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lonnecg\Github\ThreeME\results\sorties SNBC3\Run 1bis\Paquets\P1 Paquet complet\"/>
    </mc:Choice>
  </mc:AlternateContent>
  <xr:revisionPtr revIDLastSave="0" documentId="13_ncr:1_{68F372BE-1757-4AEA-B287-E3875981FE29}" xr6:coauthVersionLast="47" xr6:coauthVersionMax="47" xr10:uidLastSave="{00000000-0000-0000-0000-000000000000}"/>
  <bookViews>
    <workbookView xWindow="-110" yWindow="-110" windowWidth="19420" windowHeight="10420" firstSheet="2" activeTab="2" xr2:uid="{9624FF18-ADC8-4E10-9FA8-C529EB6A8C5B}"/>
  </bookViews>
  <sheets>
    <sheet name="Produits et secteurs 3ME" sheetId="10" r:id="rId1"/>
    <sheet name="Sorties des modèles" sheetId="2" state="hidden" r:id="rId2"/>
    <sheet name="résultats" sheetId="19" r:id="rId3"/>
    <sheet name="Parts VE" sheetId="31" r:id="rId4"/>
    <sheet name="Rev_Dep_2" sheetId="26" r:id="rId5"/>
    <sheet name="Rev_Dep_0" sheetId="27" r:id="rId6"/>
    <sheet name="Rev_Dep_diff" sheetId="28" r:id="rId7"/>
    <sheet name="Rev_Dep_taux" sheetId="29" r:id="rId8"/>
    <sheet name="Dette rénovation" sheetId="21" r:id="rId9"/>
    <sheet name="dette rénovation 2" sheetId="22" r:id="rId10"/>
    <sheet name="dette auto" sheetId="23" r:id="rId11"/>
    <sheet name="dette auto choc" sheetId="24" r:id="rId12"/>
    <sheet name="Energie et réhab" sheetId="25" r:id="rId13"/>
    <sheet name="résult" sheetId="18" r:id="rId14"/>
    <sheet name="S3 EViews" sheetId="8" state="hidden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31" l="1"/>
  <c r="C2" i="31"/>
  <c r="D2" i="31"/>
  <c r="E2" i="31"/>
  <c r="F2" i="31"/>
  <c r="G2" i="31"/>
  <c r="H2" i="31"/>
  <c r="I2" i="31"/>
  <c r="J2" i="31"/>
  <c r="K2" i="31"/>
  <c r="L2" i="31"/>
  <c r="M2" i="31"/>
  <c r="N2" i="31"/>
  <c r="O2" i="31"/>
  <c r="P2" i="31"/>
  <c r="Q2" i="31"/>
  <c r="R2" i="31"/>
  <c r="S2" i="31"/>
  <c r="T2" i="31"/>
  <c r="U2" i="31"/>
  <c r="V2" i="31"/>
  <c r="W2" i="31"/>
  <c r="X2" i="31"/>
  <c r="Y2" i="31"/>
  <c r="Z2" i="31"/>
  <c r="AA2" i="31"/>
  <c r="AB2" i="31"/>
  <c r="AC2" i="31"/>
  <c r="AD2" i="31"/>
  <c r="AE2" i="31"/>
  <c r="AF2" i="31"/>
  <c r="AG2" i="31"/>
  <c r="AH2" i="31"/>
  <c r="AI2" i="31"/>
  <c r="AJ2" i="31"/>
  <c r="AK2" i="31"/>
  <c r="AL2" i="31"/>
  <c r="AM2" i="31"/>
  <c r="AN2" i="31"/>
  <c r="AO2" i="31"/>
  <c r="AP2" i="31"/>
  <c r="AQ2" i="31"/>
  <c r="AR2" i="31"/>
  <c r="AS2" i="31"/>
  <c r="AT2" i="31"/>
  <c r="AU2" i="31"/>
  <c r="AV2" i="31"/>
  <c r="B3" i="31"/>
  <c r="C3" i="3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Z3" i="31"/>
  <c r="AA3" i="31"/>
  <c r="AB3" i="31"/>
  <c r="AC3" i="31"/>
  <c r="AD3" i="31"/>
  <c r="AE3" i="31"/>
  <c r="AF3" i="31"/>
  <c r="AG3" i="31"/>
  <c r="AH3" i="31"/>
  <c r="AI3" i="31"/>
  <c r="AJ3" i="31"/>
  <c r="AK3" i="31"/>
  <c r="AL3" i="31"/>
  <c r="AM3" i="31"/>
  <c r="AN3" i="31"/>
  <c r="AO3" i="31"/>
  <c r="AP3" i="31"/>
  <c r="AQ3" i="31"/>
  <c r="AR3" i="31"/>
  <c r="AS3" i="31"/>
  <c r="AT3" i="31"/>
  <c r="AU3" i="31"/>
  <c r="AV3" i="31"/>
  <c r="B4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Z4" i="31"/>
  <c r="AA4" i="31"/>
  <c r="AB4" i="31"/>
  <c r="AC4" i="31"/>
  <c r="AD4" i="31"/>
  <c r="AE4" i="31"/>
  <c r="AF4" i="31"/>
  <c r="AG4" i="31"/>
  <c r="AH4" i="31"/>
  <c r="AI4" i="31"/>
  <c r="AJ4" i="31"/>
  <c r="AK4" i="31"/>
  <c r="AL4" i="31"/>
  <c r="AM4" i="31"/>
  <c r="AN4" i="31"/>
  <c r="AO4" i="31"/>
  <c r="AP4" i="31"/>
  <c r="AQ4" i="31"/>
  <c r="AR4" i="31"/>
  <c r="AS4" i="31"/>
  <c r="AT4" i="31"/>
  <c r="AU4" i="31"/>
  <c r="AV4" i="31"/>
  <c r="B5" i="31"/>
  <c r="C5" i="31"/>
  <c r="D5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Z5" i="31"/>
  <c r="AA5" i="31"/>
  <c r="AB5" i="31"/>
  <c r="AC5" i="31"/>
  <c r="AD5" i="31"/>
  <c r="AE5" i="31"/>
  <c r="AF5" i="31"/>
  <c r="AG5" i="31"/>
  <c r="AH5" i="31"/>
  <c r="AI5" i="31"/>
  <c r="AJ5" i="31"/>
  <c r="AK5" i="31"/>
  <c r="AL5" i="31"/>
  <c r="AM5" i="31"/>
  <c r="AN5" i="31"/>
  <c r="AO5" i="31"/>
  <c r="AP5" i="31"/>
  <c r="AQ5" i="31"/>
  <c r="AR5" i="31"/>
  <c r="AS5" i="31"/>
  <c r="AT5" i="31"/>
  <c r="AU5" i="31"/>
  <c r="AV5" i="31"/>
  <c r="B6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Z6" i="31"/>
  <c r="AA6" i="31"/>
  <c r="AB6" i="31"/>
  <c r="AC6" i="31"/>
  <c r="AD6" i="31"/>
  <c r="AE6" i="31"/>
  <c r="AF6" i="31"/>
  <c r="AG6" i="31"/>
  <c r="AH6" i="31"/>
  <c r="AI6" i="31"/>
  <c r="AJ6" i="31"/>
  <c r="AK6" i="31"/>
  <c r="AL6" i="31"/>
  <c r="AM6" i="31"/>
  <c r="AN6" i="31"/>
  <c r="AO6" i="31"/>
  <c r="AP6" i="31"/>
  <c r="AQ6" i="31"/>
  <c r="AR6" i="31"/>
  <c r="AS6" i="31"/>
  <c r="AT6" i="31"/>
  <c r="AU6" i="31"/>
  <c r="AV6" i="31"/>
  <c r="B7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Z7" i="31"/>
  <c r="AA7" i="31"/>
  <c r="AB7" i="31"/>
  <c r="AC7" i="31"/>
  <c r="AD7" i="31"/>
  <c r="AE7" i="31"/>
  <c r="AF7" i="31"/>
  <c r="AG7" i="31"/>
  <c r="AH7" i="31"/>
  <c r="AI7" i="31"/>
  <c r="AJ7" i="31"/>
  <c r="AK7" i="31"/>
  <c r="AL7" i="31"/>
  <c r="AM7" i="31"/>
  <c r="AN7" i="31"/>
  <c r="AO7" i="31"/>
  <c r="AP7" i="31"/>
  <c r="AQ7" i="31"/>
  <c r="AR7" i="31"/>
  <c r="AS7" i="31"/>
  <c r="AT7" i="31"/>
  <c r="AU7" i="31"/>
  <c r="AV7" i="31"/>
  <c r="B8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Z8" i="31"/>
  <c r="AA8" i="31"/>
  <c r="AB8" i="31"/>
  <c r="AC8" i="31"/>
  <c r="AD8" i="31"/>
  <c r="AE8" i="31"/>
  <c r="AF8" i="31"/>
  <c r="AG8" i="31"/>
  <c r="AH8" i="31"/>
  <c r="AI8" i="31"/>
  <c r="AJ8" i="31"/>
  <c r="AK8" i="31"/>
  <c r="AL8" i="31"/>
  <c r="AM8" i="31"/>
  <c r="AN8" i="31"/>
  <c r="AO8" i="31"/>
  <c r="AP8" i="31"/>
  <c r="AQ8" i="31"/>
  <c r="AR8" i="31"/>
  <c r="AS8" i="31"/>
  <c r="AT8" i="31"/>
  <c r="AU8" i="31"/>
  <c r="AV8" i="31"/>
  <c r="B9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Z9" i="31"/>
  <c r="AA9" i="31"/>
  <c r="AB9" i="31"/>
  <c r="AC9" i="31"/>
  <c r="AD9" i="31"/>
  <c r="AE9" i="31"/>
  <c r="AF9" i="31"/>
  <c r="AG9" i="31"/>
  <c r="AH9" i="31"/>
  <c r="AI9" i="31"/>
  <c r="AJ9" i="31"/>
  <c r="AK9" i="31"/>
  <c r="AL9" i="31"/>
  <c r="AM9" i="31"/>
  <c r="AN9" i="31"/>
  <c r="AO9" i="31"/>
  <c r="AP9" i="31"/>
  <c r="AQ9" i="31"/>
  <c r="AR9" i="31"/>
  <c r="AS9" i="31"/>
  <c r="AT9" i="31"/>
  <c r="AU9" i="31"/>
  <c r="AV9" i="31"/>
  <c r="A3" i="31"/>
  <c r="A4" i="31"/>
  <c r="A5" i="31"/>
  <c r="A6" i="31"/>
  <c r="A7" i="31"/>
  <c r="A8" i="31"/>
  <c r="A9" i="31"/>
  <c r="A2" i="31"/>
  <c r="AN16" i="31" l="1"/>
  <c r="D16" i="31"/>
  <c r="AL12" i="31"/>
  <c r="AT11" i="31"/>
  <c r="AH11" i="31"/>
  <c r="AL16" i="31"/>
  <c r="Z16" i="31"/>
  <c r="N16" i="31"/>
  <c r="B16" i="31"/>
  <c r="AT15" i="31"/>
  <c r="AH15" i="31"/>
  <c r="V15" i="31"/>
  <c r="J15" i="31"/>
  <c r="AP16" i="31"/>
  <c r="AO16" i="31"/>
  <c r="AM16" i="31"/>
  <c r="AA16" i="31"/>
  <c r="O16" i="31"/>
  <c r="C16" i="31"/>
  <c r="AK12" i="31"/>
  <c r="Y12" i="31"/>
  <c r="M12" i="31"/>
  <c r="AU15" i="31"/>
  <c r="AI15" i="31"/>
  <c r="W15" i="31"/>
  <c r="K15" i="31"/>
  <c r="AS11" i="31"/>
  <c r="AG11" i="31"/>
  <c r="U11" i="31"/>
  <c r="I11" i="31"/>
  <c r="AT16" i="31"/>
  <c r="AP15" i="31"/>
  <c r="AD15" i="31"/>
  <c r="R15" i="31"/>
  <c r="F15" i="31"/>
  <c r="AQ16" i="31"/>
  <c r="AE16" i="31"/>
  <c r="S16" i="31"/>
  <c r="G16" i="31"/>
  <c r="AO12" i="31"/>
  <c r="AC12" i="31"/>
  <c r="Q12" i="31"/>
  <c r="E12" i="31"/>
  <c r="AM15" i="31"/>
  <c r="AA15" i="31"/>
  <c r="O15" i="31"/>
  <c r="C15" i="31"/>
  <c r="AK11" i="31"/>
  <c r="Y11" i="31"/>
  <c r="M11" i="31"/>
  <c r="AD16" i="31"/>
  <c r="R16" i="31"/>
  <c r="F16" i="31"/>
  <c r="AN12" i="31"/>
  <c r="AB12" i="31"/>
  <c r="P12" i="31"/>
  <c r="D12" i="31"/>
  <c r="AL15" i="31"/>
  <c r="Z15" i="31"/>
  <c r="N15" i="31"/>
  <c r="AV11" i="31"/>
  <c r="AJ11" i="31"/>
  <c r="X11" i="31"/>
  <c r="L11" i="31"/>
  <c r="AC16" i="31"/>
  <c r="Q16" i="31"/>
  <c r="E16" i="31"/>
  <c r="AM12" i="31"/>
  <c r="AA12" i="31"/>
  <c r="O12" i="31"/>
  <c r="C12" i="31"/>
  <c r="AK15" i="31"/>
  <c r="Y15" i="31"/>
  <c r="M15" i="31"/>
  <c r="AU11" i="31"/>
  <c r="AI11" i="31"/>
  <c r="W11" i="31"/>
  <c r="K11" i="31"/>
  <c r="AR16" i="31"/>
  <c r="AF16" i="31"/>
  <c r="T16" i="31"/>
  <c r="H16" i="31"/>
  <c r="AP12" i="31"/>
  <c r="AD12" i="31"/>
  <c r="R12" i="31"/>
  <c r="F12" i="31"/>
  <c r="AN15" i="31"/>
  <c r="AB15" i="31"/>
  <c r="P15" i="31"/>
  <c r="D15" i="31"/>
  <c r="AL11" i="31"/>
  <c r="Z11" i="31"/>
  <c r="N11" i="31"/>
  <c r="B11" i="31"/>
  <c r="AB16" i="31"/>
  <c r="P16" i="31"/>
  <c r="Z12" i="31"/>
  <c r="N12" i="31"/>
  <c r="B12" i="31"/>
  <c r="V11" i="31"/>
  <c r="J11" i="31"/>
  <c r="L15" i="31"/>
  <c r="AH16" i="31"/>
  <c r="V16" i="31"/>
  <c r="J16" i="31"/>
  <c r="AR12" i="31"/>
  <c r="AF12" i="31"/>
  <c r="T12" i="31"/>
  <c r="H12" i="31"/>
  <c r="AN11" i="31"/>
  <c r="AB11" i="31"/>
  <c r="P11" i="31"/>
  <c r="D11" i="31"/>
  <c r="AS16" i="31"/>
  <c r="AG16" i="31"/>
  <c r="U16" i="31"/>
  <c r="I16" i="31"/>
  <c r="AQ12" i="31"/>
  <c r="AE12" i="31"/>
  <c r="S12" i="31"/>
  <c r="G12" i="31"/>
  <c r="AO15" i="31"/>
  <c r="AC15" i="31"/>
  <c r="Q15" i="31"/>
  <c r="E15" i="31"/>
  <c r="AM11" i="31"/>
  <c r="AA11" i="31"/>
  <c r="O11" i="31"/>
  <c r="C11" i="31"/>
  <c r="B15" i="31"/>
  <c r="AV15" i="31"/>
  <c r="AK16" i="31"/>
  <c r="Y16" i="31"/>
  <c r="M16" i="31"/>
  <c r="AV12" i="31"/>
  <c r="AJ12" i="31"/>
  <c r="X12" i="31"/>
  <c r="L12" i="31"/>
  <c r="AU12" i="31"/>
  <c r="AI12" i="31"/>
  <c r="W12" i="31"/>
  <c r="K12" i="31"/>
  <c r="AS15" i="31"/>
  <c r="AG15" i="31"/>
  <c r="U15" i="31"/>
  <c r="I15" i="31"/>
  <c r="AR11" i="31"/>
  <c r="AF11" i="31"/>
  <c r="T11" i="31"/>
  <c r="H11" i="31"/>
  <c r="AQ11" i="31"/>
  <c r="AE11" i="31"/>
  <c r="S11" i="31"/>
  <c r="G11" i="31"/>
  <c r="AJ15" i="31"/>
  <c r="AV16" i="31"/>
  <c r="AJ16" i="31"/>
  <c r="X16" i="31"/>
  <c r="L16" i="31"/>
  <c r="AT12" i="31"/>
  <c r="AH12" i="31"/>
  <c r="V12" i="31"/>
  <c r="J12" i="31"/>
  <c r="AR15" i="31"/>
  <c r="AF15" i="31"/>
  <c r="T15" i="31"/>
  <c r="H15" i="31"/>
  <c r="AP11" i="31"/>
  <c r="AD11" i="31"/>
  <c r="R11" i="31"/>
  <c r="F11" i="31"/>
  <c r="X15" i="31"/>
  <c r="AU16" i="31"/>
  <c r="AI16" i="31"/>
  <c r="W16" i="31"/>
  <c r="K16" i="31"/>
  <c r="AS12" i="31"/>
  <c r="AG12" i="31"/>
  <c r="U12" i="31"/>
  <c r="I12" i="31"/>
  <c r="AQ15" i="31"/>
  <c r="AE15" i="31"/>
  <c r="S15" i="31"/>
  <c r="G15" i="31"/>
  <c r="AO11" i="31"/>
  <c r="AC11" i="31"/>
  <c r="Q11" i="31"/>
  <c r="E11" i="31"/>
  <c r="A57" i="29"/>
  <c r="A56" i="29"/>
  <c r="A55" i="29"/>
  <c r="A54" i="29"/>
  <c r="A53" i="29"/>
  <c r="A52" i="29"/>
  <c r="A51" i="29"/>
  <c r="A50" i="29"/>
  <c r="A49" i="29"/>
  <c r="A48" i="29"/>
  <c r="A47" i="29"/>
  <c r="A46" i="29"/>
  <c r="A45" i="29"/>
  <c r="A44" i="29"/>
  <c r="A43" i="29"/>
  <c r="A42" i="29"/>
  <c r="A41" i="29"/>
  <c r="A40" i="29"/>
  <c r="A39" i="29"/>
  <c r="A38" i="29"/>
  <c r="A37" i="29"/>
  <c r="A36" i="29"/>
  <c r="A35" i="29"/>
  <c r="A34" i="29"/>
  <c r="A33" i="29"/>
  <c r="A32" i="29"/>
  <c r="A31" i="29"/>
  <c r="A30" i="29"/>
  <c r="A29" i="29"/>
  <c r="A28" i="29"/>
  <c r="A27" i="29"/>
  <c r="A26" i="29"/>
  <c r="A25" i="29"/>
  <c r="A24" i="29"/>
  <c r="A23" i="29"/>
  <c r="A22" i="29"/>
  <c r="A21" i="29"/>
  <c r="A20" i="29"/>
  <c r="A19" i="29"/>
  <c r="A18" i="29"/>
  <c r="A17" i="29"/>
  <c r="A16" i="29"/>
  <c r="A15" i="29"/>
  <c r="A14" i="29"/>
  <c r="A13" i="29"/>
  <c r="A12" i="29"/>
  <c r="A11" i="29"/>
  <c r="A10" i="29"/>
  <c r="A9" i="29"/>
  <c r="A8" i="29"/>
  <c r="A7" i="29"/>
  <c r="A6" i="29"/>
  <c r="A5" i="29"/>
  <c r="A4" i="29"/>
  <c r="A3" i="29"/>
  <c r="A2" i="29"/>
  <c r="B2" i="26"/>
  <c r="A57" i="28"/>
  <c r="A56" i="28"/>
  <c r="A55" i="28"/>
  <c r="A54" i="28"/>
  <c r="A53" i="28"/>
  <c r="A52" i="28"/>
  <c r="A51" i="28"/>
  <c r="A50" i="28"/>
  <c r="A49" i="28"/>
  <c r="A48" i="28"/>
  <c r="A47" i="28"/>
  <c r="A46" i="28"/>
  <c r="A45" i="28"/>
  <c r="A44" i="28"/>
  <c r="A43" i="28"/>
  <c r="A42" i="28"/>
  <c r="A41" i="28"/>
  <c r="A40" i="28"/>
  <c r="A39" i="28"/>
  <c r="A38" i="28"/>
  <c r="A37" i="28"/>
  <c r="A36" i="28"/>
  <c r="A35" i="28"/>
  <c r="A34" i="28"/>
  <c r="A33" i="28"/>
  <c r="A32" i="28"/>
  <c r="A31" i="28"/>
  <c r="A30" i="28"/>
  <c r="A29" i="28"/>
  <c r="A28" i="28"/>
  <c r="A27" i="28"/>
  <c r="A26" i="28"/>
  <c r="A25" i="28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3" i="28"/>
  <c r="A2" i="28"/>
  <c r="AV57" i="27"/>
  <c r="AU57" i="27"/>
  <c r="AT57" i="27"/>
  <c r="AS57" i="27"/>
  <c r="AR57" i="27"/>
  <c r="AQ57" i="27"/>
  <c r="AP57" i="27"/>
  <c r="AO57" i="27"/>
  <c r="AN57" i="27"/>
  <c r="AM57" i="27"/>
  <c r="AL57" i="27"/>
  <c r="AK57" i="27"/>
  <c r="AJ57" i="27"/>
  <c r="AI57" i="27"/>
  <c r="AH57" i="27"/>
  <c r="AG57" i="27"/>
  <c r="AF57" i="27"/>
  <c r="AE57" i="27"/>
  <c r="AD57" i="27"/>
  <c r="AC57" i="27"/>
  <c r="AB57" i="27"/>
  <c r="AA57" i="27"/>
  <c r="Z57" i="27"/>
  <c r="Y57" i="27"/>
  <c r="X57" i="27"/>
  <c r="W57" i="27"/>
  <c r="V57" i="27"/>
  <c r="U57" i="27"/>
  <c r="T57" i="27"/>
  <c r="S57" i="27"/>
  <c r="R57" i="27"/>
  <c r="Q57" i="27"/>
  <c r="P57" i="27"/>
  <c r="O57" i="27"/>
  <c r="N57" i="27"/>
  <c r="M57" i="27"/>
  <c r="L57" i="27"/>
  <c r="K57" i="27"/>
  <c r="J57" i="27"/>
  <c r="I57" i="27"/>
  <c r="H57" i="27"/>
  <c r="G57" i="27"/>
  <c r="F57" i="27"/>
  <c r="E57" i="27"/>
  <c r="D57" i="27"/>
  <c r="C57" i="27"/>
  <c r="B57" i="27"/>
  <c r="A57" i="27"/>
  <c r="AV56" i="27"/>
  <c r="AU56" i="27"/>
  <c r="AT56" i="27"/>
  <c r="AS56" i="27"/>
  <c r="AR56" i="27"/>
  <c r="AQ56" i="27"/>
  <c r="AP56" i="27"/>
  <c r="AO56" i="27"/>
  <c r="AN56" i="27"/>
  <c r="AM56" i="27"/>
  <c r="AL56" i="27"/>
  <c r="AK56" i="27"/>
  <c r="AJ56" i="27"/>
  <c r="AI56" i="27"/>
  <c r="AH56" i="27"/>
  <c r="AG56" i="27"/>
  <c r="AF56" i="27"/>
  <c r="AE56" i="27"/>
  <c r="AD56" i="27"/>
  <c r="AC56" i="27"/>
  <c r="AB56" i="27"/>
  <c r="AA56" i="27"/>
  <c r="Z56" i="27"/>
  <c r="Y56" i="27"/>
  <c r="X56" i="27"/>
  <c r="W56" i="27"/>
  <c r="V56" i="27"/>
  <c r="U56" i="27"/>
  <c r="T56" i="27"/>
  <c r="S56" i="27"/>
  <c r="R56" i="27"/>
  <c r="Q56" i="27"/>
  <c r="P56" i="27"/>
  <c r="O56" i="27"/>
  <c r="N56" i="27"/>
  <c r="M56" i="27"/>
  <c r="L56" i="27"/>
  <c r="K56" i="27"/>
  <c r="J56" i="27"/>
  <c r="I56" i="27"/>
  <c r="H56" i="27"/>
  <c r="G56" i="27"/>
  <c r="F56" i="27"/>
  <c r="E56" i="27"/>
  <c r="D56" i="27"/>
  <c r="C56" i="27"/>
  <c r="B56" i="27"/>
  <c r="A56" i="27"/>
  <c r="AV55" i="27"/>
  <c r="AU55" i="27"/>
  <c r="AT55" i="27"/>
  <c r="AS55" i="27"/>
  <c r="AR55" i="27"/>
  <c r="AQ55" i="27"/>
  <c r="AP55" i="27"/>
  <c r="AO55" i="27"/>
  <c r="AN55" i="27"/>
  <c r="AM55" i="27"/>
  <c r="AL55" i="27"/>
  <c r="AK55" i="27"/>
  <c r="AJ55" i="27"/>
  <c r="AI55" i="27"/>
  <c r="AH55" i="27"/>
  <c r="AG55" i="27"/>
  <c r="AF55" i="27"/>
  <c r="AE55" i="27"/>
  <c r="AD55" i="27"/>
  <c r="AC55" i="27"/>
  <c r="AB55" i="27"/>
  <c r="AA55" i="27"/>
  <c r="Z55" i="27"/>
  <c r="Y55" i="27"/>
  <c r="X55" i="27"/>
  <c r="W55" i="27"/>
  <c r="V55" i="27"/>
  <c r="U55" i="27"/>
  <c r="T55" i="27"/>
  <c r="S55" i="27"/>
  <c r="R55" i="27"/>
  <c r="Q55" i="27"/>
  <c r="P55" i="27"/>
  <c r="O55" i="27"/>
  <c r="N55" i="27"/>
  <c r="M55" i="27"/>
  <c r="L55" i="27"/>
  <c r="K55" i="27"/>
  <c r="J55" i="27"/>
  <c r="I55" i="27"/>
  <c r="H55" i="27"/>
  <c r="G55" i="27"/>
  <c r="F55" i="27"/>
  <c r="E55" i="27"/>
  <c r="D55" i="27"/>
  <c r="C55" i="27"/>
  <c r="B55" i="27"/>
  <c r="A55" i="27"/>
  <c r="AV54" i="27"/>
  <c r="AU54" i="27"/>
  <c r="AT54" i="27"/>
  <c r="AS54" i="27"/>
  <c r="AR54" i="27"/>
  <c r="AQ54" i="27"/>
  <c r="AP54" i="27"/>
  <c r="AO54" i="27"/>
  <c r="AN54" i="27"/>
  <c r="AM54" i="27"/>
  <c r="AL54" i="27"/>
  <c r="AK54" i="27"/>
  <c r="AJ54" i="27"/>
  <c r="AI54" i="27"/>
  <c r="AH54" i="27"/>
  <c r="AG54" i="27"/>
  <c r="AF54" i="27"/>
  <c r="AE54" i="27"/>
  <c r="AD54" i="27"/>
  <c r="AC54" i="27"/>
  <c r="AB54" i="27"/>
  <c r="AA54" i="27"/>
  <c r="Z54" i="27"/>
  <c r="Y54" i="27"/>
  <c r="X54" i="27"/>
  <c r="W54" i="27"/>
  <c r="V54" i="27"/>
  <c r="U54" i="27"/>
  <c r="T54" i="27"/>
  <c r="S54" i="27"/>
  <c r="R54" i="27"/>
  <c r="Q54" i="27"/>
  <c r="P54" i="27"/>
  <c r="O54" i="27"/>
  <c r="N54" i="27"/>
  <c r="M54" i="27"/>
  <c r="L54" i="27"/>
  <c r="K54" i="27"/>
  <c r="J54" i="27"/>
  <c r="I54" i="27"/>
  <c r="H54" i="27"/>
  <c r="G54" i="27"/>
  <c r="F54" i="27"/>
  <c r="E54" i="27"/>
  <c r="D54" i="27"/>
  <c r="C54" i="27"/>
  <c r="B54" i="27"/>
  <c r="A54" i="27"/>
  <c r="AV53" i="27"/>
  <c r="AU53" i="27"/>
  <c r="AT53" i="27"/>
  <c r="AS53" i="27"/>
  <c r="AR53" i="27"/>
  <c r="AQ53" i="27"/>
  <c r="AP53" i="27"/>
  <c r="AO53" i="27"/>
  <c r="AN53" i="27"/>
  <c r="AM53" i="27"/>
  <c r="AL53" i="27"/>
  <c r="AK53" i="27"/>
  <c r="AJ53" i="27"/>
  <c r="AI53" i="27"/>
  <c r="AH53" i="27"/>
  <c r="AG53" i="27"/>
  <c r="AF53" i="27"/>
  <c r="AE53" i="27"/>
  <c r="AD53" i="27"/>
  <c r="AC53" i="27"/>
  <c r="AB53" i="27"/>
  <c r="AA53" i="27"/>
  <c r="Z53" i="27"/>
  <c r="Y53" i="27"/>
  <c r="X53" i="27"/>
  <c r="W53" i="27"/>
  <c r="V53" i="27"/>
  <c r="U53" i="27"/>
  <c r="T53" i="27"/>
  <c r="S53" i="27"/>
  <c r="R53" i="27"/>
  <c r="Q53" i="27"/>
  <c r="P53" i="27"/>
  <c r="O53" i="27"/>
  <c r="N53" i="27"/>
  <c r="M53" i="27"/>
  <c r="L53" i="27"/>
  <c r="K53" i="27"/>
  <c r="J53" i="27"/>
  <c r="I53" i="27"/>
  <c r="H53" i="27"/>
  <c r="G53" i="27"/>
  <c r="F53" i="27"/>
  <c r="E53" i="27"/>
  <c r="D53" i="27"/>
  <c r="C53" i="27"/>
  <c r="B53" i="27"/>
  <c r="A53" i="27"/>
  <c r="AV52" i="27"/>
  <c r="AU52" i="27"/>
  <c r="AT52" i="27"/>
  <c r="AS52" i="27"/>
  <c r="AR52" i="27"/>
  <c r="AQ52" i="27"/>
  <c r="AP52" i="27"/>
  <c r="AO52" i="27"/>
  <c r="AN52" i="27"/>
  <c r="AM52" i="27"/>
  <c r="AL52" i="27"/>
  <c r="AK52" i="27"/>
  <c r="AJ52" i="27"/>
  <c r="AI52" i="27"/>
  <c r="AH52" i="27"/>
  <c r="AG52" i="27"/>
  <c r="AF52" i="27"/>
  <c r="AE52" i="27"/>
  <c r="AD52" i="27"/>
  <c r="AC52" i="27"/>
  <c r="AB52" i="27"/>
  <c r="AA52" i="27"/>
  <c r="Z52" i="27"/>
  <c r="Y52" i="27"/>
  <c r="X52" i="27"/>
  <c r="W52" i="27"/>
  <c r="V52" i="27"/>
  <c r="U52" i="27"/>
  <c r="T52" i="27"/>
  <c r="S52" i="27"/>
  <c r="R52" i="27"/>
  <c r="Q52" i="27"/>
  <c r="P52" i="27"/>
  <c r="O52" i="27"/>
  <c r="N52" i="27"/>
  <c r="M52" i="27"/>
  <c r="L52" i="27"/>
  <c r="K52" i="27"/>
  <c r="J52" i="27"/>
  <c r="I52" i="27"/>
  <c r="H52" i="27"/>
  <c r="G52" i="27"/>
  <c r="F52" i="27"/>
  <c r="E52" i="27"/>
  <c r="D52" i="27"/>
  <c r="C52" i="27"/>
  <c r="B52" i="27"/>
  <c r="A52" i="27"/>
  <c r="AV51" i="27"/>
  <c r="AU51" i="27"/>
  <c r="AT51" i="27"/>
  <c r="AS51" i="27"/>
  <c r="AR51" i="27"/>
  <c r="AQ51" i="27"/>
  <c r="AP51" i="27"/>
  <c r="AO51" i="27"/>
  <c r="AN51" i="27"/>
  <c r="AM51" i="27"/>
  <c r="AL51" i="27"/>
  <c r="AK51" i="27"/>
  <c r="AJ51" i="27"/>
  <c r="AI51" i="27"/>
  <c r="AH51" i="27"/>
  <c r="AG51" i="27"/>
  <c r="AF51" i="27"/>
  <c r="AE51" i="27"/>
  <c r="AD51" i="27"/>
  <c r="AC51" i="27"/>
  <c r="AB51" i="27"/>
  <c r="AA51" i="27"/>
  <c r="Z51" i="27"/>
  <c r="Y51" i="27"/>
  <c r="X51" i="27"/>
  <c r="W51" i="27"/>
  <c r="V51" i="27"/>
  <c r="U51" i="27"/>
  <c r="T51" i="27"/>
  <c r="S51" i="27"/>
  <c r="R51" i="27"/>
  <c r="Q51" i="27"/>
  <c r="P51" i="27"/>
  <c r="O51" i="27"/>
  <c r="N51" i="27"/>
  <c r="M51" i="27"/>
  <c r="L51" i="27"/>
  <c r="K51" i="27"/>
  <c r="J51" i="27"/>
  <c r="I51" i="27"/>
  <c r="H51" i="27"/>
  <c r="G51" i="27"/>
  <c r="F51" i="27"/>
  <c r="E51" i="27"/>
  <c r="D51" i="27"/>
  <c r="C51" i="27"/>
  <c r="B51" i="27"/>
  <c r="A51" i="27"/>
  <c r="AV50" i="27"/>
  <c r="AU50" i="27"/>
  <c r="AT50" i="27"/>
  <c r="AS50" i="27"/>
  <c r="AR50" i="27"/>
  <c r="AQ50" i="27"/>
  <c r="AP50" i="27"/>
  <c r="AO50" i="27"/>
  <c r="AN50" i="27"/>
  <c r="AM50" i="27"/>
  <c r="AL50" i="27"/>
  <c r="AK50" i="27"/>
  <c r="AJ50" i="27"/>
  <c r="AI50" i="27"/>
  <c r="AH50" i="27"/>
  <c r="AG50" i="27"/>
  <c r="AF50" i="27"/>
  <c r="AE50" i="27"/>
  <c r="AD50" i="27"/>
  <c r="AC50" i="27"/>
  <c r="AB50" i="27"/>
  <c r="AA50" i="27"/>
  <c r="Z50" i="27"/>
  <c r="Y50" i="27"/>
  <c r="X50" i="27"/>
  <c r="W50" i="27"/>
  <c r="V50" i="27"/>
  <c r="U50" i="27"/>
  <c r="T50" i="27"/>
  <c r="S50" i="27"/>
  <c r="R50" i="27"/>
  <c r="Q50" i="27"/>
  <c r="P50" i="27"/>
  <c r="O50" i="27"/>
  <c r="N50" i="27"/>
  <c r="M50" i="27"/>
  <c r="L50" i="27"/>
  <c r="K50" i="27"/>
  <c r="J50" i="27"/>
  <c r="I50" i="27"/>
  <c r="H50" i="27"/>
  <c r="G50" i="27"/>
  <c r="F50" i="27"/>
  <c r="E50" i="27"/>
  <c r="D50" i="27"/>
  <c r="C50" i="27"/>
  <c r="B50" i="27"/>
  <c r="A50" i="27"/>
  <c r="AV49" i="27"/>
  <c r="AU49" i="27"/>
  <c r="AT49" i="27"/>
  <c r="AS49" i="27"/>
  <c r="AR49" i="27"/>
  <c r="AQ49" i="27"/>
  <c r="AP49" i="27"/>
  <c r="AO49" i="27"/>
  <c r="AN49" i="27"/>
  <c r="AM49" i="27"/>
  <c r="AL49" i="27"/>
  <c r="AK49" i="27"/>
  <c r="AJ49" i="27"/>
  <c r="AI49" i="27"/>
  <c r="AH49" i="27"/>
  <c r="AG49" i="27"/>
  <c r="AF49" i="27"/>
  <c r="AE49" i="27"/>
  <c r="AD49" i="27"/>
  <c r="AC49" i="27"/>
  <c r="AB49" i="27"/>
  <c r="AA49" i="27"/>
  <c r="Z49" i="27"/>
  <c r="Y49" i="27"/>
  <c r="X49" i="27"/>
  <c r="W49" i="27"/>
  <c r="V49" i="27"/>
  <c r="U49" i="27"/>
  <c r="T49" i="27"/>
  <c r="S49" i="27"/>
  <c r="R49" i="27"/>
  <c r="Q49" i="27"/>
  <c r="P49" i="27"/>
  <c r="O49" i="27"/>
  <c r="N49" i="27"/>
  <c r="M49" i="27"/>
  <c r="L49" i="27"/>
  <c r="K49" i="27"/>
  <c r="J49" i="27"/>
  <c r="I49" i="27"/>
  <c r="H49" i="27"/>
  <c r="G49" i="27"/>
  <c r="F49" i="27"/>
  <c r="E49" i="27"/>
  <c r="D49" i="27"/>
  <c r="C49" i="27"/>
  <c r="B49" i="27"/>
  <c r="A49" i="27"/>
  <c r="AV48" i="27"/>
  <c r="AU48" i="27"/>
  <c r="AT48" i="27"/>
  <c r="AS48" i="27"/>
  <c r="AR48" i="27"/>
  <c r="AQ48" i="27"/>
  <c r="AP48" i="27"/>
  <c r="AO48" i="27"/>
  <c r="AN48" i="27"/>
  <c r="AM48" i="27"/>
  <c r="AL48" i="27"/>
  <c r="AK48" i="27"/>
  <c r="AJ48" i="27"/>
  <c r="AI48" i="27"/>
  <c r="AH48" i="27"/>
  <c r="AG48" i="27"/>
  <c r="AF48" i="27"/>
  <c r="AE48" i="27"/>
  <c r="AD48" i="27"/>
  <c r="AC48" i="27"/>
  <c r="AB48" i="27"/>
  <c r="AA48" i="27"/>
  <c r="Z48" i="27"/>
  <c r="Y48" i="27"/>
  <c r="X48" i="27"/>
  <c r="W48" i="27"/>
  <c r="V48" i="27"/>
  <c r="U48" i="27"/>
  <c r="T48" i="27"/>
  <c r="S48" i="27"/>
  <c r="R48" i="27"/>
  <c r="Q48" i="27"/>
  <c r="P48" i="27"/>
  <c r="O48" i="27"/>
  <c r="N48" i="27"/>
  <c r="M48" i="27"/>
  <c r="L48" i="27"/>
  <c r="K48" i="27"/>
  <c r="J48" i="27"/>
  <c r="I48" i="27"/>
  <c r="H48" i="27"/>
  <c r="G48" i="27"/>
  <c r="F48" i="27"/>
  <c r="E48" i="27"/>
  <c r="D48" i="27"/>
  <c r="C48" i="27"/>
  <c r="B48" i="27"/>
  <c r="A48" i="27"/>
  <c r="AV47" i="27"/>
  <c r="AU47" i="27"/>
  <c r="AT47" i="27"/>
  <c r="AS47" i="27"/>
  <c r="AR47" i="27"/>
  <c r="AQ47" i="27"/>
  <c r="AP47" i="27"/>
  <c r="AO47" i="27"/>
  <c r="AN47" i="27"/>
  <c r="AM47" i="27"/>
  <c r="AL47" i="27"/>
  <c r="AK47" i="27"/>
  <c r="AJ47" i="27"/>
  <c r="AI47" i="27"/>
  <c r="AH47" i="27"/>
  <c r="AG47" i="27"/>
  <c r="AF47" i="27"/>
  <c r="AE47" i="27"/>
  <c r="AD47" i="27"/>
  <c r="AC47" i="27"/>
  <c r="AB47" i="27"/>
  <c r="AA47" i="27"/>
  <c r="Z47" i="27"/>
  <c r="Y47" i="27"/>
  <c r="X47" i="27"/>
  <c r="W47" i="27"/>
  <c r="V47" i="27"/>
  <c r="U47" i="27"/>
  <c r="T47" i="27"/>
  <c r="S47" i="27"/>
  <c r="R47" i="27"/>
  <c r="Q47" i="27"/>
  <c r="P47" i="27"/>
  <c r="O47" i="27"/>
  <c r="N47" i="27"/>
  <c r="M47" i="27"/>
  <c r="L47" i="27"/>
  <c r="K47" i="27"/>
  <c r="J47" i="27"/>
  <c r="I47" i="27"/>
  <c r="H47" i="27"/>
  <c r="G47" i="27"/>
  <c r="F47" i="27"/>
  <c r="E47" i="27"/>
  <c r="D47" i="27"/>
  <c r="C47" i="27"/>
  <c r="B47" i="27"/>
  <c r="A47" i="27"/>
  <c r="AV46" i="27"/>
  <c r="AU46" i="27"/>
  <c r="AT46" i="27"/>
  <c r="AS46" i="27"/>
  <c r="AR46" i="27"/>
  <c r="AQ46" i="27"/>
  <c r="AP46" i="27"/>
  <c r="AO46" i="27"/>
  <c r="AN46" i="27"/>
  <c r="AM46" i="27"/>
  <c r="AL46" i="27"/>
  <c r="AK46" i="27"/>
  <c r="AJ46" i="27"/>
  <c r="AI46" i="27"/>
  <c r="AH46" i="27"/>
  <c r="AG46" i="27"/>
  <c r="AF46" i="27"/>
  <c r="AE46" i="27"/>
  <c r="AD46" i="27"/>
  <c r="AC46" i="27"/>
  <c r="AB46" i="27"/>
  <c r="AA46" i="27"/>
  <c r="Z46" i="27"/>
  <c r="Y46" i="27"/>
  <c r="X46" i="27"/>
  <c r="W46" i="27"/>
  <c r="V46" i="27"/>
  <c r="U46" i="27"/>
  <c r="T46" i="27"/>
  <c r="S46" i="27"/>
  <c r="R46" i="27"/>
  <c r="Q46" i="27"/>
  <c r="P46" i="27"/>
  <c r="O46" i="27"/>
  <c r="N46" i="27"/>
  <c r="M46" i="27"/>
  <c r="L46" i="27"/>
  <c r="K46" i="27"/>
  <c r="J46" i="27"/>
  <c r="I46" i="27"/>
  <c r="H46" i="27"/>
  <c r="G46" i="27"/>
  <c r="F46" i="27"/>
  <c r="E46" i="27"/>
  <c r="D46" i="27"/>
  <c r="C46" i="27"/>
  <c r="B46" i="27"/>
  <c r="A46" i="27"/>
  <c r="AV45" i="27"/>
  <c r="AU45" i="27"/>
  <c r="AT45" i="27"/>
  <c r="AS45" i="27"/>
  <c r="AR45" i="27"/>
  <c r="AQ45" i="27"/>
  <c r="AP45" i="27"/>
  <c r="AO45" i="27"/>
  <c r="AN45" i="27"/>
  <c r="AM45" i="27"/>
  <c r="AL45" i="27"/>
  <c r="AK45" i="27"/>
  <c r="AJ45" i="27"/>
  <c r="AI45" i="27"/>
  <c r="AH45" i="27"/>
  <c r="AG45" i="27"/>
  <c r="AF45" i="27"/>
  <c r="AE45" i="27"/>
  <c r="AD45" i="27"/>
  <c r="AC45" i="27"/>
  <c r="AB45" i="27"/>
  <c r="AA45" i="27"/>
  <c r="Z45" i="27"/>
  <c r="Y45" i="27"/>
  <c r="X45" i="27"/>
  <c r="W45" i="27"/>
  <c r="V45" i="27"/>
  <c r="U45" i="27"/>
  <c r="T45" i="27"/>
  <c r="S45" i="27"/>
  <c r="R45" i="27"/>
  <c r="Q45" i="27"/>
  <c r="P45" i="27"/>
  <c r="O45" i="27"/>
  <c r="N45" i="27"/>
  <c r="M45" i="27"/>
  <c r="L45" i="27"/>
  <c r="K45" i="27"/>
  <c r="J45" i="27"/>
  <c r="I45" i="27"/>
  <c r="H45" i="27"/>
  <c r="G45" i="27"/>
  <c r="F45" i="27"/>
  <c r="E45" i="27"/>
  <c r="D45" i="27"/>
  <c r="C45" i="27"/>
  <c r="B45" i="27"/>
  <c r="A45" i="27"/>
  <c r="AV44" i="27"/>
  <c r="AU44" i="27"/>
  <c r="AT44" i="27"/>
  <c r="AS44" i="27"/>
  <c r="AR44" i="27"/>
  <c r="AQ44" i="27"/>
  <c r="AP44" i="27"/>
  <c r="AO44" i="27"/>
  <c r="AN44" i="27"/>
  <c r="AM44" i="27"/>
  <c r="AL44" i="27"/>
  <c r="AK44" i="27"/>
  <c r="AJ44" i="27"/>
  <c r="AI44" i="27"/>
  <c r="AH44" i="27"/>
  <c r="AG44" i="27"/>
  <c r="AF44" i="27"/>
  <c r="AE44" i="27"/>
  <c r="AD44" i="27"/>
  <c r="AC44" i="27"/>
  <c r="AB44" i="27"/>
  <c r="AA44" i="27"/>
  <c r="Z44" i="27"/>
  <c r="Y44" i="27"/>
  <c r="X44" i="27"/>
  <c r="W44" i="27"/>
  <c r="V44" i="27"/>
  <c r="U44" i="27"/>
  <c r="T44" i="27"/>
  <c r="S44" i="27"/>
  <c r="R44" i="27"/>
  <c r="Q44" i="27"/>
  <c r="P44" i="27"/>
  <c r="O44" i="27"/>
  <c r="N44" i="27"/>
  <c r="M44" i="27"/>
  <c r="L44" i="27"/>
  <c r="K44" i="27"/>
  <c r="J44" i="27"/>
  <c r="I44" i="27"/>
  <c r="H44" i="27"/>
  <c r="G44" i="27"/>
  <c r="F44" i="27"/>
  <c r="E44" i="27"/>
  <c r="D44" i="27"/>
  <c r="C44" i="27"/>
  <c r="B44" i="27"/>
  <c r="A44" i="27"/>
  <c r="AV43" i="27"/>
  <c r="AU43" i="27"/>
  <c r="AT43" i="27"/>
  <c r="AS43" i="27"/>
  <c r="AR43" i="27"/>
  <c r="AQ43" i="27"/>
  <c r="AP43" i="27"/>
  <c r="AO43" i="27"/>
  <c r="AN43" i="27"/>
  <c r="AM43" i="27"/>
  <c r="AL43" i="27"/>
  <c r="AK43" i="27"/>
  <c r="AJ43" i="27"/>
  <c r="AI43" i="27"/>
  <c r="AH43" i="27"/>
  <c r="AG43" i="27"/>
  <c r="AF43" i="27"/>
  <c r="AE43" i="27"/>
  <c r="AD43" i="27"/>
  <c r="AC43" i="27"/>
  <c r="AB43" i="27"/>
  <c r="AA43" i="27"/>
  <c r="Z43" i="27"/>
  <c r="Y43" i="27"/>
  <c r="X43" i="27"/>
  <c r="W43" i="27"/>
  <c r="V43" i="27"/>
  <c r="U43" i="27"/>
  <c r="T43" i="27"/>
  <c r="S43" i="27"/>
  <c r="R43" i="27"/>
  <c r="Q43" i="27"/>
  <c r="P43" i="27"/>
  <c r="O43" i="27"/>
  <c r="N43" i="27"/>
  <c r="M43" i="27"/>
  <c r="L43" i="27"/>
  <c r="K43" i="27"/>
  <c r="J43" i="27"/>
  <c r="I43" i="27"/>
  <c r="H43" i="27"/>
  <c r="G43" i="27"/>
  <c r="F43" i="27"/>
  <c r="E43" i="27"/>
  <c r="D43" i="27"/>
  <c r="C43" i="27"/>
  <c r="B43" i="27"/>
  <c r="A43" i="27"/>
  <c r="AV42" i="27"/>
  <c r="AU42" i="27"/>
  <c r="AT42" i="27"/>
  <c r="AS42" i="27"/>
  <c r="AR42" i="27"/>
  <c r="AQ42" i="27"/>
  <c r="AP42" i="27"/>
  <c r="AO42" i="27"/>
  <c r="AN42" i="27"/>
  <c r="AM42" i="27"/>
  <c r="AL42" i="27"/>
  <c r="AK42" i="27"/>
  <c r="AJ42" i="27"/>
  <c r="AI42" i="27"/>
  <c r="AH42" i="27"/>
  <c r="AG42" i="27"/>
  <c r="AF42" i="27"/>
  <c r="AE42" i="27"/>
  <c r="AD42" i="27"/>
  <c r="AC42" i="27"/>
  <c r="AB42" i="27"/>
  <c r="AA42" i="27"/>
  <c r="Z42" i="27"/>
  <c r="Y42" i="27"/>
  <c r="X42" i="27"/>
  <c r="W42" i="27"/>
  <c r="V42" i="27"/>
  <c r="U42" i="27"/>
  <c r="T42" i="27"/>
  <c r="S42" i="27"/>
  <c r="R42" i="27"/>
  <c r="Q42" i="27"/>
  <c r="P42" i="27"/>
  <c r="O42" i="27"/>
  <c r="N42" i="27"/>
  <c r="M42" i="27"/>
  <c r="L42" i="27"/>
  <c r="K42" i="27"/>
  <c r="J42" i="27"/>
  <c r="I42" i="27"/>
  <c r="H42" i="27"/>
  <c r="G42" i="27"/>
  <c r="F42" i="27"/>
  <c r="E42" i="27"/>
  <c r="D42" i="27"/>
  <c r="C42" i="27"/>
  <c r="B42" i="27"/>
  <c r="A42" i="27"/>
  <c r="AV41" i="27"/>
  <c r="AU41" i="27"/>
  <c r="AT41" i="27"/>
  <c r="AS41" i="27"/>
  <c r="AR41" i="27"/>
  <c r="AQ41" i="27"/>
  <c r="AP41" i="27"/>
  <c r="AO41" i="27"/>
  <c r="AN41" i="27"/>
  <c r="AM41" i="27"/>
  <c r="AL41" i="27"/>
  <c r="AK41" i="27"/>
  <c r="AJ41" i="27"/>
  <c r="AI41" i="27"/>
  <c r="AH41" i="27"/>
  <c r="AG41" i="27"/>
  <c r="AF41" i="27"/>
  <c r="AE41" i="27"/>
  <c r="AD41" i="27"/>
  <c r="AC41" i="27"/>
  <c r="AB41" i="27"/>
  <c r="AA41" i="27"/>
  <c r="Z41" i="27"/>
  <c r="Y41" i="27"/>
  <c r="X41" i="27"/>
  <c r="W41" i="27"/>
  <c r="V41" i="27"/>
  <c r="U41" i="27"/>
  <c r="T41" i="27"/>
  <c r="S41" i="27"/>
  <c r="R41" i="27"/>
  <c r="Q41" i="27"/>
  <c r="P41" i="27"/>
  <c r="O41" i="27"/>
  <c r="N41" i="27"/>
  <c r="M41" i="27"/>
  <c r="L41" i="27"/>
  <c r="K41" i="27"/>
  <c r="J41" i="27"/>
  <c r="I41" i="27"/>
  <c r="H41" i="27"/>
  <c r="G41" i="27"/>
  <c r="F41" i="27"/>
  <c r="E41" i="27"/>
  <c r="D41" i="27"/>
  <c r="C41" i="27"/>
  <c r="B41" i="27"/>
  <c r="A41" i="27"/>
  <c r="AV40" i="27"/>
  <c r="AU40" i="27"/>
  <c r="AT40" i="27"/>
  <c r="AS40" i="27"/>
  <c r="AR40" i="27"/>
  <c r="AQ40" i="27"/>
  <c r="AP40" i="27"/>
  <c r="AO40" i="27"/>
  <c r="AN40" i="27"/>
  <c r="AM40" i="27"/>
  <c r="AL40" i="27"/>
  <c r="AK40" i="27"/>
  <c r="AJ40" i="27"/>
  <c r="AI40" i="27"/>
  <c r="AH40" i="27"/>
  <c r="AG40" i="27"/>
  <c r="AF40" i="27"/>
  <c r="AE40" i="27"/>
  <c r="AD40" i="27"/>
  <c r="AC40" i="27"/>
  <c r="AB40" i="27"/>
  <c r="AA40" i="27"/>
  <c r="Z40" i="27"/>
  <c r="Y40" i="27"/>
  <c r="X40" i="27"/>
  <c r="W40" i="27"/>
  <c r="V40" i="27"/>
  <c r="U40" i="27"/>
  <c r="T40" i="27"/>
  <c r="S40" i="27"/>
  <c r="R40" i="27"/>
  <c r="Q40" i="27"/>
  <c r="P40" i="27"/>
  <c r="O40" i="27"/>
  <c r="N40" i="27"/>
  <c r="M40" i="27"/>
  <c r="L40" i="27"/>
  <c r="K40" i="27"/>
  <c r="J40" i="27"/>
  <c r="I40" i="27"/>
  <c r="H40" i="27"/>
  <c r="G40" i="27"/>
  <c r="F40" i="27"/>
  <c r="E40" i="27"/>
  <c r="D40" i="27"/>
  <c r="C40" i="27"/>
  <c r="B40" i="27"/>
  <c r="A40" i="27"/>
  <c r="AV39" i="27"/>
  <c r="AU39" i="27"/>
  <c r="AT39" i="27"/>
  <c r="AS39" i="27"/>
  <c r="AR39" i="27"/>
  <c r="AQ39" i="27"/>
  <c r="AP39" i="27"/>
  <c r="AO39" i="27"/>
  <c r="AN39" i="27"/>
  <c r="AM39" i="27"/>
  <c r="AL39" i="27"/>
  <c r="AK39" i="27"/>
  <c r="AJ39" i="27"/>
  <c r="AI39" i="27"/>
  <c r="AH39" i="27"/>
  <c r="AG39" i="27"/>
  <c r="AF39" i="27"/>
  <c r="AE39" i="27"/>
  <c r="AD39" i="27"/>
  <c r="AC39" i="27"/>
  <c r="AB39" i="27"/>
  <c r="AA39" i="27"/>
  <c r="Z39" i="27"/>
  <c r="Y39" i="27"/>
  <c r="X39" i="27"/>
  <c r="W39" i="27"/>
  <c r="V39" i="27"/>
  <c r="U39" i="27"/>
  <c r="T39" i="27"/>
  <c r="S39" i="27"/>
  <c r="R39" i="27"/>
  <c r="Q39" i="27"/>
  <c r="P39" i="27"/>
  <c r="O39" i="27"/>
  <c r="N39" i="27"/>
  <c r="M39" i="27"/>
  <c r="L39" i="27"/>
  <c r="K39" i="27"/>
  <c r="J39" i="27"/>
  <c r="I39" i="27"/>
  <c r="H39" i="27"/>
  <c r="G39" i="27"/>
  <c r="F39" i="27"/>
  <c r="E39" i="27"/>
  <c r="D39" i="27"/>
  <c r="C39" i="27"/>
  <c r="B39" i="27"/>
  <c r="A39" i="27"/>
  <c r="AV38" i="27"/>
  <c r="AU38" i="27"/>
  <c r="AT38" i="27"/>
  <c r="AS38" i="27"/>
  <c r="AR38" i="27"/>
  <c r="AQ38" i="27"/>
  <c r="AP38" i="27"/>
  <c r="AO38" i="27"/>
  <c r="AN38" i="27"/>
  <c r="AM38" i="27"/>
  <c r="AL38" i="27"/>
  <c r="AK38" i="27"/>
  <c r="AJ38" i="27"/>
  <c r="AI38" i="27"/>
  <c r="AH38" i="27"/>
  <c r="AG38" i="27"/>
  <c r="AF38" i="27"/>
  <c r="AE38" i="27"/>
  <c r="AD38" i="27"/>
  <c r="AC38" i="27"/>
  <c r="AB38" i="27"/>
  <c r="AA38" i="27"/>
  <c r="Z38" i="27"/>
  <c r="Y38" i="27"/>
  <c r="X38" i="27"/>
  <c r="W38" i="27"/>
  <c r="V38" i="27"/>
  <c r="U38" i="27"/>
  <c r="T38" i="27"/>
  <c r="S38" i="27"/>
  <c r="R38" i="27"/>
  <c r="Q38" i="27"/>
  <c r="P38" i="27"/>
  <c r="O38" i="27"/>
  <c r="N38" i="27"/>
  <c r="M38" i="27"/>
  <c r="L38" i="27"/>
  <c r="K38" i="27"/>
  <c r="J38" i="27"/>
  <c r="I38" i="27"/>
  <c r="H38" i="27"/>
  <c r="G38" i="27"/>
  <c r="F38" i="27"/>
  <c r="E38" i="27"/>
  <c r="D38" i="27"/>
  <c r="C38" i="27"/>
  <c r="B38" i="27"/>
  <c r="A38" i="27"/>
  <c r="AV37" i="27"/>
  <c r="AU37" i="27"/>
  <c r="AT37" i="27"/>
  <c r="AS37" i="27"/>
  <c r="AR37" i="27"/>
  <c r="AQ37" i="27"/>
  <c r="AP37" i="27"/>
  <c r="AO37" i="27"/>
  <c r="AN37" i="27"/>
  <c r="AM37" i="27"/>
  <c r="AL37" i="27"/>
  <c r="AK37" i="27"/>
  <c r="AJ37" i="27"/>
  <c r="AI37" i="27"/>
  <c r="AH37" i="27"/>
  <c r="AG37" i="27"/>
  <c r="AF37" i="27"/>
  <c r="AE37" i="27"/>
  <c r="AD37" i="27"/>
  <c r="AC37" i="27"/>
  <c r="AB37" i="27"/>
  <c r="AA37" i="27"/>
  <c r="Z37" i="27"/>
  <c r="Y37" i="27"/>
  <c r="X37" i="27"/>
  <c r="W37" i="27"/>
  <c r="V37" i="27"/>
  <c r="U37" i="27"/>
  <c r="T37" i="27"/>
  <c r="S37" i="27"/>
  <c r="R37" i="27"/>
  <c r="Q37" i="27"/>
  <c r="P37" i="27"/>
  <c r="O37" i="27"/>
  <c r="N37" i="27"/>
  <c r="M37" i="27"/>
  <c r="L37" i="27"/>
  <c r="K37" i="27"/>
  <c r="J37" i="27"/>
  <c r="I37" i="27"/>
  <c r="H37" i="27"/>
  <c r="G37" i="27"/>
  <c r="F37" i="27"/>
  <c r="E37" i="27"/>
  <c r="D37" i="27"/>
  <c r="C37" i="27"/>
  <c r="B37" i="27"/>
  <c r="A37" i="27"/>
  <c r="AV36" i="27"/>
  <c r="AU36" i="27"/>
  <c r="AT36" i="27"/>
  <c r="AS36" i="27"/>
  <c r="AR36" i="27"/>
  <c r="AQ36" i="27"/>
  <c r="AP36" i="27"/>
  <c r="AO36" i="27"/>
  <c r="AN36" i="27"/>
  <c r="AM36" i="27"/>
  <c r="AL36" i="27"/>
  <c r="AK36" i="27"/>
  <c r="AJ36" i="27"/>
  <c r="AI36" i="27"/>
  <c r="AH36" i="27"/>
  <c r="AG36" i="27"/>
  <c r="AF36" i="27"/>
  <c r="AE36" i="27"/>
  <c r="AD36" i="27"/>
  <c r="AC36" i="27"/>
  <c r="AB36" i="27"/>
  <c r="AA36" i="27"/>
  <c r="Z36" i="27"/>
  <c r="Y36" i="27"/>
  <c r="X36" i="27"/>
  <c r="W36" i="27"/>
  <c r="V36" i="27"/>
  <c r="U36" i="27"/>
  <c r="T36" i="27"/>
  <c r="S36" i="27"/>
  <c r="R36" i="27"/>
  <c r="Q36" i="27"/>
  <c r="P36" i="27"/>
  <c r="O36" i="27"/>
  <c r="N36" i="27"/>
  <c r="M36" i="27"/>
  <c r="L36" i="27"/>
  <c r="K36" i="27"/>
  <c r="J36" i="27"/>
  <c r="I36" i="27"/>
  <c r="H36" i="27"/>
  <c r="G36" i="27"/>
  <c r="F36" i="27"/>
  <c r="E36" i="27"/>
  <c r="D36" i="27"/>
  <c r="C36" i="27"/>
  <c r="B36" i="27"/>
  <c r="A36" i="27"/>
  <c r="AV35" i="27"/>
  <c r="AU35" i="27"/>
  <c r="AT35" i="27"/>
  <c r="AS35" i="27"/>
  <c r="AR35" i="27"/>
  <c r="AQ35" i="27"/>
  <c r="AP35" i="27"/>
  <c r="AO35" i="27"/>
  <c r="AN35" i="27"/>
  <c r="AM35" i="27"/>
  <c r="AL35" i="27"/>
  <c r="AK35" i="27"/>
  <c r="AJ35" i="27"/>
  <c r="AI35" i="27"/>
  <c r="AH35" i="27"/>
  <c r="AG35" i="27"/>
  <c r="AF35" i="27"/>
  <c r="AE35" i="27"/>
  <c r="AD35" i="27"/>
  <c r="AC35" i="27"/>
  <c r="AB35" i="27"/>
  <c r="AA35" i="27"/>
  <c r="Z35" i="27"/>
  <c r="Y35" i="27"/>
  <c r="X35" i="27"/>
  <c r="W35" i="27"/>
  <c r="V35" i="27"/>
  <c r="U35" i="27"/>
  <c r="T35" i="27"/>
  <c r="S35" i="27"/>
  <c r="R35" i="27"/>
  <c r="Q35" i="27"/>
  <c r="P35" i="27"/>
  <c r="O35" i="27"/>
  <c r="N35" i="27"/>
  <c r="M35" i="27"/>
  <c r="L35" i="27"/>
  <c r="K35" i="27"/>
  <c r="J35" i="27"/>
  <c r="I35" i="27"/>
  <c r="H35" i="27"/>
  <c r="G35" i="27"/>
  <c r="F35" i="27"/>
  <c r="E35" i="27"/>
  <c r="D35" i="27"/>
  <c r="C35" i="27"/>
  <c r="B35" i="27"/>
  <c r="A35" i="27"/>
  <c r="AV34" i="27"/>
  <c r="AU34" i="27"/>
  <c r="AT34" i="27"/>
  <c r="AS34" i="27"/>
  <c r="AR34" i="27"/>
  <c r="AQ34" i="27"/>
  <c r="AP34" i="27"/>
  <c r="AO34" i="27"/>
  <c r="AN34" i="27"/>
  <c r="AM34" i="27"/>
  <c r="AL34" i="27"/>
  <c r="AK34" i="27"/>
  <c r="AJ34" i="27"/>
  <c r="AI34" i="27"/>
  <c r="AH34" i="27"/>
  <c r="AG34" i="27"/>
  <c r="AF34" i="27"/>
  <c r="AE34" i="27"/>
  <c r="AD34" i="27"/>
  <c r="AC34" i="27"/>
  <c r="AB34" i="27"/>
  <c r="AA34" i="27"/>
  <c r="Z34" i="27"/>
  <c r="Y34" i="27"/>
  <c r="X34" i="27"/>
  <c r="W34" i="27"/>
  <c r="V34" i="27"/>
  <c r="U34" i="27"/>
  <c r="T34" i="27"/>
  <c r="S34" i="27"/>
  <c r="R34" i="27"/>
  <c r="Q34" i="27"/>
  <c r="P34" i="27"/>
  <c r="O34" i="27"/>
  <c r="N34" i="27"/>
  <c r="M34" i="27"/>
  <c r="L34" i="27"/>
  <c r="K34" i="27"/>
  <c r="J34" i="27"/>
  <c r="I34" i="27"/>
  <c r="H34" i="27"/>
  <c r="G34" i="27"/>
  <c r="F34" i="27"/>
  <c r="E34" i="27"/>
  <c r="D34" i="27"/>
  <c r="C34" i="27"/>
  <c r="B34" i="27"/>
  <c r="A34" i="27"/>
  <c r="AV33" i="27"/>
  <c r="AU33" i="27"/>
  <c r="AT33" i="27"/>
  <c r="AS33" i="27"/>
  <c r="AR33" i="27"/>
  <c r="AQ33" i="27"/>
  <c r="AP33" i="27"/>
  <c r="AO33" i="27"/>
  <c r="AN33" i="27"/>
  <c r="AM33" i="27"/>
  <c r="AL33" i="27"/>
  <c r="AK33" i="27"/>
  <c r="AJ33" i="27"/>
  <c r="AI33" i="27"/>
  <c r="AH33" i="27"/>
  <c r="AG33" i="27"/>
  <c r="AF33" i="27"/>
  <c r="AE33" i="27"/>
  <c r="AD33" i="27"/>
  <c r="AC33" i="27"/>
  <c r="AB33" i="27"/>
  <c r="AA33" i="27"/>
  <c r="Z33" i="27"/>
  <c r="Y33" i="27"/>
  <c r="X33" i="27"/>
  <c r="W33" i="27"/>
  <c r="V33" i="27"/>
  <c r="U33" i="27"/>
  <c r="T33" i="27"/>
  <c r="S33" i="27"/>
  <c r="R33" i="27"/>
  <c r="Q33" i="27"/>
  <c r="P33" i="27"/>
  <c r="O33" i="27"/>
  <c r="N33" i="27"/>
  <c r="M33" i="27"/>
  <c r="L33" i="27"/>
  <c r="K33" i="27"/>
  <c r="J33" i="27"/>
  <c r="I33" i="27"/>
  <c r="H33" i="27"/>
  <c r="G33" i="27"/>
  <c r="F33" i="27"/>
  <c r="E33" i="27"/>
  <c r="D33" i="27"/>
  <c r="C33" i="27"/>
  <c r="B33" i="27"/>
  <c r="A33" i="27"/>
  <c r="AV32" i="27"/>
  <c r="AU32" i="27"/>
  <c r="AT32" i="27"/>
  <c r="AS32" i="27"/>
  <c r="AR32" i="27"/>
  <c r="AQ32" i="27"/>
  <c r="AP32" i="27"/>
  <c r="AO32" i="27"/>
  <c r="AN32" i="27"/>
  <c r="AM32" i="27"/>
  <c r="AL32" i="27"/>
  <c r="AK32" i="27"/>
  <c r="AJ32" i="27"/>
  <c r="AI32" i="27"/>
  <c r="AH32" i="27"/>
  <c r="AG32" i="27"/>
  <c r="AF32" i="27"/>
  <c r="AE32" i="27"/>
  <c r="AD32" i="27"/>
  <c r="AC32" i="27"/>
  <c r="AB32" i="27"/>
  <c r="AA32" i="27"/>
  <c r="Z32" i="27"/>
  <c r="Y32" i="27"/>
  <c r="X32" i="27"/>
  <c r="W32" i="27"/>
  <c r="V32" i="27"/>
  <c r="U32" i="27"/>
  <c r="T32" i="27"/>
  <c r="S32" i="27"/>
  <c r="R32" i="27"/>
  <c r="Q32" i="27"/>
  <c r="P32" i="27"/>
  <c r="O32" i="27"/>
  <c r="N32" i="27"/>
  <c r="M32" i="27"/>
  <c r="L32" i="27"/>
  <c r="K32" i="27"/>
  <c r="J32" i="27"/>
  <c r="I32" i="27"/>
  <c r="H32" i="27"/>
  <c r="G32" i="27"/>
  <c r="F32" i="27"/>
  <c r="E32" i="27"/>
  <c r="D32" i="27"/>
  <c r="C32" i="27"/>
  <c r="B32" i="27"/>
  <c r="A32" i="27"/>
  <c r="AV31" i="27"/>
  <c r="AU31" i="27"/>
  <c r="AT31" i="27"/>
  <c r="AS31" i="27"/>
  <c r="AR31" i="27"/>
  <c r="AQ31" i="27"/>
  <c r="AP31" i="27"/>
  <c r="AO31" i="27"/>
  <c r="AN31" i="27"/>
  <c r="AM31" i="27"/>
  <c r="AL31" i="27"/>
  <c r="AK31" i="27"/>
  <c r="AJ31" i="27"/>
  <c r="AI31" i="27"/>
  <c r="AH31" i="27"/>
  <c r="AG31" i="27"/>
  <c r="AF31" i="27"/>
  <c r="AE31" i="27"/>
  <c r="AD31" i="27"/>
  <c r="AC31" i="27"/>
  <c r="AB31" i="27"/>
  <c r="AA31" i="27"/>
  <c r="Z31" i="27"/>
  <c r="Y31" i="27"/>
  <c r="X31" i="27"/>
  <c r="W31" i="27"/>
  <c r="V31" i="27"/>
  <c r="U31" i="27"/>
  <c r="T31" i="27"/>
  <c r="S31" i="27"/>
  <c r="R31" i="27"/>
  <c r="Q31" i="27"/>
  <c r="P31" i="27"/>
  <c r="O31" i="27"/>
  <c r="N31" i="27"/>
  <c r="M31" i="27"/>
  <c r="L31" i="27"/>
  <c r="K31" i="27"/>
  <c r="J31" i="27"/>
  <c r="I31" i="27"/>
  <c r="H31" i="27"/>
  <c r="G31" i="27"/>
  <c r="F31" i="27"/>
  <c r="E31" i="27"/>
  <c r="D31" i="27"/>
  <c r="C31" i="27"/>
  <c r="B31" i="27"/>
  <c r="A31" i="27"/>
  <c r="AV30" i="27"/>
  <c r="AU30" i="27"/>
  <c r="AT30" i="27"/>
  <c r="AS30" i="27"/>
  <c r="AR30" i="27"/>
  <c r="AQ30" i="27"/>
  <c r="AP30" i="27"/>
  <c r="AO30" i="27"/>
  <c r="AN30" i="27"/>
  <c r="AM30" i="27"/>
  <c r="AL30" i="27"/>
  <c r="AK30" i="27"/>
  <c r="AJ30" i="27"/>
  <c r="AI30" i="27"/>
  <c r="AH30" i="27"/>
  <c r="AG30" i="27"/>
  <c r="AF30" i="27"/>
  <c r="AE30" i="27"/>
  <c r="AD30" i="27"/>
  <c r="AC30" i="27"/>
  <c r="AB30" i="27"/>
  <c r="AA30" i="27"/>
  <c r="Z30" i="27"/>
  <c r="Y30" i="27"/>
  <c r="X30" i="27"/>
  <c r="W30" i="27"/>
  <c r="V30" i="27"/>
  <c r="U30" i="27"/>
  <c r="T30" i="27"/>
  <c r="S30" i="27"/>
  <c r="R30" i="27"/>
  <c r="Q30" i="27"/>
  <c r="P30" i="27"/>
  <c r="O30" i="27"/>
  <c r="N30" i="27"/>
  <c r="M30" i="27"/>
  <c r="L30" i="27"/>
  <c r="K30" i="27"/>
  <c r="J30" i="27"/>
  <c r="I30" i="27"/>
  <c r="H30" i="27"/>
  <c r="G30" i="27"/>
  <c r="F30" i="27"/>
  <c r="E30" i="27"/>
  <c r="D30" i="27"/>
  <c r="C30" i="27"/>
  <c r="B30" i="27"/>
  <c r="A30" i="27"/>
  <c r="AV29" i="27"/>
  <c r="AU29" i="27"/>
  <c r="AT29" i="27"/>
  <c r="AS29" i="27"/>
  <c r="AR29" i="27"/>
  <c r="AQ29" i="27"/>
  <c r="AP29" i="27"/>
  <c r="AO29" i="27"/>
  <c r="AN29" i="27"/>
  <c r="AM29" i="27"/>
  <c r="AL29" i="27"/>
  <c r="AK29" i="27"/>
  <c r="AJ29" i="27"/>
  <c r="AI29" i="27"/>
  <c r="AH29" i="27"/>
  <c r="AG29" i="27"/>
  <c r="AF29" i="27"/>
  <c r="AE29" i="27"/>
  <c r="AD29" i="27"/>
  <c r="AC29" i="27"/>
  <c r="AB29" i="27"/>
  <c r="AA29" i="27"/>
  <c r="Z29" i="27"/>
  <c r="Y29" i="27"/>
  <c r="X29" i="27"/>
  <c r="W29" i="27"/>
  <c r="V29" i="27"/>
  <c r="U29" i="27"/>
  <c r="T29" i="27"/>
  <c r="S29" i="27"/>
  <c r="R29" i="27"/>
  <c r="Q29" i="27"/>
  <c r="P29" i="27"/>
  <c r="O29" i="27"/>
  <c r="N29" i="27"/>
  <c r="M29" i="27"/>
  <c r="L29" i="27"/>
  <c r="K29" i="27"/>
  <c r="J29" i="27"/>
  <c r="I29" i="27"/>
  <c r="H29" i="27"/>
  <c r="G29" i="27"/>
  <c r="F29" i="27"/>
  <c r="E29" i="27"/>
  <c r="D29" i="27"/>
  <c r="C29" i="27"/>
  <c r="B29" i="27"/>
  <c r="A29" i="27"/>
  <c r="AV28" i="27"/>
  <c r="AU28" i="27"/>
  <c r="AT28" i="27"/>
  <c r="AS28" i="27"/>
  <c r="AR28" i="27"/>
  <c r="AQ28" i="27"/>
  <c r="AP28" i="27"/>
  <c r="AO28" i="27"/>
  <c r="AN28" i="27"/>
  <c r="AM28" i="27"/>
  <c r="AL28" i="27"/>
  <c r="AK28" i="27"/>
  <c r="AJ28" i="27"/>
  <c r="AI28" i="27"/>
  <c r="AH28" i="27"/>
  <c r="AG28" i="27"/>
  <c r="AF28" i="27"/>
  <c r="AE28" i="27"/>
  <c r="AD28" i="27"/>
  <c r="AC28" i="27"/>
  <c r="AB28" i="27"/>
  <c r="AA28" i="27"/>
  <c r="Z28" i="27"/>
  <c r="Y28" i="27"/>
  <c r="X28" i="27"/>
  <c r="W28" i="27"/>
  <c r="V28" i="27"/>
  <c r="U28" i="27"/>
  <c r="T28" i="27"/>
  <c r="S28" i="27"/>
  <c r="R28" i="27"/>
  <c r="Q28" i="27"/>
  <c r="P28" i="27"/>
  <c r="O28" i="27"/>
  <c r="N28" i="27"/>
  <c r="M28" i="27"/>
  <c r="L28" i="27"/>
  <c r="K28" i="27"/>
  <c r="J28" i="27"/>
  <c r="I28" i="27"/>
  <c r="H28" i="27"/>
  <c r="G28" i="27"/>
  <c r="F28" i="27"/>
  <c r="E28" i="27"/>
  <c r="D28" i="27"/>
  <c r="C28" i="27"/>
  <c r="B28" i="27"/>
  <c r="A28" i="27"/>
  <c r="AV27" i="27"/>
  <c r="AU27" i="27"/>
  <c r="AT27" i="27"/>
  <c r="AS27" i="27"/>
  <c r="AR27" i="27"/>
  <c r="AQ27" i="27"/>
  <c r="AP27" i="27"/>
  <c r="AO27" i="27"/>
  <c r="AN27" i="27"/>
  <c r="AM27" i="27"/>
  <c r="AL27" i="27"/>
  <c r="AK27" i="27"/>
  <c r="AJ27" i="27"/>
  <c r="AI27" i="27"/>
  <c r="AH27" i="27"/>
  <c r="AG27" i="27"/>
  <c r="AF27" i="27"/>
  <c r="AE27" i="27"/>
  <c r="AD27" i="27"/>
  <c r="AC27" i="27"/>
  <c r="AB27" i="27"/>
  <c r="AA27" i="27"/>
  <c r="Z27" i="27"/>
  <c r="Y27" i="27"/>
  <c r="X27" i="27"/>
  <c r="W27" i="27"/>
  <c r="V27" i="27"/>
  <c r="U27" i="27"/>
  <c r="T27" i="27"/>
  <c r="S27" i="27"/>
  <c r="R27" i="27"/>
  <c r="Q27" i="27"/>
  <c r="P27" i="27"/>
  <c r="O27" i="27"/>
  <c r="N27" i="27"/>
  <c r="M27" i="27"/>
  <c r="L27" i="27"/>
  <c r="K27" i="27"/>
  <c r="J27" i="27"/>
  <c r="I27" i="27"/>
  <c r="H27" i="27"/>
  <c r="G27" i="27"/>
  <c r="F27" i="27"/>
  <c r="E27" i="27"/>
  <c r="D27" i="27"/>
  <c r="C27" i="27"/>
  <c r="B27" i="27"/>
  <c r="A27" i="27"/>
  <c r="AV26" i="27"/>
  <c r="AU26" i="27"/>
  <c r="AT26" i="27"/>
  <c r="AS26" i="27"/>
  <c r="AR26" i="27"/>
  <c r="AQ26" i="27"/>
  <c r="AP26" i="27"/>
  <c r="AO26" i="27"/>
  <c r="AN26" i="27"/>
  <c r="AM26" i="27"/>
  <c r="AL26" i="27"/>
  <c r="AK26" i="27"/>
  <c r="AJ26" i="27"/>
  <c r="AI26" i="27"/>
  <c r="AH26" i="27"/>
  <c r="AG26" i="27"/>
  <c r="AF26" i="27"/>
  <c r="AE26" i="27"/>
  <c r="AD26" i="27"/>
  <c r="AC26" i="27"/>
  <c r="AB26" i="27"/>
  <c r="AA26" i="27"/>
  <c r="Z26" i="27"/>
  <c r="Y26" i="27"/>
  <c r="X26" i="27"/>
  <c r="W26" i="27"/>
  <c r="V26" i="27"/>
  <c r="U26" i="27"/>
  <c r="T26" i="27"/>
  <c r="S26" i="27"/>
  <c r="R26" i="27"/>
  <c r="Q26" i="27"/>
  <c r="P26" i="27"/>
  <c r="O26" i="27"/>
  <c r="N26" i="27"/>
  <c r="M26" i="27"/>
  <c r="L26" i="27"/>
  <c r="K26" i="27"/>
  <c r="J26" i="27"/>
  <c r="I26" i="27"/>
  <c r="H26" i="27"/>
  <c r="G26" i="27"/>
  <c r="F26" i="27"/>
  <c r="E26" i="27"/>
  <c r="D26" i="27"/>
  <c r="C26" i="27"/>
  <c r="B26" i="27"/>
  <c r="A26" i="27"/>
  <c r="AV25" i="27"/>
  <c r="AU25" i="27"/>
  <c r="AT25" i="27"/>
  <c r="AS25" i="27"/>
  <c r="AR25" i="27"/>
  <c r="AQ25" i="27"/>
  <c r="AP25" i="27"/>
  <c r="AO25" i="27"/>
  <c r="AN25" i="27"/>
  <c r="AM25" i="27"/>
  <c r="AL25" i="27"/>
  <c r="AK25" i="27"/>
  <c r="AJ25" i="27"/>
  <c r="AI25" i="27"/>
  <c r="AH25" i="27"/>
  <c r="AG25" i="27"/>
  <c r="AF25" i="27"/>
  <c r="AE25" i="27"/>
  <c r="AD25" i="27"/>
  <c r="AC25" i="27"/>
  <c r="AB25" i="27"/>
  <c r="AA25" i="27"/>
  <c r="Z25" i="27"/>
  <c r="Y25" i="27"/>
  <c r="X25" i="27"/>
  <c r="W25" i="27"/>
  <c r="V25" i="27"/>
  <c r="U25" i="27"/>
  <c r="T25" i="27"/>
  <c r="S25" i="27"/>
  <c r="R25" i="27"/>
  <c r="Q25" i="27"/>
  <c r="P25" i="27"/>
  <c r="O25" i="27"/>
  <c r="N25" i="27"/>
  <c r="M25" i="27"/>
  <c r="L25" i="27"/>
  <c r="K25" i="27"/>
  <c r="J25" i="27"/>
  <c r="I25" i="27"/>
  <c r="H25" i="27"/>
  <c r="G25" i="27"/>
  <c r="F25" i="27"/>
  <c r="E25" i="27"/>
  <c r="D25" i="27"/>
  <c r="C25" i="27"/>
  <c r="B25" i="27"/>
  <c r="A25" i="27"/>
  <c r="AV24" i="27"/>
  <c r="AU24" i="27"/>
  <c r="AT24" i="27"/>
  <c r="AS24" i="27"/>
  <c r="AR24" i="27"/>
  <c r="AQ24" i="27"/>
  <c r="AP24" i="27"/>
  <c r="AO24" i="27"/>
  <c r="AN24" i="27"/>
  <c r="AM24" i="27"/>
  <c r="AL24" i="27"/>
  <c r="AK24" i="27"/>
  <c r="AJ24" i="27"/>
  <c r="AI24" i="27"/>
  <c r="AH24" i="27"/>
  <c r="AG24" i="27"/>
  <c r="AF24" i="27"/>
  <c r="AE24" i="27"/>
  <c r="AD24" i="27"/>
  <c r="AC24" i="27"/>
  <c r="AB24" i="27"/>
  <c r="AA24" i="27"/>
  <c r="Z24" i="27"/>
  <c r="Y24" i="27"/>
  <c r="X24" i="27"/>
  <c r="W24" i="27"/>
  <c r="V24" i="27"/>
  <c r="U24" i="27"/>
  <c r="T24" i="27"/>
  <c r="S24" i="27"/>
  <c r="R24" i="27"/>
  <c r="Q24" i="27"/>
  <c r="P24" i="27"/>
  <c r="O24" i="27"/>
  <c r="N24" i="27"/>
  <c r="M24" i="27"/>
  <c r="L24" i="27"/>
  <c r="K24" i="27"/>
  <c r="J24" i="27"/>
  <c r="I24" i="27"/>
  <c r="H24" i="27"/>
  <c r="G24" i="27"/>
  <c r="F24" i="27"/>
  <c r="E24" i="27"/>
  <c r="D24" i="27"/>
  <c r="C24" i="27"/>
  <c r="B24" i="27"/>
  <c r="A24" i="27"/>
  <c r="AV23" i="27"/>
  <c r="AU23" i="27"/>
  <c r="AT23" i="27"/>
  <c r="AS23" i="27"/>
  <c r="AR23" i="27"/>
  <c r="AQ23" i="27"/>
  <c r="AP23" i="27"/>
  <c r="AO23" i="27"/>
  <c r="AN23" i="27"/>
  <c r="AM23" i="27"/>
  <c r="AL23" i="27"/>
  <c r="AK23" i="27"/>
  <c r="AJ23" i="27"/>
  <c r="AI23" i="27"/>
  <c r="AH23" i="27"/>
  <c r="AG23" i="27"/>
  <c r="AF23" i="27"/>
  <c r="AE23" i="27"/>
  <c r="AD23" i="27"/>
  <c r="AC23" i="27"/>
  <c r="AB23" i="27"/>
  <c r="AA23" i="27"/>
  <c r="Z23" i="27"/>
  <c r="Y23" i="27"/>
  <c r="X23" i="27"/>
  <c r="W23" i="27"/>
  <c r="V23" i="27"/>
  <c r="U23" i="27"/>
  <c r="T23" i="27"/>
  <c r="S23" i="27"/>
  <c r="R23" i="27"/>
  <c r="Q23" i="27"/>
  <c r="P23" i="27"/>
  <c r="O23" i="27"/>
  <c r="N23" i="27"/>
  <c r="M23" i="27"/>
  <c r="L23" i="27"/>
  <c r="K23" i="27"/>
  <c r="J23" i="27"/>
  <c r="I23" i="27"/>
  <c r="H23" i="27"/>
  <c r="G23" i="27"/>
  <c r="F23" i="27"/>
  <c r="E23" i="27"/>
  <c r="D23" i="27"/>
  <c r="C23" i="27"/>
  <c r="B23" i="27"/>
  <c r="A23" i="27"/>
  <c r="AV22" i="27"/>
  <c r="AU22" i="27"/>
  <c r="AT22" i="27"/>
  <c r="AS22" i="27"/>
  <c r="AR22" i="27"/>
  <c r="AQ22" i="27"/>
  <c r="AP22" i="27"/>
  <c r="AO22" i="27"/>
  <c r="AN22" i="27"/>
  <c r="AM22" i="27"/>
  <c r="AL22" i="27"/>
  <c r="AK22" i="27"/>
  <c r="AJ22" i="27"/>
  <c r="AI22" i="27"/>
  <c r="AH22" i="27"/>
  <c r="AG22" i="27"/>
  <c r="AF22" i="27"/>
  <c r="AE22" i="27"/>
  <c r="AD22" i="27"/>
  <c r="AC22" i="27"/>
  <c r="AB22" i="27"/>
  <c r="AA22" i="27"/>
  <c r="Z22" i="27"/>
  <c r="Y22" i="27"/>
  <c r="X22" i="27"/>
  <c r="W22" i="27"/>
  <c r="V22" i="27"/>
  <c r="U22" i="27"/>
  <c r="T22" i="27"/>
  <c r="S22" i="27"/>
  <c r="R22" i="27"/>
  <c r="Q22" i="27"/>
  <c r="P22" i="27"/>
  <c r="O22" i="27"/>
  <c r="N22" i="27"/>
  <c r="M22" i="27"/>
  <c r="L22" i="27"/>
  <c r="K22" i="27"/>
  <c r="J22" i="27"/>
  <c r="I22" i="27"/>
  <c r="H22" i="27"/>
  <c r="G22" i="27"/>
  <c r="F22" i="27"/>
  <c r="E22" i="27"/>
  <c r="D22" i="27"/>
  <c r="C22" i="27"/>
  <c r="B22" i="27"/>
  <c r="A22" i="27"/>
  <c r="AV21" i="27"/>
  <c r="AU21" i="27"/>
  <c r="AT21" i="27"/>
  <c r="AS21" i="27"/>
  <c r="AR21" i="27"/>
  <c r="AQ21" i="27"/>
  <c r="AP21" i="27"/>
  <c r="AO21" i="27"/>
  <c r="AN21" i="27"/>
  <c r="AM21" i="27"/>
  <c r="AL21" i="27"/>
  <c r="AK21" i="27"/>
  <c r="AJ21" i="27"/>
  <c r="AI21" i="27"/>
  <c r="AH21" i="27"/>
  <c r="AG21" i="27"/>
  <c r="AF21" i="27"/>
  <c r="AE21" i="27"/>
  <c r="AD21" i="27"/>
  <c r="AC21" i="27"/>
  <c r="AB21" i="27"/>
  <c r="AA21" i="27"/>
  <c r="Z21" i="27"/>
  <c r="Y21" i="27"/>
  <c r="X21" i="27"/>
  <c r="W21" i="27"/>
  <c r="V21" i="27"/>
  <c r="U21" i="27"/>
  <c r="T21" i="27"/>
  <c r="S21" i="27"/>
  <c r="R21" i="27"/>
  <c r="Q21" i="27"/>
  <c r="P21" i="27"/>
  <c r="O21" i="27"/>
  <c r="N21" i="27"/>
  <c r="M21" i="27"/>
  <c r="L21" i="27"/>
  <c r="K21" i="27"/>
  <c r="J21" i="27"/>
  <c r="I21" i="27"/>
  <c r="H21" i="27"/>
  <c r="G21" i="27"/>
  <c r="F21" i="27"/>
  <c r="E21" i="27"/>
  <c r="D21" i="27"/>
  <c r="C21" i="27"/>
  <c r="B21" i="27"/>
  <c r="A21" i="27"/>
  <c r="AV20" i="27"/>
  <c r="AU20" i="27"/>
  <c r="AT20" i="27"/>
  <c r="AS20" i="27"/>
  <c r="AR20" i="27"/>
  <c r="AQ20" i="27"/>
  <c r="AP20" i="27"/>
  <c r="AO20" i="27"/>
  <c r="AN20" i="27"/>
  <c r="AM20" i="27"/>
  <c r="AL20" i="27"/>
  <c r="AK20" i="27"/>
  <c r="AJ20" i="27"/>
  <c r="AI20" i="27"/>
  <c r="AH20" i="27"/>
  <c r="AG20" i="27"/>
  <c r="AF20" i="27"/>
  <c r="AE20" i="27"/>
  <c r="AD20" i="27"/>
  <c r="AC20" i="27"/>
  <c r="AB20" i="27"/>
  <c r="AA20" i="27"/>
  <c r="Z20" i="27"/>
  <c r="Y20" i="27"/>
  <c r="X20" i="27"/>
  <c r="W20" i="27"/>
  <c r="V20" i="27"/>
  <c r="U20" i="27"/>
  <c r="T20" i="27"/>
  <c r="S20" i="27"/>
  <c r="R20" i="27"/>
  <c r="Q20" i="27"/>
  <c r="P20" i="27"/>
  <c r="O20" i="27"/>
  <c r="N20" i="27"/>
  <c r="M20" i="27"/>
  <c r="L20" i="27"/>
  <c r="K20" i="27"/>
  <c r="J20" i="27"/>
  <c r="I20" i="27"/>
  <c r="H20" i="27"/>
  <c r="G20" i="27"/>
  <c r="F20" i="27"/>
  <c r="E20" i="27"/>
  <c r="D20" i="27"/>
  <c r="C20" i="27"/>
  <c r="B20" i="27"/>
  <c r="A20" i="27"/>
  <c r="AV19" i="27"/>
  <c r="AU19" i="27"/>
  <c r="AT19" i="27"/>
  <c r="AS19" i="27"/>
  <c r="AR19" i="27"/>
  <c r="AQ19" i="27"/>
  <c r="AP19" i="27"/>
  <c r="AO19" i="27"/>
  <c r="AN19" i="27"/>
  <c r="AM19" i="27"/>
  <c r="AL19" i="27"/>
  <c r="AK19" i="27"/>
  <c r="AJ19" i="27"/>
  <c r="AI19" i="27"/>
  <c r="AH19" i="27"/>
  <c r="AG19" i="27"/>
  <c r="AF19" i="27"/>
  <c r="AE19" i="27"/>
  <c r="AD19" i="27"/>
  <c r="AC19" i="27"/>
  <c r="AB19" i="27"/>
  <c r="AA19" i="27"/>
  <c r="Z19" i="27"/>
  <c r="Y19" i="27"/>
  <c r="X19" i="27"/>
  <c r="W19" i="27"/>
  <c r="V19" i="27"/>
  <c r="U19" i="27"/>
  <c r="T19" i="27"/>
  <c r="S19" i="27"/>
  <c r="R19" i="27"/>
  <c r="Q19" i="27"/>
  <c r="P19" i="27"/>
  <c r="O19" i="27"/>
  <c r="N19" i="27"/>
  <c r="M19" i="27"/>
  <c r="L19" i="27"/>
  <c r="K19" i="27"/>
  <c r="J19" i="27"/>
  <c r="I19" i="27"/>
  <c r="H19" i="27"/>
  <c r="G19" i="27"/>
  <c r="F19" i="27"/>
  <c r="E19" i="27"/>
  <c r="D19" i="27"/>
  <c r="C19" i="27"/>
  <c r="B19" i="27"/>
  <c r="A19" i="27"/>
  <c r="AV18" i="27"/>
  <c r="AU18" i="27"/>
  <c r="AT18" i="27"/>
  <c r="AS18" i="27"/>
  <c r="AR18" i="27"/>
  <c r="AQ18" i="27"/>
  <c r="AP18" i="27"/>
  <c r="AO18" i="27"/>
  <c r="AN18" i="27"/>
  <c r="AM18" i="27"/>
  <c r="AL18" i="27"/>
  <c r="AK18" i="27"/>
  <c r="AJ18" i="27"/>
  <c r="AI18" i="27"/>
  <c r="AH18" i="27"/>
  <c r="AG18" i="27"/>
  <c r="AF18" i="27"/>
  <c r="AE18" i="27"/>
  <c r="AD18" i="27"/>
  <c r="AC18" i="27"/>
  <c r="AB18" i="27"/>
  <c r="AA18" i="27"/>
  <c r="Z18" i="27"/>
  <c r="Y18" i="27"/>
  <c r="X18" i="27"/>
  <c r="W18" i="27"/>
  <c r="V18" i="27"/>
  <c r="U18" i="27"/>
  <c r="T18" i="27"/>
  <c r="S18" i="27"/>
  <c r="R18" i="27"/>
  <c r="Q18" i="27"/>
  <c r="P18" i="27"/>
  <c r="O18" i="27"/>
  <c r="N18" i="27"/>
  <c r="M18" i="27"/>
  <c r="L18" i="27"/>
  <c r="K18" i="27"/>
  <c r="J18" i="27"/>
  <c r="I18" i="27"/>
  <c r="H18" i="27"/>
  <c r="G18" i="27"/>
  <c r="F18" i="27"/>
  <c r="E18" i="27"/>
  <c r="D18" i="27"/>
  <c r="C18" i="27"/>
  <c r="B18" i="27"/>
  <c r="A18" i="27"/>
  <c r="AV17" i="27"/>
  <c r="AU17" i="27"/>
  <c r="AT17" i="27"/>
  <c r="AS17" i="27"/>
  <c r="AR17" i="27"/>
  <c r="AQ17" i="27"/>
  <c r="AP17" i="27"/>
  <c r="AO17" i="27"/>
  <c r="AN17" i="27"/>
  <c r="AM17" i="27"/>
  <c r="AL17" i="27"/>
  <c r="AK17" i="27"/>
  <c r="AJ17" i="27"/>
  <c r="AI17" i="27"/>
  <c r="AH17" i="27"/>
  <c r="AG17" i="27"/>
  <c r="AF17" i="27"/>
  <c r="AE17" i="27"/>
  <c r="AD17" i="27"/>
  <c r="AC17" i="27"/>
  <c r="AB17" i="27"/>
  <c r="AA17" i="27"/>
  <c r="Z17" i="27"/>
  <c r="Y17" i="27"/>
  <c r="X17" i="27"/>
  <c r="W17" i="27"/>
  <c r="V17" i="27"/>
  <c r="U17" i="27"/>
  <c r="T17" i="27"/>
  <c r="S17" i="27"/>
  <c r="R17" i="27"/>
  <c r="Q17" i="27"/>
  <c r="P17" i="27"/>
  <c r="O17" i="27"/>
  <c r="N17" i="27"/>
  <c r="M17" i="27"/>
  <c r="L17" i="27"/>
  <c r="K17" i="27"/>
  <c r="J17" i="27"/>
  <c r="I17" i="27"/>
  <c r="H17" i="27"/>
  <c r="G17" i="27"/>
  <c r="F17" i="27"/>
  <c r="E17" i="27"/>
  <c r="D17" i="27"/>
  <c r="C17" i="27"/>
  <c r="B17" i="27"/>
  <c r="A17" i="27"/>
  <c r="AV16" i="27"/>
  <c r="AU16" i="27"/>
  <c r="AT16" i="27"/>
  <c r="AS16" i="27"/>
  <c r="AR16" i="27"/>
  <c r="AQ16" i="27"/>
  <c r="AP16" i="27"/>
  <c r="AO16" i="27"/>
  <c r="AN16" i="27"/>
  <c r="AM16" i="27"/>
  <c r="AL16" i="27"/>
  <c r="AK16" i="27"/>
  <c r="AJ16" i="27"/>
  <c r="AI16" i="27"/>
  <c r="AH16" i="27"/>
  <c r="AG16" i="27"/>
  <c r="AF16" i="27"/>
  <c r="AE16" i="27"/>
  <c r="AD16" i="27"/>
  <c r="AC16" i="27"/>
  <c r="AB16" i="27"/>
  <c r="AA16" i="27"/>
  <c r="Z16" i="27"/>
  <c r="Y16" i="27"/>
  <c r="X16" i="27"/>
  <c r="W16" i="27"/>
  <c r="V16" i="27"/>
  <c r="U16" i="27"/>
  <c r="T16" i="27"/>
  <c r="S16" i="27"/>
  <c r="R16" i="27"/>
  <c r="Q16" i="27"/>
  <c r="P16" i="27"/>
  <c r="O16" i="27"/>
  <c r="N16" i="27"/>
  <c r="M16" i="27"/>
  <c r="L16" i="27"/>
  <c r="K16" i="27"/>
  <c r="J16" i="27"/>
  <c r="I16" i="27"/>
  <c r="H16" i="27"/>
  <c r="G16" i="27"/>
  <c r="F16" i="27"/>
  <c r="E16" i="27"/>
  <c r="D16" i="27"/>
  <c r="C16" i="27"/>
  <c r="B16" i="27"/>
  <c r="A16" i="27"/>
  <c r="AV15" i="27"/>
  <c r="AU15" i="27"/>
  <c r="AT15" i="27"/>
  <c r="AS15" i="27"/>
  <c r="AR15" i="27"/>
  <c r="AQ15" i="27"/>
  <c r="AP15" i="27"/>
  <c r="AO15" i="27"/>
  <c r="AN15" i="27"/>
  <c r="AM15" i="27"/>
  <c r="AL15" i="27"/>
  <c r="AK15" i="27"/>
  <c r="AJ15" i="27"/>
  <c r="AI15" i="27"/>
  <c r="AH15" i="27"/>
  <c r="AG15" i="27"/>
  <c r="AF15" i="27"/>
  <c r="AE15" i="27"/>
  <c r="AD15" i="27"/>
  <c r="AC15" i="27"/>
  <c r="AB15" i="27"/>
  <c r="AA15" i="27"/>
  <c r="Z15" i="27"/>
  <c r="Y15" i="27"/>
  <c r="X15" i="27"/>
  <c r="W15" i="27"/>
  <c r="V15" i="27"/>
  <c r="U15" i="27"/>
  <c r="T15" i="27"/>
  <c r="S15" i="27"/>
  <c r="R15" i="27"/>
  <c r="Q15" i="27"/>
  <c r="P15" i="27"/>
  <c r="O15" i="27"/>
  <c r="N15" i="27"/>
  <c r="M15" i="27"/>
  <c r="L15" i="27"/>
  <c r="K15" i="27"/>
  <c r="J15" i="27"/>
  <c r="I15" i="27"/>
  <c r="H15" i="27"/>
  <c r="G15" i="27"/>
  <c r="F15" i="27"/>
  <c r="E15" i="27"/>
  <c r="D15" i="27"/>
  <c r="C15" i="27"/>
  <c r="B15" i="27"/>
  <c r="A15" i="27"/>
  <c r="AV14" i="27"/>
  <c r="AU14" i="27"/>
  <c r="AT14" i="27"/>
  <c r="AS14" i="27"/>
  <c r="AR14" i="27"/>
  <c r="AQ14" i="27"/>
  <c r="AP14" i="27"/>
  <c r="AO14" i="27"/>
  <c r="AN14" i="27"/>
  <c r="AM14" i="27"/>
  <c r="AL14" i="27"/>
  <c r="AK14" i="27"/>
  <c r="AJ14" i="27"/>
  <c r="AI14" i="27"/>
  <c r="AH14" i="27"/>
  <c r="AG14" i="27"/>
  <c r="AF14" i="27"/>
  <c r="AE14" i="27"/>
  <c r="AD14" i="27"/>
  <c r="AC14" i="27"/>
  <c r="AB14" i="27"/>
  <c r="AA14" i="27"/>
  <c r="Z14" i="27"/>
  <c r="Y14" i="27"/>
  <c r="X14" i="27"/>
  <c r="W14" i="27"/>
  <c r="V14" i="27"/>
  <c r="U14" i="27"/>
  <c r="T14" i="27"/>
  <c r="S14" i="27"/>
  <c r="R14" i="27"/>
  <c r="Q14" i="27"/>
  <c r="P14" i="27"/>
  <c r="O14" i="27"/>
  <c r="N14" i="27"/>
  <c r="M14" i="27"/>
  <c r="L14" i="27"/>
  <c r="K14" i="27"/>
  <c r="J14" i="27"/>
  <c r="I14" i="27"/>
  <c r="H14" i="27"/>
  <c r="G14" i="27"/>
  <c r="F14" i="27"/>
  <c r="E14" i="27"/>
  <c r="D14" i="27"/>
  <c r="C14" i="27"/>
  <c r="B14" i="27"/>
  <c r="A14" i="27"/>
  <c r="AV13" i="27"/>
  <c r="AU13" i="27"/>
  <c r="AT13" i="27"/>
  <c r="AS13" i="27"/>
  <c r="AR13" i="27"/>
  <c r="AQ13" i="27"/>
  <c r="AP13" i="27"/>
  <c r="AO13" i="27"/>
  <c r="AN13" i="27"/>
  <c r="AM13" i="27"/>
  <c r="AL13" i="27"/>
  <c r="AK13" i="27"/>
  <c r="AJ13" i="27"/>
  <c r="AI13" i="27"/>
  <c r="AH13" i="27"/>
  <c r="AG13" i="27"/>
  <c r="AF13" i="27"/>
  <c r="AE13" i="27"/>
  <c r="AD13" i="27"/>
  <c r="AC13" i="27"/>
  <c r="AB13" i="27"/>
  <c r="AA13" i="27"/>
  <c r="Z13" i="27"/>
  <c r="Y13" i="27"/>
  <c r="X13" i="27"/>
  <c r="W13" i="27"/>
  <c r="V13" i="27"/>
  <c r="U13" i="27"/>
  <c r="T13" i="27"/>
  <c r="S13" i="27"/>
  <c r="R13" i="27"/>
  <c r="Q13" i="27"/>
  <c r="P13" i="27"/>
  <c r="O13" i="27"/>
  <c r="N13" i="27"/>
  <c r="M13" i="27"/>
  <c r="L13" i="27"/>
  <c r="K13" i="27"/>
  <c r="J13" i="27"/>
  <c r="I13" i="27"/>
  <c r="H13" i="27"/>
  <c r="G13" i="27"/>
  <c r="F13" i="27"/>
  <c r="E13" i="27"/>
  <c r="D13" i="27"/>
  <c r="C13" i="27"/>
  <c r="B13" i="27"/>
  <c r="A13" i="27"/>
  <c r="AV12" i="27"/>
  <c r="AU12" i="27"/>
  <c r="AT12" i="27"/>
  <c r="AS12" i="27"/>
  <c r="AR12" i="27"/>
  <c r="AQ12" i="27"/>
  <c r="AP12" i="27"/>
  <c r="AO12" i="27"/>
  <c r="AN12" i="27"/>
  <c r="AM12" i="27"/>
  <c r="AL12" i="27"/>
  <c r="AK12" i="27"/>
  <c r="AJ12" i="27"/>
  <c r="AI12" i="27"/>
  <c r="AH12" i="27"/>
  <c r="AG12" i="27"/>
  <c r="AF12" i="27"/>
  <c r="AE12" i="27"/>
  <c r="AD12" i="27"/>
  <c r="AC12" i="27"/>
  <c r="AB12" i="27"/>
  <c r="AA12" i="27"/>
  <c r="Z12" i="27"/>
  <c r="Y12" i="27"/>
  <c r="X12" i="27"/>
  <c r="W12" i="27"/>
  <c r="V12" i="27"/>
  <c r="U12" i="27"/>
  <c r="T12" i="27"/>
  <c r="S12" i="27"/>
  <c r="R12" i="27"/>
  <c r="Q12" i="27"/>
  <c r="P12" i="27"/>
  <c r="O12" i="27"/>
  <c r="N12" i="27"/>
  <c r="M12" i="27"/>
  <c r="L12" i="27"/>
  <c r="K12" i="27"/>
  <c r="J12" i="27"/>
  <c r="I12" i="27"/>
  <c r="H12" i="27"/>
  <c r="G12" i="27"/>
  <c r="F12" i="27"/>
  <c r="E12" i="27"/>
  <c r="D12" i="27"/>
  <c r="C12" i="27"/>
  <c r="B12" i="27"/>
  <c r="A12" i="27"/>
  <c r="AV11" i="27"/>
  <c r="AU11" i="27"/>
  <c r="AT11" i="27"/>
  <c r="AS11" i="27"/>
  <c r="AR11" i="27"/>
  <c r="AQ11" i="27"/>
  <c r="AP11" i="27"/>
  <c r="AO11" i="27"/>
  <c r="AN11" i="27"/>
  <c r="AM11" i="27"/>
  <c r="AL11" i="27"/>
  <c r="AK11" i="27"/>
  <c r="AJ11" i="27"/>
  <c r="AI11" i="27"/>
  <c r="AH11" i="27"/>
  <c r="AG11" i="27"/>
  <c r="AF11" i="27"/>
  <c r="AE11" i="27"/>
  <c r="AD11" i="27"/>
  <c r="AC11" i="27"/>
  <c r="AB11" i="27"/>
  <c r="AA11" i="27"/>
  <c r="Z11" i="27"/>
  <c r="Y11" i="27"/>
  <c r="X11" i="27"/>
  <c r="W11" i="27"/>
  <c r="V11" i="27"/>
  <c r="U11" i="27"/>
  <c r="T11" i="27"/>
  <c r="S11" i="27"/>
  <c r="R11" i="27"/>
  <c r="Q11" i="27"/>
  <c r="P11" i="27"/>
  <c r="O11" i="27"/>
  <c r="N11" i="27"/>
  <c r="M11" i="27"/>
  <c r="L11" i="27"/>
  <c r="K11" i="27"/>
  <c r="J11" i="27"/>
  <c r="I11" i="27"/>
  <c r="H11" i="27"/>
  <c r="G11" i="27"/>
  <c r="F11" i="27"/>
  <c r="E11" i="27"/>
  <c r="D11" i="27"/>
  <c r="C11" i="27"/>
  <c r="B11" i="27"/>
  <c r="A11" i="27"/>
  <c r="AV10" i="27"/>
  <c r="AU10" i="27"/>
  <c r="AT10" i="27"/>
  <c r="AS10" i="27"/>
  <c r="AR10" i="27"/>
  <c r="AQ10" i="27"/>
  <c r="AP10" i="27"/>
  <c r="AO10" i="27"/>
  <c r="AN10" i="27"/>
  <c r="AM10" i="27"/>
  <c r="AL10" i="27"/>
  <c r="AK10" i="27"/>
  <c r="AJ10" i="27"/>
  <c r="AI10" i="27"/>
  <c r="AH10" i="27"/>
  <c r="AG10" i="27"/>
  <c r="AF10" i="27"/>
  <c r="AE10" i="27"/>
  <c r="AD10" i="27"/>
  <c r="AC10" i="27"/>
  <c r="AB10" i="27"/>
  <c r="AA10" i="27"/>
  <c r="Z10" i="27"/>
  <c r="Y10" i="27"/>
  <c r="X10" i="27"/>
  <c r="W10" i="27"/>
  <c r="V10" i="27"/>
  <c r="U10" i="27"/>
  <c r="T10" i="27"/>
  <c r="S10" i="27"/>
  <c r="R10" i="27"/>
  <c r="Q10" i="27"/>
  <c r="P10" i="27"/>
  <c r="O10" i="27"/>
  <c r="N10" i="27"/>
  <c r="M10" i="27"/>
  <c r="L10" i="27"/>
  <c r="K10" i="27"/>
  <c r="J10" i="27"/>
  <c r="I10" i="27"/>
  <c r="H10" i="27"/>
  <c r="G10" i="27"/>
  <c r="F10" i="27"/>
  <c r="E10" i="27"/>
  <c r="D10" i="27"/>
  <c r="C10" i="27"/>
  <c r="B10" i="27"/>
  <c r="A10" i="27"/>
  <c r="AV9" i="27"/>
  <c r="AU9" i="27"/>
  <c r="AT9" i="27"/>
  <c r="AS9" i="27"/>
  <c r="AR9" i="27"/>
  <c r="AQ9" i="27"/>
  <c r="AP9" i="27"/>
  <c r="AO9" i="27"/>
  <c r="AN9" i="27"/>
  <c r="AM9" i="27"/>
  <c r="AL9" i="27"/>
  <c r="AK9" i="27"/>
  <c r="AJ9" i="27"/>
  <c r="AI9" i="27"/>
  <c r="AH9" i="27"/>
  <c r="AG9" i="27"/>
  <c r="AF9" i="27"/>
  <c r="AE9" i="27"/>
  <c r="AD9" i="27"/>
  <c r="AC9" i="27"/>
  <c r="AB9" i="27"/>
  <c r="AA9" i="27"/>
  <c r="Z9" i="27"/>
  <c r="Y9" i="27"/>
  <c r="X9" i="27"/>
  <c r="W9" i="27"/>
  <c r="V9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G9" i="27"/>
  <c r="F9" i="27"/>
  <c r="E9" i="27"/>
  <c r="D9" i="27"/>
  <c r="C9" i="27"/>
  <c r="B9" i="27"/>
  <c r="A9" i="27"/>
  <c r="AV8" i="27"/>
  <c r="AU8" i="27"/>
  <c r="AT8" i="27"/>
  <c r="AS8" i="27"/>
  <c r="AR8" i="27"/>
  <c r="AQ8" i="27"/>
  <c r="AP8" i="27"/>
  <c r="AO8" i="27"/>
  <c r="AN8" i="27"/>
  <c r="AM8" i="27"/>
  <c r="AL8" i="27"/>
  <c r="AK8" i="27"/>
  <c r="AJ8" i="27"/>
  <c r="AI8" i="27"/>
  <c r="AH8" i="27"/>
  <c r="AG8" i="27"/>
  <c r="AF8" i="27"/>
  <c r="AE8" i="27"/>
  <c r="AD8" i="27"/>
  <c r="AC8" i="27"/>
  <c r="AB8" i="27"/>
  <c r="AA8" i="27"/>
  <c r="Z8" i="27"/>
  <c r="Y8" i="27"/>
  <c r="X8" i="27"/>
  <c r="W8" i="27"/>
  <c r="V8" i="27"/>
  <c r="U8" i="27"/>
  <c r="T8" i="27"/>
  <c r="S8" i="27"/>
  <c r="R8" i="27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A8" i="27"/>
  <c r="AV7" i="27"/>
  <c r="AU7" i="27"/>
  <c r="AT7" i="27"/>
  <c r="AS7" i="27"/>
  <c r="AR7" i="27"/>
  <c r="AQ7" i="27"/>
  <c r="AP7" i="27"/>
  <c r="AO7" i="27"/>
  <c r="AN7" i="27"/>
  <c r="AM7" i="27"/>
  <c r="AL7" i="27"/>
  <c r="AK7" i="27"/>
  <c r="AJ7" i="27"/>
  <c r="AI7" i="27"/>
  <c r="AH7" i="27"/>
  <c r="AG7" i="27"/>
  <c r="AF7" i="27"/>
  <c r="AE7" i="27"/>
  <c r="AD7" i="27"/>
  <c r="AC7" i="27"/>
  <c r="AB7" i="27"/>
  <c r="AA7" i="27"/>
  <c r="Z7" i="27"/>
  <c r="Y7" i="27"/>
  <c r="X7" i="27"/>
  <c r="W7" i="27"/>
  <c r="V7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A7" i="27"/>
  <c r="AV6" i="27"/>
  <c r="AU6" i="27"/>
  <c r="AT6" i="27"/>
  <c r="AS6" i="27"/>
  <c r="AR6" i="27"/>
  <c r="AQ6" i="27"/>
  <c r="AP6" i="27"/>
  <c r="AO6" i="27"/>
  <c r="AN6" i="27"/>
  <c r="AM6" i="27"/>
  <c r="AL6" i="27"/>
  <c r="AK6" i="27"/>
  <c r="AJ6" i="27"/>
  <c r="AI6" i="27"/>
  <c r="AH6" i="27"/>
  <c r="AG6" i="27"/>
  <c r="AF6" i="27"/>
  <c r="AE6" i="27"/>
  <c r="AD6" i="27"/>
  <c r="AC6" i="27"/>
  <c r="AB6" i="27"/>
  <c r="AA6" i="27"/>
  <c r="Z6" i="27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A6" i="27"/>
  <c r="AV5" i="27"/>
  <c r="AU5" i="27"/>
  <c r="AT5" i="27"/>
  <c r="AS5" i="27"/>
  <c r="AR5" i="27"/>
  <c r="AQ5" i="27"/>
  <c r="AP5" i="27"/>
  <c r="AO5" i="27"/>
  <c r="AN5" i="27"/>
  <c r="AM5" i="27"/>
  <c r="AL5" i="27"/>
  <c r="AK5" i="27"/>
  <c r="AJ5" i="27"/>
  <c r="AI5" i="27"/>
  <c r="AH5" i="27"/>
  <c r="AG5" i="27"/>
  <c r="AF5" i="27"/>
  <c r="AE5" i="27"/>
  <c r="AD5" i="27"/>
  <c r="AC5" i="27"/>
  <c r="AB5" i="27"/>
  <c r="AA5" i="27"/>
  <c r="Z5" i="27"/>
  <c r="Y5" i="27"/>
  <c r="X5" i="27"/>
  <c r="W5" i="27"/>
  <c r="V5" i="27"/>
  <c r="U5" i="27"/>
  <c r="T5" i="27"/>
  <c r="S5" i="27"/>
  <c r="R5" i="27"/>
  <c r="Q5" i="27"/>
  <c r="P5" i="27"/>
  <c r="O5" i="27"/>
  <c r="N5" i="27"/>
  <c r="M5" i="27"/>
  <c r="L5" i="27"/>
  <c r="K5" i="27"/>
  <c r="J5" i="27"/>
  <c r="I5" i="27"/>
  <c r="H5" i="27"/>
  <c r="G5" i="27"/>
  <c r="F5" i="27"/>
  <c r="E5" i="27"/>
  <c r="D5" i="27"/>
  <c r="C5" i="27"/>
  <c r="B5" i="27"/>
  <c r="A5" i="27"/>
  <c r="AV4" i="27"/>
  <c r="AU4" i="27"/>
  <c r="AT4" i="27"/>
  <c r="AS4" i="27"/>
  <c r="AR4" i="27"/>
  <c r="AQ4" i="27"/>
  <c r="AP4" i="27"/>
  <c r="AO4" i="27"/>
  <c r="AN4" i="27"/>
  <c r="AM4" i="27"/>
  <c r="AL4" i="27"/>
  <c r="AK4" i="27"/>
  <c r="AJ4" i="27"/>
  <c r="AI4" i="27"/>
  <c r="AH4" i="27"/>
  <c r="AG4" i="27"/>
  <c r="AF4" i="27"/>
  <c r="AE4" i="27"/>
  <c r="AD4" i="27"/>
  <c r="AC4" i="27"/>
  <c r="AB4" i="27"/>
  <c r="AA4" i="27"/>
  <c r="Z4" i="27"/>
  <c r="Y4" i="27"/>
  <c r="X4" i="27"/>
  <c r="W4" i="27"/>
  <c r="V4" i="27"/>
  <c r="U4" i="27"/>
  <c r="T4" i="27"/>
  <c r="S4" i="27"/>
  <c r="R4" i="27"/>
  <c r="Q4" i="27"/>
  <c r="P4" i="27"/>
  <c r="O4" i="27"/>
  <c r="N4" i="27"/>
  <c r="M4" i="27"/>
  <c r="L4" i="27"/>
  <c r="K4" i="27"/>
  <c r="J4" i="27"/>
  <c r="I4" i="27"/>
  <c r="H4" i="27"/>
  <c r="G4" i="27"/>
  <c r="F4" i="27"/>
  <c r="E4" i="27"/>
  <c r="D4" i="27"/>
  <c r="C4" i="27"/>
  <c r="B4" i="27"/>
  <c r="A4" i="27"/>
  <c r="AV3" i="27"/>
  <c r="AU3" i="27"/>
  <c r="AT3" i="27"/>
  <c r="AS3" i="27"/>
  <c r="AR3" i="27"/>
  <c r="AQ3" i="27"/>
  <c r="AP3" i="27"/>
  <c r="AO3" i="27"/>
  <c r="AN3" i="27"/>
  <c r="AM3" i="27"/>
  <c r="AL3" i="27"/>
  <c r="AK3" i="27"/>
  <c r="AJ3" i="27"/>
  <c r="AI3" i="27"/>
  <c r="AH3" i="27"/>
  <c r="AG3" i="27"/>
  <c r="AF3" i="27"/>
  <c r="AE3" i="27"/>
  <c r="AD3" i="27"/>
  <c r="AC3" i="27"/>
  <c r="AB3" i="27"/>
  <c r="AA3" i="27"/>
  <c r="Z3" i="27"/>
  <c r="Y3" i="27"/>
  <c r="X3" i="27"/>
  <c r="W3" i="27"/>
  <c r="V3" i="27"/>
  <c r="U3" i="27"/>
  <c r="T3" i="27"/>
  <c r="S3" i="27"/>
  <c r="R3" i="27"/>
  <c r="Q3" i="27"/>
  <c r="P3" i="27"/>
  <c r="O3" i="27"/>
  <c r="N3" i="27"/>
  <c r="M3" i="27"/>
  <c r="L3" i="27"/>
  <c r="K3" i="27"/>
  <c r="J3" i="27"/>
  <c r="I3" i="27"/>
  <c r="H3" i="27"/>
  <c r="G3" i="27"/>
  <c r="F3" i="27"/>
  <c r="E3" i="27"/>
  <c r="D3" i="27"/>
  <c r="C3" i="27"/>
  <c r="B3" i="27"/>
  <c r="A3" i="27"/>
  <c r="AV2" i="27"/>
  <c r="AU2" i="27"/>
  <c r="AT2" i="27"/>
  <c r="AS2" i="27"/>
  <c r="AR2" i="27"/>
  <c r="AQ2" i="27"/>
  <c r="AP2" i="27"/>
  <c r="AO2" i="27"/>
  <c r="AN2" i="27"/>
  <c r="AM2" i="27"/>
  <c r="AL2" i="27"/>
  <c r="AK2" i="27"/>
  <c r="AJ2" i="27"/>
  <c r="AI2" i="27"/>
  <c r="AH2" i="27"/>
  <c r="AG2" i="27"/>
  <c r="AF2" i="27"/>
  <c r="AE2" i="27"/>
  <c r="AD2" i="27"/>
  <c r="AC2" i="27"/>
  <c r="AB2" i="27"/>
  <c r="AA2" i="27"/>
  <c r="Z2" i="27"/>
  <c r="Y2" i="27"/>
  <c r="X2" i="27"/>
  <c r="W2" i="27"/>
  <c r="V2" i="27"/>
  <c r="U2" i="27"/>
  <c r="T2" i="27"/>
  <c r="S2" i="27"/>
  <c r="R2" i="27"/>
  <c r="Q2" i="27"/>
  <c r="P2" i="27"/>
  <c r="O2" i="27"/>
  <c r="N2" i="27"/>
  <c r="M2" i="27"/>
  <c r="L2" i="27"/>
  <c r="K2" i="27"/>
  <c r="J2" i="27"/>
  <c r="I2" i="27"/>
  <c r="H2" i="27"/>
  <c r="G2" i="27"/>
  <c r="F2" i="27"/>
  <c r="E2" i="27"/>
  <c r="D2" i="27"/>
  <c r="C2" i="27"/>
  <c r="B2" i="27"/>
  <c r="A2" i="27"/>
  <c r="AP2" i="26"/>
  <c r="AQ2" i="26"/>
  <c r="AR2" i="26"/>
  <c r="AS2" i="26"/>
  <c r="AT2" i="26"/>
  <c r="AU2" i="26"/>
  <c r="AV2" i="26"/>
  <c r="AP3" i="26"/>
  <c r="AQ3" i="26"/>
  <c r="AR3" i="26"/>
  <c r="AS3" i="26"/>
  <c r="AT3" i="26"/>
  <c r="AU3" i="26"/>
  <c r="AV3" i="26"/>
  <c r="AP4" i="26"/>
  <c r="AQ4" i="26"/>
  <c r="AR4" i="26"/>
  <c r="AR4" i="28" s="1"/>
  <c r="AR4" i="29" s="1"/>
  <c r="AS4" i="26"/>
  <c r="AT4" i="26"/>
  <c r="AU4" i="26"/>
  <c r="AV4" i="26"/>
  <c r="AP5" i="26"/>
  <c r="AQ5" i="26"/>
  <c r="AR5" i="26"/>
  <c r="AS5" i="26"/>
  <c r="AT5" i="26"/>
  <c r="AU5" i="26"/>
  <c r="AV5" i="26"/>
  <c r="AP6" i="26"/>
  <c r="AQ6" i="26"/>
  <c r="AQ6" i="28" s="1"/>
  <c r="AQ6" i="29" s="1"/>
  <c r="AR6" i="26"/>
  <c r="AS6" i="26"/>
  <c r="AT6" i="26"/>
  <c r="AU6" i="26"/>
  <c r="AV6" i="26"/>
  <c r="AP7" i="26"/>
  <c r="AQ7" i="26"/>
  <c r="AR7" i="26"/>
  <c r="AS7" i="26"/>
  <c r="AT7" i="26"/>
  <c r="AU7" i="26"/>
  <c r="AV7" i="26"/>
  <c r="AP8" i="26"/>
  <c r="AP8" i="28" s="1"/>
  <c r="AP8" i="29" s="1"/>
  <c r="AQ8" i="26"/>
  <c r="AR8" i="26"/>
  <c r="AS8" i="26"/>
  <c r="AT8" i="26"/>
  <c r="AU8" i="26"/>
  <c r="AV8" i="26"/>
  <c r="AP9" i="26"/>
  <c r="AQ9" i="26"/>
  <c r="AR9" i="26"/>
  <c r="AS9" i="26"/>
  <c r="AT9" i="26"/>
  <c r="AU9" i="26"/>
  <c r="AV9" i="26"/>
  <c r="AP10" i="26"/>
  <c r="AQ10" i="26"/>
  <c r="AR10" i="26"/>
  <c r="AS10" i="26"/>
  <c r="AT10" i="26"/>
  <c r="AU10" i="26"/>
  <c r="AU10" i="28" s="1"/>
  <c r="AU10" i="29" s="1"/>
  <c r="AV10" i="26"/>
  <c r="AP11" i="26"/>
  <c r="AQ11" i="26"/>
  <c r="AR11" i="26"/>
  <c r="AS11" i="26"/>
  <c r="AT11" i="26"/>
  <c r="AU11" i="26"/>
  <c r="AV11" i="26"/>
  <c r="AP12" i="26"/>
  <c r="AQ12" i="26"/>
  <c r="AR12" i="26"/>
  <c r="AS12" i="26"/>
  <c r="AT12" i="26"/>
  <c r="AU12" i="26"/>
  <c r="AV12" i="26"/>
  <c r="AP13" i="26"/>
  <c r="AQ13" i="26"/>
  <c r="AR13" i="26"/>
  <c r="AS13" i="26"/>
  <c r="AT13" i="26"/>
  <c r="AU13" i="26"/>
  <c r="AV13" i="26"/>
  <c r="AP14" i="26"/>
  <c r="AQ14" i="26"/>
  <c r="AR14" i="26"/>
  <c r="AS14" i="26"/>
  <c r="AS14" i="28" s="1"/>
  <c r="AS14" i="29" s="1"/>
  <c r="AT14" i="26"/>
  <c r="AU14" i="26"/>
  <c r="AV14" i="26"/>
  <c r="AP15" i="26"/>
  <c r="AQ15" i="26"/>
  <c r="AR15" i="26"/>
  <c r="AS15" i="26"/>
  <c r="AT15" i="26"/>
  <c r="AU15" i="26"/>
  <c r="AV15" i="26"/>
  <c r="AP16" i="26"/>
  <c r="AQ16" i="26"/>
  <c r="AR16" i="26"/>
  <c r="AR16" i="28" s="1"/>
  <c r="AR16" i="29" s="1"/>
  <c r="AS16" i="26"/>
  <c r="AT16" i="26"/>
  <c r="AU16" i="26"/>
  <c r="AV16" i="26"/>
  <c r="AP17" i="26"/>
  <c r="AQ17" i="26"/>
  <c r="AR17" i="26"/>
  <c r="AS17" i="26"/>
  <c r="AT17" i="26"/>
  <c r="AU17" i="26"/>
  <c r="AV17" i="26"/>
  <c r="AP18" i="26"/>
  <c r="AQ18" i="26"/>
  <c r="AQ18" i="28" s="1"/>
  <c r="AQ18" i="29" s="1"/>
  <c r="AR18" i="26"/>
  <c r="AS18" i="26"/>
  <c r="AT18" i="26"/>
  <c r="AU18" i="26"/>
  <c r="AV18" i="26"/>
  <c r="AP19" i="26"/>
  <c r="AQ19" i="26"/>
  <c r="AR19" i="26"/>
  <c r="AS19" i="26"/>
  <c r="AT19" i="26"/>
  <c r="AU19" i="26"/>
  <c r="AV19" i="26"/>
  <c r="AP20" i="26"/>
  <c r="AP20" i="28" s="1"/>
  <c r="AP20" i="29" s="1"/>
  <c r="AQ20" i="26"/>
  <c r="AR20" i="26"/>
  <c r="AS20" i="26"/>
  <c r="AT20" i="26"/>
  <c r="AU20" i="26"/>
  <c r="AV20" i="26"/>
  <c r="AP21" i="26"/>
  <c r="AQ21" i="26"/>
  <c r="AR21" i="26"/>
  <c r="AS21" i="26"/>
  <c r="AT21" i="26"/>
  <c r="AU21" i="26"/>
  <c r="AV21" i="26"/>
  <c r="AP22" i="26"/>
  <c r="AQ22" i="26"/>
  <c r="AR22" i="26"/>
  <c r="AS22" i="26"/>
  <c r="AT22" i="26"/>
  <c r="AU22" i="26"/>
  <c r="AU22" i="28" s="1"/>
  <c r="AU22" i="29" s="1"/>
  <c r="AV22" i="26"/>
  <c r="AP23" i="26"/>
  <c r="AQ23" i="26"/>
  <c r="AR23" i="26"/>
  <c r="AS23" i="26"/>
  <c r="AT23" i="26"/>
  <c r="AU23" i="26"/>
  <c r="AV23" i="26"/>
  <c r="AP24" i="26"/>
  <c r="AQ24" i="26"/>
  <c r="AR24" i="26"/>
  <c r="AS24" i="26"/>
  <c r="AT24" i="26"/>
  <c r="AT24" i="28" s="1"/>
  <c r="AT24" i="29" s="1"/>
  <c r="AU24" i="26"/>
  <c r="AV24" i="26"/>
  <c r="AP25" i="26"/>
  <c r="AQ25" i="26"/>
  <c r="AR25" i="26"/>
  <c r="AS25" i="26"/>
  <c r="AT25" i="26"/>
  <c r="AU25" i="26"/>
  <c r="AV25" i="26"/>
  <c r="AP26" i="26"/>
  <c r="AQ26" i="26"/>
  <c r="AR26" i="26"/>
  <c r="AS26" i="26"/>
  <c r="AS26" i="28" s="1"/>
  <c r="AS26" i="29" s="1"/>
  <c r="AT26" i="26"/>
  <c r="AU26" i="26"/>
  <c r="AV26" i="26"/>
  <c r="AP27" i="26"/>
  <c r="AQ27" i="26"/>
  <c r="AR27" i="26"/>
  <c r="AS27" i="26"/>
  <c r="AT27" i="26"/>
  <c r="AU27" i="26"/>
  <c r="AV27" i="26"/>
  <c r="AP28" i="26"/>
  <c r="AQ28" i="26"/>
  <c r="AR28" i="26"/>
  <c r="AR28" i="28" s="1"/>
  <c r="AR28" i="29" s="1"/>
  <c r="AS28" i="26"/>
  <c r="AT28" i="26"/>
  <c r="AU28" i="26"/>
  <c r="AV28" i="26"/>
  <c r="AP29" i="26"/>
  <c r="AQ29" i="26"/>
  <c r="AR29" i="26"/>
  <c r="AS29" i="26"/>
  <c r="AT29" i="26"/>
  <c r="AU29" i="26"/>
  <c r="AV29" i="26"/>
  <c r="AP30" i="26"/>
  <c r="AQ30" i="26"/>
  <c r="AQ30" i="28" s="1"/>
  <c r="AQ30" i="29" s="1"/>
  <c r="AR30" i="26"/>
  <c r="AS30" i="26"/>
  <c r="AT30" i="26"/>
  <c r="AU30" i="26"/>
  <c r="AV30" i="26"/>
  <c r="AP31" i="26"/>
  <c r="AQ31" i="26"/>
  <c r="AR31" i="26"/>
  <c r="AS31" i="26"/>
  <c r="AT31" i="26"/>
  <c r="AU31" i="26"/>
  <c r="AV31" i="26"/>
  <c r="AP32" i="26"/>
  <c r="AQ32" i="26"/>
  <c r="AR32" i="26"/>
  <c r="AS32" i="26"/>
  <c r="AT32" i="26"/>
  <c r="AU32" i="26"/>
  <c r="AV32" i="26"/>
  <c r="AV32" i="28" s="1"/>
  <c r="AV32" i="29" s="1"/>
  <c r="AP33" i="26"/>
  <c r="AQ33" i="26"/>
  <c r="AR33" i="26"/>
  <c r="AS33" i="26"/>
  <c r="AT33" i="26"/>
  <c r="AU33" i="26"/>
  <c r="AV33" i="26"/>
  <c r="AP34" i="26"/>
  <c r="AP58" i="26" s="1"/>
  <c r="AQ34" i="26"/>
  <c r="AQ58" i="26" s="1"/>
  <c r="AR34" i="26"/>
  <c r="AR58" i="26" s="1"/>
  <c r="AS34" i="26"/>
  <c r="AS58" i="26" s="1"/>
  <c r="AT34" i="26"/>
  <c r="AT58" i="26" s="1"/>
  <c r="AU34" i="26"/>
  <c r="AV34" i="26"/>
  <c r="AV58" i="26" s="1"/>
  <c r="AP35" i="26"/>
  <c r="AP59" i="26" s="1"/>
  <c r="AQ35" i="26"/>
  <c r="AQ59" i="26" s="1"/>
  <c r="AR35" i="26"/>
  <c r="AR59" i="26" s="1"/>
  <c r="AS35" i="26"/>
  <c r="AS59" i="26" s="1"/>
  <c r="AT35" i="26"/>
  <c r="AT59" i="26" s="1"/>
  <c r="AU35" i="26"/>
  <c r="AU59" i="26" s="1"/>
  <c r="AV35" i="26"/>
  <c r="AP36" i="26"/>
  <c r="AP60" i="26" s="1"/>
  <c r="AQ36" i="26"/>
  <c r="AR36" i="26"/>
  <c r="AR60" i="26" s="1"/>
  <c r="AS36" i="26"/>
  <c r="AS60" i="26" s="1"/>
  <c r="AT36" i="26"/>
  <c r="AT60" i="26" s="1"/>
  <c r="AU36" i="26"/>
  <c r="AU60" i="26" s="1"/>
  <c r="AV36" i="26"/>
  <c r="AP37" i="26"/>
  <c r="AP61" i="26" s="1"/>
  <c r="AQ37" i="26"/>
  <c r="AR37" i="26"/>
  <c r="AR61" i="26" s="1"/>
  <c r="AS37" i="26"/>
  <c r="AS61" i="26" s="1"/>
  <c r="AT37" i="26"/>
  <c r="AT61" i="26" s="1"/>
  <c r="AU37" i="26"/>
  <c r="AU61" i="26" s="1"/>
  <c r="AV37" i="26"/>
  <c r="AV61" i="26" s="1"/>
  <c r="AP38" i="26"/>
  <c r="AP62" i="26" s="1"/>
  <c r="AQ38" i="26"/>
  <c r="AQ62" i="26" s="1"/>
  <c r="AR38" i="26"/>
  <c r="AR62" i="26" s="1"/>
  <c r="AS38" i="26"/>
  <c r="AS62" i="26" s="1"/>
  <c r="AT38" i="26"/>
  <c r="AT62" i="26" s="1"/>
  <c r="AU38" i="26"/>
  <c r="AU62" i="26" s="1"/>
  <c r="AV38" i="26"/>
  <c r="AV62" i="26" s="1"/>
  <c r="AP39" i="26"/>
  <c r="AP63" i="26" s="1"/>
  <c r="AQ39" i="26"/>
  <c r="AQ63" i="26" s="1"/>
  <c r="AR39" i="26"/>
  <c r="AR63" i="26" s="1"/>
  <c r="AS39" i="26"/>
  <c r="AS63" i="26" s="1"/>
  <c r="AT39" i="26"/>
  <c r="AT63" i="26" s="1"/>
  <c r="AU39" i="26"/>
  <c r="AU63" i="26" s="1"/>
  <c r="AV39" i="26"/>
  <c r="AV63" i="26" s="1"/>
  <c r="AP40" i="26"/>
  <c r="AP64" i="26" s="1"/>
  <c r="AQ40" i="26"/>
  <c r="AR40" i="26"/>
  <c r="AR64" i="26" s="1"/>
  <c r="AS40" i="26"/>
  <c r="AS64" i="26" s="1"/>
  <c r="AT40" i="26"/>
  <c r="AU40" i="26"/>
  <c r="AU64" i="26" s="1"/>
  <c r="AV40" i="26"/>
  <c r="AV64" i="26" s="1"/>
  <c r="AP41" i="26"/>
  <c r="AP65" i="26" s="1"/>
  <c r="AQ41" i="26"/>
  <c r="AQ65" i="26" s="1"/>
  <c r="AR41" i="26"/>
  <c r="AR65" i="26" s="1"/>
  <c r="AS41" i="26"/>
  <c r="AS65" i="26" s="1"/>
  <c r="AT41" i="26"/>
  <c r="AT65" i="26" s="1"/>
  <c r="AU41" i="26"/>
  <c r="AV41" i="26"/>
  <c r="AV65" i="26" s="1"/>
  <c r="AP42" i="26"/>
  <c r="AQ42" i="26"/>
  <c r="AQ66" i="26" s="1"/>
  <c r="AR42" i="26"/>
  <c r="AS42" i="26"/>
  <c r="AS66" i="26" s="1"/>
  <c r="AT42" i="26"/>
  <c r="AT66" i="26" s="1"/>
  <c r="AU42" i="26"/>
  <c r="AV42" i="26"/>
  <c r="AP43" i="26"/>
  <c r="AP67" i="26" s="1"/>
  <c r="AQ43" i="26"/>
  <c r="AR43" i="26"/>
  <c r="AR67" i="26" s="1"/>
  <c r="AS43" i="26"/>
  <c r="AS67" i="26" s="1"/>
  <c r="AT43" i="26"/>
  <c r="AU43" i="26"/>
  <c r="AU67" i="26" s="1"/>
  <c r="AV43" i="26"/>
  <c r="AP44" i="26"/>
  <c r="AQ44" i="26"/>
  <c r="AQ68" i="26" s="1"/>
  <c r="AR44" i="26"/>
  <c r="AS44" i="26"/>
  <c r="AS68" i="26" s="1"/>
  <c r="AT44" i="26"/>
  <c r="AT68" i="26" s="1"/>
  <c r="AU44" i="26"/>
  <c r="AU68" i="26" s="1"/>
  <c r="AV44" i="26"/>
  <c r="AV68" i="26" s="1"/>
  <c r="AP45" i="26"/>
  <c r="AP69" i="26" s="1"/>
  <c r="AQ45" i="26"/>
  <c r="AQ69" i="26" s="1"/>
  <c r="AR45" i="26"/>
  <c r="AR69" i="26" s="1"/>
  <c r="AS45" i="26"/>
  <c r="AT45" i="26"/>
  <c r="AT69" i="26" s="1"/>
  <c r="AU45" i="26"/>
  <c r="AU69" i="26" s="1"/>
  <c r="AV45" i="26"/>
  <c r="AV69" i="26" s="1"/>
  <c r="AP46" i="26"/>
  <c r="AP70" i="26" s="1"/>
  <c r="AQ46" i="26"/>
  <c r="AQ70" i="26" s="1"/>
  <c r="AR46" i="26"/>
  <c r="AR70" i="26" s="1"/>
  <c r="AS46" i="26"/>
  <c r="AS70" i="26" s="1"/>
  <c r="AT46" i="26"/>
  <c r="AT70" i="26" s="1"/>
  <c r="AU46" i="26"/>
  <c r="AU70" i="26" s="1"/>
  <c r="AV46" i="26"/>
  <c r="AV70" i="26" s="1"/>
  <c r="AP47" i="26"/>
  <c r="AP71" i="26" s="1"/>
  <c r="AQ47" i="26"/>
  <c r="AQ71" i="26" s="1"/>
  <c r="AR47" i="26"/>
  <c r="AR71" i="26" s="1"/>
  <c r="AS47" i="26"/>
  <c r="AS71" i="26" s="1"/>
  <c r="AT47" i="26"/>
  <c r="AT71" i="26" s="1"/>
  <c r="AU47" i="26"/>
  <c r="AU71" i="26" s="1"/>
  <c r="AV47" i="26"/>
  <c r="AV71" i="26" s="1"/>
  <c r="AP48" i="26"/>
  <c r="AQ48" i="26"/>
  <c r="AQ72" i="26" s="1"/>
  <c r="AR48" i="26"/>
  <c r="AS48" i="26"/>
  <c r="AS72" i="26" s="1"/>
  <c r="AT48" i="26"/>
  <c r="AT72" i="26" s="1"/>
  <c r="AU48" i="26"/>
  <c r="AV48" i="26"/>
  <c r="AP49" i="26"/>
  <c r="AP73" i="26" s="1"/>
  <c r="AQ49" i="26"/>
  <c r="AQ73" i="26" s="1"/>
  <c r="AR49" i="26"/>
  <c r="AR73" i="26" s="1"/>
  <c r="AS49" i="26"/>
  <c r="AT49" i="26"/>
  <c r="AT73" i="26" s="1"/>
  <c r="AU49" i="26"/>
  <c r="AU73" i="26" s="1"/>
  <c r="AV49" i="26"/>
  <c r="AV73" i="26" s="1"/>
  <c r="AP50" i="26"/>
  <c r="AQ50" i="26"/>
  <c r="AR50" i="26"/>
  <c r="AR74" i="26" s="1"/>
  <c r="AS50" i="26"/>
  <c r="AT50" i="26"/>
  <c r="AT74" i="26" s="1"/>
  <c r="AU50" i="26"/>
  <c r="AU74" i="26" s="1"/>
  <c r="AV50" i="26"/>
  <c r="AV74" i="26" s="1"/>
  <c r="AP51" i="26"/>
  <c r="AQ51" i="26"/>
  <c r="AR51" i="26"/>
  <c r="AS51" i="26"/>
  <c r="AT51" i="26"/>
  <c r="AT75" i="26" s="1"/>
  <c r="AU51" i="26"/>
  <c r="AU75" i="26" s="1"/>
  <c r="AV51" i="26"/>
  <c r="AV75" i="26" s="1"/>
  <c r="AP52" i="26"/>
  <c r="AQ52" i="26"/>
  <c r="AR52" i="26"/>
  <c r="AS52" i="26"/>
  <c r="AT52" i="26"/>
  <c r="AT76" i="26" s="1"/>
  <c r="AU52" i="26"/>
  <c r="AU76" i="26" s="1"/>
  <c r="AV52" i="26"/>
  <c r="AV76" i="26" s="1"/>
  <c r="AP53" i="26"/>
  <c r="AQ53" i="26"/>
  <c r="AR53" i="26"/>
  <c r="AR77" i="26" s="1"/>
  <c r="AS53" i="26"/>
  <c r="AT53" i="26"/>
  <c r="AT77" i="26" s="1"/>
  <c r="AU53" i="26"/>
  <c r="AU77" i="26" s="1"/>
  <c r="AV53" i="26"/>
  <c r="AP54" i="26"/>
  <c r="AQ54" i="26"/>
  <c r="AR54" i="26"/>
  <c r="AR78" i="26" s="1"/>
  <c r="AS54" i="26"/>
  <c r="AS78" i="26" s="1"/>
  <c r="AT54" i="26"/>
  <c r="AT78" i="26" s="1"/>
  <c r="AU54" i="26"/>
  <c r="AU78" i="26" s="1"/>
  <c r="AV54" i="26"/>
  <c r="AV78" i="26" s="1"/>
  <c r="AP55" i="26"/>
  <c r="AP79" i="26" s="1"/>
  <c r="AQ55" i="26"/>
  <c r="AQ79" i="26" s="1"/>
  <c r="AR55" i="26"/>
  <c r="AR79" i="26" s="1"/>
  <c r="AS55" i="26"/>
  <c r="AS79" i="26" s="1"/>
  <c r="AT55" i="26"/>
  <c r="AT79" i="26" s="1"/>
  <c r="AU55" i="26"/>
  <c r="AU79" i="26" s="1"/>
  <c r="AV55" i="26"/>
  <c r="AP56" i="26"/>
  <c r="AP80" i="26" s="1"/>
  <c r="AQ56" i="26"/>
  <c r="AQ80" i="26" s="1"/>
  <c r="AR56" i="26"/>
  <c r="AR80" i="26" s="1"/>
  <c r="AS56" i="26"/>
  <c r="AT56" i="26"/>
  <c r="AT80" i="26" s="1"/>
  <c r="AU56" i="26"/>
  <c r="AV56" i="26"/>
  <c r="AV80" i="26" s="1"/>
  <c r="AP57" i="26"/>
  <c r="AP81" i="26" s="1"/>
  <c r="AQ57" i="26"/>
  <c r="AR57" i="26"/>
  <c r="AR81" i="26" s="1"/>
  <c r="AS57" i="26"/>
  <c r="AT57" i="26"/>
  <c r="AT81" i="26" s="1"/>
  <c r="AU57" i="26"/>
  <c r="AV57" i="26"/>
  <c r="Y2" i="26"/>
  <c r="Z2" i="26"/>
  <c r="AA2" i="26"/>
  <c r="AB2" i="26"/>
  <c r="AC2" i="26"/>
  <c r="AD2" i="26"/>
  <c r="AE2" i="26"/>
  <c r="AF2" i="26"/>
  <c r="AG2" i="26"/>
  <c r="AH2" i="26"/>
  <c r="AI2" i="26"/>
  <c r="AJ2" i="26"/>
  <c r="AK2" i="26"/>
  <c r="AL2" i="26"/>
  <c r="AM2" i="26"/>
  <c r="AN2" i="26"/>
  <c r="AO2" i="26"/>
  <c r="Y3" i="26"/>
  <c r="Z3" i="26"/>
  <c r="AA3" i="26"/>
  <c r="AB3" i="26"/>
  <c r="AC3" i="26"/>
  <c r="AD3" i="26"/>
  <c r="AE3" i="26"/>
  <c r="AF3" i="26"/>
  <c r="AG3" i="26"/>
  <c r="AH3" i="26"/>
  <c r="AI3" i="26"/>
  <c r="AJ3" i="26"/>
  <c r="AK3" i="26"/>
  <c r="AL3" i="26"/>
  <c r="AM3" i="26"/>
  <c r="AN3" i="26"/>
  <c r="AO3" i="26"/>
  <c r="Y4" i="26"/>
  <c r="Z4" i="26"/>
  <c r="AA4" i="26"/>
  <c r="AB4" i="26"/>
  <c r="AC4" i="26"/>
  <c r="AD4" i="26"/>
  <c r="AE4" i="26"/>
  <c r="AF4" i="26"/>
  <c r="AG4" i="26"/>
  <c r="AH4" i="26"/>
  <c r="AI4" i="26"/>
  <c r="AJ4" i="26"/>
  <c r="AK4" i="26"/>
  <c r="AL4" i="26"/>
  <c r="AM4" i="26"/>
  <c r="AN4" i="26"/>
  <c r="AO4" i="26"/>
  <c r="Y5" i="26"/>
  <c r="Z5" i="26"/>
  <c r="AA5" i="26"/>
  <c r="AB5" i="26"/>
  <c r="AC5" i="26"/>
  <c r="AD5" i="26"/>
  <c r="AE5" i="26"/>
  <c r="AF5" i="26"/>
  <c r="AG5" i="26"/>
  <c r="AH5" i="26"/>
  <c r="AI5" i="26"/>
  <c r="AJ5" i="26"/>
  <c r="AK5" i="26"/>
  <c r="AL5" i="26"/>
  <c r="AM5" i="26"/>
  <c r="AN5" i="26"/>
  <c r="AO5" i="26"/>
  <c r="Y6" i="26"/>
  <c r="Z6" i="26"/>
  <c r="AA6" i="26"/>
  <c r="AB6" i="26"/>
  <c r="AC6" i="26"/>
  <c r="AD6" i="26"/>
  <c r="AE6" i="26"/>
  <c r="AF6" i="26"/>
  <c r="AG6" i="26"/>
  <c r="AH6" i="26"/>
  <c r="AI6" i="26"/>
  <c r="AJ6" i="26"/>
  <c r="AK6" i="26"/>
  <c r="AL6" i="26"/>
  <c r="AM6" i="26"/>
  <c r="AN6" i="26"/>
  <c r="AO6" i="26"/>
  <c r="Y7" i="26"/>
  <c r="Z7" i="26"/>
  <c r="AA7" i="26"/>
  <c r="AB7" i="26"/>
  <c r="AC7" i="26"/>
  <c r="AD7" i="26"/>
  <c r="AE7" i="26"/>
  <c r="AF7" i="26"/>
  <c r="AG7" i="26"/>
  <c r="AH7" i="26"/>
  <c r="AI7" i="26"/>
  <c r="AJ7" i="26"/>
  <c r="AK7" i="26"/>
  <c r="AL7" i="26"/>
  <c r="AM7" i="26"/>
  <c r="AN7" i="26"/>
  <c r="AO7" i="26"/>
  <c r="Y8" i="26"/>
  <c r="Z8" i="26"/>
  <c r="AA8" i="26"/>
  <c r="AB8" i="26"/>
  <c r="AC8" i="26"/>
  <c r="AD8" i="26"/>
  <c r="AE8" i="26"/>
  <c r="AF8" i="26"/>
  <c r="AG8" i="26"/>
  <c r="AH8" i="26"/>
  <c r="AI8" i="26"/>
  <c r="AJ8" i="26"/>
  <c r="AK8" i="26"/>
  <c r="AL8" i="26"/>
  <c r="AM8" i="26"/>
  <c r="AN8" i="26"/>
  <c r="AO8" i="26"/>
  <c r="Y9" i="26"/>
  <c r="Z9" i="26"/>
  <c r="AA9" i="26"/>
  <c r="AB9" i="26"/>
  <c r="AC9" i="26"/>
  <c r="AD9" i="26"/>
  <c r="AE9" i="26"/>
  <c r="AF9" i="26"/>
  <c r="AG9" i="26"/>
  <c r="AH9" i="26"/>
  <c r="AI9" i="26"/>
  <c r="AJ9" i="26"/>
  <c r="AK9" i="26"/>
  <c r="AL9" i="26"/>
  <c r="AM9" i="26"/>
  <c r="AN9" i="26"/>
  <c r="AO9" i="26"/>
  <c r="Y10" i="26"/>
  <c r="Z10" i="26"/>
  <c r="AA10" i="26"/>
  <c r="AB10" i="26"/>
  <c r="AC10" i="26"/>
  <c r="AD10" i="26"/>
  <c r="AE10" i="26"/>
  <c r="AF10" i="26"/>
  <c r="AG10" i="26"/>
  <c r="AH10" i="26"/>
  <c r="AI10" i="26"/>
  <c r="AJ10" i="26"/>
  <c r="AK10" i="26"/>
  <c r="AL10" i="26"/>
  <c r="AM10" i="26"/>
  <c r="AN10" i="26"/>
  <c r="AO10" i="26"/>
  <c r="Y11" i="26"/>
  <c r="Z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AM11" i="26"/>
  <c r="AN11" i="26"/>
  <c r="AO11" i="26"/>
  <c r="Y12" i="26"/>
  <c r="Z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AM12" i="26"/>
  <c r="AN12" i="26"/>
  <c r="AO12" i="26"/>
  <c r="Y13" i="26"/>
  <c r="Z13" i="26"/>
  <c r="AA13" i="26"/>
  <c r="AB13" i="26"/>
  <c r="AC13" i="26"/>
  <c r="AD13" i="26"/>
  <c r="AE13" i="26"/>
  <c r="AF13" i="26"/>
  <c r="AG13" i="26"/>
  <c r="AH13" i="26"/>
  <c r="AI13" i="26"/>
  <c r="AI13" i="28" s="1"/>
  <c r="AI13" i="29" s="1"/>
  <c r="AJ13" i="26"/>
  <c r="AK13" i="26"/>
  <c r="AL13" i="26"/>
  <c r="AM13" i="26"/>
  <c r="AN13" i="26"/>
  <c r="AO13" i="26"/>
  <c r="Y14" i="26"/>
  <c r="Z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AM14" i="26"/>
  <c r="AN14" i="26"/>
  <c r="AO14" i="26"/>
  <c r="Y15" i="26"/>
  <c r="Z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AM15" i="26"/>
  <c r="AN15" i="26"/>
  <c r="AO15" i="26"/>
  <c r="Y16" i="26"/>
  <c r="Z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AM16" i="26"/>
  <c r="AN16" i="26"/>
  <c r="AO16" i="26"/>
  <c r="Y17" i="26"/>
  <c r="Z17" i="26"/>
  <c r="AA17" i="26"/>
  <c r="AB17" i="26"/>
  <c r="AC17" i="26"/>
  <c r="AD17" i="26"/>
  <c r="AE17" i="26"/>
  <c r="AF17" i="26"/>
  <c r="AG17" i="26"/>
  <c r="AH17" i="26"/>
  <c r="AI17" i="26"/>
  <c r="AJ17" i="26"/>
  <c r="AK17" i="26"/>
  <c r="AL17" i="26"/>
  <c r="AM17" i="26"/>
  <c r="AN17" i="26"/>
  <c r="AO17" i="26"/>
  <c r="Y18" i="26"/>
  <c r="Z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AM18" i="26"/>
  <c r="AN18" i="26"/>
  <c r="AO18" i="26"/>
  <c r="Y19" i="26"/>
  <c r="Z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AM19" i="26"/>
  <c r="AN19" i="26"/>
  <c r="AO19" i="26"/>
  <c r="Y20" i="26"/>
  <c r="Z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AM20" i="26"/>
  <c r="AN20" i="26"/>
  <c r="AO20" i="26"/>
  <c r="Y21" i="26"/>
  <c r="Z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AM21" i="26"/>
  <c r="AN21" i="26"/>
  <c r="AO21" i="26"/>
  <c r="Y22" i="26"/>
  <c r="Z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AM22" i="26"/>
  <c r="AN22" i="26"/>
  <c r="AO22" i="26"/>
  <c r="Y23" i="26"/>
  <c r="Z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AM23" i="26"/>
  <c r="AN23" i="26"/>
  <c r="AO23" i="26"/>
  <c r="Y24" i="26"/>
  <c r="Z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AM24" i="26"/>
  <c r="AN24" i="26"/>
  <c r="AO24" i="26"/>
  <c r="Y25" i="26"/>
  <c r="Z25" i="26"/>
  <c r="AA25" i="26"/>
  <c r="AB25" i="26"/>
  <c r="AC25" i="26"/>
  <c r="AD25" i="26"/>
  <c r="AE25" i="26"/>
  <c r="AF25" i="26"/>
  <c r="AG25" i="26"/>
  <c r="AH25" i="26"/>
  <c r="AI25" i="26"/>
  <c r="AI25" i="28" s="1"/>
  <c r="AI25" i="29" s="1"/>
  <c r="AJ25" i="26"/>
  <c r="AK25" i="26"/>
  <c r="AL25" i="26"/>
  <c r="AM25" i="26"/>
  <c r="AN25" i="26"/>
  <c r="AO25" i="26"/>
  <c r="Y26" i="26"/>
  <c r="Z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AM26" i="26"/>
  <c r="AN26" i="26"/>
  <c r="AO26" i="26"/>
  <c r="Y27" i="26"/>
  <c r="Z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AM27" i="26"/>
  <c r="AN27" i="26"/>
  <c r="AO27" i="26"/>
  <c r="Y28" i="26"/>
  <c r="Z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AM28" i="26"/>
  <c r="AN28" i="26"/>
  <c r="AO28" i="26"/>
  <c r="Y29" i="26"/>
  <c r="Z29" i="26"/>
  <c r="AA29" i="26"/>
  <c r="AB29" i="26"/>
  <c r="AC29" i="26"/>
  <c r="AD29" i="26"/>
  <c r="AE29" i="26"/>
  <c r="AE29" i="28" s="1"/>
  <c r="AE29" i="29" s="1"/>
  <c r="AF29" i="26"/>
  <c r="AG29" i="26"/>
  <c r="AH29" i="26"/>
  <c r="AI29" i="26"/>
  <c r="AJ29" i="26"/>
  <c r="AK29" i="26"/>
  <c r="AL29" i="26"/>
  <c r="AM29" i="26"/>
  <c r="AN29" i="26"/>
  <c r="AO29" i="26"/>
  <c r="Y30" i="26"/>
  <c r="Z30" i="26"/>
  <c r="AA30" i="26"/>
  <c r="AB30" i="26"/>
  <c r="AC30" i="26"/>
  <c r="AD30" i="26"/>
  <c r="AE30" i="26"/>
  <c r="AF30" i="26"/>
  <c r="AG30" i="26"/>
  <c r="AH30" i="26"/>
  <c r="AI30" i="26"/>
  <c r="AJ30" i="26"/>
  <c r="AK30" i="26"/>
  <c r="AL30" i="26"/>
  <c r="AM30" i="26"/>
  <c r="AN30" i="26"/>
  <c r="AO30" i="26"/>
  <c r="Y31" i="26"/>
  <c r="Z31" i="26"/>
  <c r="AA31" i="26"/>
  <c r="AB31" i="26"/>
  <c r="AC31" i="26"/>
  <c r="AD31" i="26"/>
  <c r="AE31" i="26"/>
  <c r="AF31" i="26"/>
  <c r="AG31" i="26"/>
  <c r="AH31" i="26"/>
  <c r="AI31" i="26"/>
  <c r="AJ31" i="26"/>
  <c r="AK31" i="26"/>
  <c r="AL31" i="26"/>
  <c r="AM31" i="26"/>
  <c r="AN31" i="26"/>
  <c r="AO31" i="26"/>
  <c r="Y32" i="26"/>
  <c r="Z32" i="26"/>
  <c r="AA32" i="26"/>
  <c r="AB32" i="26"/>
  <c r="AC32" i="26"/>
  <c r="AD32" i="26"/>
  <c r="AE32" i="26"/>
  <c r="AF32" i="26"/>
  <c r="AG32" i="26"/>
  <c r="AH32" i="26"/>
  <c r="AI32" i="26"/>
  <c r="AJ32" i="26"/>
  <c r="AK32" i="26"/>
  <c r="AL32" i="26"/>
  <c r="AM32" i="26"/>
  <c r="AN32" i="26"/>
  <c r="AO32" i="26"/>
  <c r="Y33" i="26"/>
  <c r="Z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AM33" i="26"/>
  <c r="AN33" i="26"/>
  <c r="AO33" i="26"/>
  <c r="Y34" i="26"/>
  <c r="Y58" i="26" s="1"/>
  <c r="Z34" i="26"/>
  <c r="Z58" i="26" s="1"/>
  <c r="AA34" i="26"/>
  <c r="AA58" i="26" s="1"/>
  <c r="AB34" i="26"/>
  <c r="AB58" i="26" s="1"/>
  <c r="AC34" i="26"/>
  <c r="AC58" i="26" s="1"/>
  <c r="AD34" i="26"/>
  <c r="AD58" i="26" s="1"/>
  <c r="AE34" i="26"/>
  <c r="AE58" i="26" s="1"/>
  <c r="AF34" i="26"/>
  <c r="AF58" i="26" s="1"/>
  <c r="AG34" i="26"/>
  <c r="AG58" i="26" s="1"/>
  <c r="AH34" i="26"/>
  <c r="AH58" i="26" s="1"/>
  <c r="AI34" i="26"/>
  <c r="AJ34" i="26"/>
  <c r="AJ58" i="26" s="1"/>
  <c r="AK34" i="26"/>
  <c r="AK58" i="26" s="1"/>
  <c r="AL34" i="26"/>
  <c r="AL58" i="26" s="1"/>
  <c r="AM34" i="26"/>
  <c r="AM58" i="26" s="1"/>
  <c r="AN34" i="26"/>
  <c r="AN58" i="26" s="1"/>
  <c r="AO34" i="26"/>
  <c r="AO58" i="26" s="1"/>
  <c r="Y35" i="26"/>
  <c r="Y59" i="26" s="1"/>
  <c r="Z35" i="26"/>
  <c r="Z59" i="26" s="1"/>
  <c r="AA35" i="26"/>
  <c r="AA59" i="26" s="1"/>
  <c r="AB35" i="26"/>
  <c r="AB59" i="26" s="1"/>
  <c r="AC35" i="26"/>
  <c r="AC59" i="26" s="1"/>
  <c r="AD35" i="26"/>
  <c r="AD59" i="26" s="1"/>
  <c r="AE35" i="26"/>
  <c r="AE59" i="26" s="1"/>
  <c r="AF35" i="26"/>
  <c r="AF59" i="26" s="1"/>
  <c r="AG35" i="26"/>
  <c r="AH35" i="26"/>
  <c r="AH59" i="26" s="1"/>
  <c r="AI35" i="26"/>
  <c r="AJ35" i="26"/>
  <c r="AJ59" i="26" s="1"/>
  <c r="AK35" i="26"/>
  <c r="AK59" i="26" s="1"/>
  <c r="AL35" i="26"/>
  <c r="AL59" i="26" s="1"/>
  <c r="AM35" i="26"/>
  <c r="AM59" i="26" s="1"/>
  <c r="AN35" i="26"/>
  <c r="AN59" i="26" s="1"/>
  <c r="AO35" i="26"/>
  <c r="AO59" i="26" s="1"/>
  <c r="Y36" i="26"/>
  <c r="Y60" i="26" s="1"/>
  <c r="Z36" i="26"/>
  <c r="Z60" i="26" s="1"/>
  <c r="AA36" i="26"/>
  <c r="AA60" i="26" s="1"/>
  <c r="AB36" i="26"/>
  <c r="AB60" i="26" s="1"/>
  <c r="AC36" i="26"/>
  <c r="AC60" i="26" s="1"/>
  <c r="AD36" i="26"/>
  <c r="AD60" i="26" s="1"/>
  <c r="AE36" i="26"/>
  <c r="AE60" i="26" s="1"/>
  <c r="AF36" i="26"/>
  <c r="AF60" i="26" s="1"/>
  <c r="AG36" i="26"/>
  <c r="AG60" i="26" s="1"/>
  <c r="AH36" i="26"/>
  <c r="AH60" i="26" s="1"/>
  <c r="AI36" i="26"/>
  <c r="AI60" i="26" s="1"/>
  <c r="AJ36" i="26"/>
  <c r="AJ60" i="26" s="1"/>
  <c r="AK36" i="26"/>
  <c r="AK60" i="26" s="1"/>
  <c r="AL36" i="26"/>
  <c r="AL60" i="26" s="1"/>
  <c r="AM36" i="26"/>
  <c r="AM60" i="26" s="1"/>
  <c r="AN36" i="26"/>
  <c r="AN60" i="26" s="1"/>
  <c r="AO36" i="26"/>
  <c r="AO60" i="26" s="1"/>
  <c r="Y37" i="26"/>
  <c r="Y61" i="26" s="1"/>
  <c r="Z37" i="26"/>
  <c r="Z61" i="26" s="1"/>
  <c r="AA37" i="26"/>
  <c r="AB37" i="26"/>
  <c r="AB61" i="26" s="1"/>
  <c r="AC37" i="26"/>
  <c r="AC61" i="26" s="1"/>
  <c r="AD37" i="26"/>
  <c r="AD61" i="26" s="1"/>
  <c r="AE37" i="26"/>
  <c r="AE61" i="26" s="1"/>
  <c r="AF37" i="26"/>
  <c r="AF61" i="26" s="1"/>
  <c r="AG37" i="26"/>
  <c r="AG61" i="26" s="1"/>
  <c r="AH37" i="26"/>
  <c r="AH61" i="26" s="1"/>
  <c r="AI37" i="26"/>
  <c r="AI61" i="26" s="1"/>
  <c r="AJ37" i="26"/>
  <c r="AJ61" i="26" s="1"/>
  <c r="AK37" i="26"/>
  <c r="AK61" i="26" s="1"/>
  <c r="AL37" i="26"/>
  <c r="AL61" i="26" s="1"/>
  <c r="AM37" i="26"/>
  <c r="AN37" i="26"/>
  <c r="AN61" i="26" s="1"/>
  <c r="AO37" i="26"/>
  <c r="AO61" i="26" s="1"/>
  <c r="Y38" i="26"/>
  <c r="Y62" i="26" s="1"/>
  <c r="Z38" i="26"/>
  <c r="Z62" i="26" s="1"/>
  <c r="AA38" i="26"/>
  <c r="AA62" i="26" s="1"/>
  <c r="AB38" i="26"/>
  <c r="AC38" i="26"/>
  <c r="AC62" i="26" s="1"/>
  <c r="AD38" i="26"/>
  <c r="AE38" i="26"/>
  <c r="AE62" i="26" s="1"/>
  <c r="AF38" i="26"/>
  <c r="AF62" i="26" s="1"/>
  <c r="AG38" i="26"/>
  <c r="AG62" i="26" s="1"/>
  <c r="AH38" i="26"/>
  <c r="AH62" i="26" s="1"/>
  <c r="AI38" i="26"/>
  <c r="AJ38" i="26"/>
  <c r="AJ62" i="26" s="1"/>
  <c r="AK38" i="26"/>
  <c r="AK62" i="26" s="1"/>
  <c r="AL38" i="26"/>
  <c r="AL62" i="26" s="1"/>
  <c r="AM38" i="26"/>
  <c r="AM62" i="26" s="1"/>
  <c r="AN38" i="26"/>
  <c r="AN62" i="26" s="1"/>
  <c r="AO38" i="26"/>
  <c r="AO62" i="26" s="1"/>
  <c r="Y39" i="26"/>
  <c r="Y63" i="26" s="1"/>
  <c r="Z39" i="26"/>
  <c r="Z63" i="26" s="1"/>
  <c r="AA39" i="26"/>
  <c r="AA63" i="26" s="1"/>
  <c r="AB39" i="26"/>
  <c r="AC39" i="26"/>
  <c r="AC63" i="26" s="1"/>
  <c r="AD39" i="26"/>
  <c r="AD63" i="26" s="1"/>
  <c r="AE39" i="26"/>
  <c r="AE63" i="26" s="1"/>
  <c r="AF39" i="26"/>
  <c r="AF63" i="26" s="1"/>
  <c r="AG39" i="26"/>
  <c r="AG63" i="26" s="1"/>
  <c r="AH39" i="26"/>
  <c r="AH63" i="26" s="1"/>
  <c r="AI39" i="26"/>
  <c r="AI63" i="26" s="1"/>
  <c r="AJ39" i="26"/>
  <c r="AJ63" i="26" s="1"/>
  <c r="AK39" i="26"/>
  <c r="AK63" i="26" s="1"/>
  <c r="AL39" i="26"/>
  <c r="AL63" i="26" s="1"/>
  <c r="AM39" i="26"/>
  <c r="AM63" i="26" s="1"/>
  <c r="AN39" i="26"/>
  <c r="AN63" i="26" s="1"/>
  <c r="AO39" i="26"/>
  <c r="AO63" i="26" s="1"/>
  <c r="Y40" i="26"/>
  <c r="Y64" i="26" s="1"/>
  <c r="Z40" i="26"/>
  <c r="AA40" i="26"/>
  <c r="AA64" i="26" s="1"/>
  <c r="AB40" i="26"/>
  <c r="AB64" i="26" s="1"/>
  <c r="AC40" i="26"/>
  <c r="AC64" i="26" s="1"/>
  <c r="AD40" i="26"/>
  <c r="AD64" i="26" s="1"/>
  <c r="AE40" i="26"/>
  <c r="AF40" i="26"/>
  <c r="AF64" i="26" s="1"/>
  <c r="AG40" i="26"/>
  <c r="AG64" i="26" s="1"/>
  <c r="AH40" i="26"/>
  <c r="AH64" i="26" s="1"/>
  <c r="AI40" i="26"/>
  <c r="AI64" i="26" s="1"/>
  <c r="AJ40" i="26"/>
  <c r="AK40" i="26"/>
  <c r="AK64" i="26" s="1"/>
  <c r="AL40" i="26"/>
  <c r="AL64" i="26" s="1"/>
  <c r="AM40" i="26"/>
  <c r="AM64" i="26" s="1"/>
  <c r="AN40" i="26"/>
  <c r="AN64" i="26" s="1"/>
  <c r="AO40" i="26"/>
  <c r="AO64" i="26" s="1"/>
  <c r="Y41" i="26"/>
  <c r="Y65" i="26" s="1"/>
  <c r="Z41" i="26"/>
  <c r="Z65" i="26" s="1"/>
  <c r="AA41" i="26"/>
  <c r="AA65" i="26" s="1"/>
  <c r="AB41" i="26"/>
  <c r="AB65" i="26" s="1"/>
  <c r="AC41" i="26"/>
  <c r="AD41" i="26"/>
  <c r="AE41" i="26"/>
  <c r="AF41" i="26"/>
  <c r="AF65" i="26" s="1"/>
  <c r="AG41" i="26"/>
  <c r="AG65" i="26" s="1"/>
  <c r="AH41" i="26"/>
  <c r="AH65" i="26" s="1"/>
  <c r="AI41" i="26"/>
  <c r="AI65" i="26" s="1"/>
  <c r="AJ41" i="26"/>
  <c r="AJ65" i="26" s="1"/>
  <c r="AK41" i="26"/>
  <c r="AK65" i="26" s="1"/>
  <c r="AL41" i="26"/>
  <c r="AL65" i="26" s="1"/>
  <c r="AM41" i="26"/>
  <c r="AM65" i="26" s="1"/>
  <c r="AN41" i="26"/>
  <c r="AN65" i="26" s="1"/>
  <c r="AO41" i="26"/>
  <c r="Y42" i="26"/>
  <c r="Y66" i="26" s="1"/>
  <c r="Z42" i="26"/>
  <c r="AA42" i="26"/>
  <c r="AA66" i="26" s="1"/>
  <c r="AB42" i="26"/>
  <c r="AB66" i="26" s="1"/>
  <c r="AC42" i="26"/>
  <c r="AC66" i="26" s="1"/>
  <c r="AD42" i="26"/>
  <c r="AE42" i="26"/>
  <c r="AF42" i="26"/>
  <c r="AF66" i="26" s="1"/>
  <c r="AG42" i="26"/>
  <c r="AH42" i="26"/>
  <c r="AH66" i="26" s="1"/>
  <c r="AI42" i="26"/>
  <c r="AJ42" i="26"/>
  <c r="AK42" i="26"/>
  <c r="AL42" i="26"/>
  <c r="AM42" i="26"/>
  <c r="AM66" i="26" s="1"/>
  <c r="AN42" i="26"/>
  <c r="AN66" i="26" s="1"/>
  <c r="AO42" i="26"/>
  <c r="AO66" i="26" s="1"/>
  <c r="Y43" i="26"/>
  <c r="Y67" i="26" s="1"/>
  <c r="Z43" i="26"/>
  <c r="Z67" i="26" s="1"/>
  <c r="AA43" i="26"/>
  <c r="AB43" i="26"/>
  <c r="AB67" i="26" s="1"/>
  <c r="AC43" i="26"/>
  <c r="AC67" i="26" s="1"/>
  <c r="AD43" i="26"/>
  <c r="AE43" i="26"/>
  <c r="AF43" i="26"/>
  <c r="AF67" i="26" s="1"/>
  <c r="AG43" i="26"/>
  <c r="AG67" i="26" s="1"/>
  <c r="AH43" i="26"/>
  <c r="AH67" i="26" s="1"/>
  <c r="AI43" i="26"/>
  <c r="AI67" i="26" s="1"/>
  <c r="AJ43" i="26"/>
  <c r="AJ67" i="26" s="1"/>
  <c r="AK43" i="26"/>
  <c r="AK67" i="26" s="1"/>
  <c r="AL43" i="26"/>
  <c r="AL67" i="26" s="1"/>
  <c r="AM43" i="26"/>
  <c r="AM67" i="26" s="1"/>
  <c r="AN43" i="26"/>
  <c r="AN67" i="26" s="1"/>
  <c r="AO43" i="26"/>
  <c r="AO67" i="26" s="1"/>
  <c r="Y44" i="26"/>
  <c r="Y68" i="26" s="1"/>
  <c r="Z44" i="26"/>
  <c r="Z68" i="26" s="1"/>
  <c r="AA44" i="26"/>
  <c r="AB44" i="26"/>
  <c r="AC44" i="26"/>
  <c r="AC68" i="26" s="1"/>
  <c r="AD44" i="26"/>
  <c r="AD68" i="26" s="1"/>
  <c r="AE44" i="26"/>
  <c r="AE68" i="26" s="1"/>
  <c r="AF44" i="26"/>
  <c r="AG44" i="26"/>
  <c r="AG68" i="26" s="1"/>
  <c r="AH44" i="26"/>
  <c r="AH68" i="26" s="1"/>
  <c r="AI44" i="26"/>
  <c r="AJ44" i="26"/>
  <c r="AJ68" i="26" s="1"/>
  <c r="AK44" i="26"/>
  <c r="AK68" i="26" s="1"/>
  <c r="AL44" i="26"/>
  <c r="AL68" i="26" s="1"/>
  <c r="AM44" i="26"/>
  <c r="AN44" i="26"/>
  <c r="AN68" i="26" s="1"/>
  <c r="AO44" i="26"/>
  <c r="AO68" i="26" s="1"/>
  <c r="Y45" i="26"/>
  <c r="Y69" i="26" s="1"/>
  <c r="Z45" i="26"/>
  <c r="Z69" i="26" s="1"/>
  <c r="AA45" i="26"/>
  <c r="AB45" i="26"/>
  <c r="AB69" i="26" s="1"/>
  <c r="AC45" i="26"/>
  <c r="AC69" i="26" s="1"/>
  <c r="AD45" i="26"/>
  <c r="AD69" i="26" s="1"/>
  <c r="AE45" i="26"/>
  <c r="AE69" i="26" s="1"/>
  <c r="AF45" i="26"/>
  <c r="AF69" i="26" s="1"/>
  <c r="AG45" i="26"/>
  <c r="AH45" i="26"/>
  <c r="AH69" i="26" s="1"/>
  <c r="AI45" i="26"/>
  <c r="AI69" i="26" s="1"/>
  <c r="AJ45" i="26"/>
  <c r="AJ69" i="26" s="1"/>
  <c r="AK45" i="26"/>
  <c r="AK69" i="26" s="1"/>
  <c r="AL45" i="26"/>
  <c r="AL69" i="26" s="1"/>
  <c r="AM45" i="26"/>
  <c r="AN45" i="26"/>
  <c r="AO45" i="26"/>
  <c r="Y46" i="26"/>
  <c r="Y70" i="26" s="1"/>
  <c r="Z46" i="26"/>
  <c r="Z70" i="26" s="1"/>
  <c r="AA46" i="26"/>
  <c r="AB46" i="26"/>
  <c r="AB70" i="26" s="1"/>
  <c r="AC46" i="26"/>
  <c r="AC70" i="26" s="1"/>
  <c r="AD46" i="26"/>
  <c r="AD70" i="26" s="1"/>
  <c r="AE46" i="26"/>
  <c r="AE70" i="26" s="1"/>
  <c r="AF46" i="26"/>
  <c r="AF70" i="26" s="1"/>
  <c r="AG46" i="26"/>
  <c r="AG70" i="26" s="1"/>
  <c r="AH46" i="26"/>
  <c r="AH70" i="26" s="1"/>
  <c r="AI46" i="26"/>
  <c r="AJ46" i="26"/>
  <c r="AJ70" i="26" s="1"/>
  <c r="AK46" i="26"/>
  <c r="AK70" i="26" s="1"/>
  <c r="AL46" i="26"/>
  <c r="AL70" i="26" s="1"/>
  <c r="AM46" i="26"/>
  <c r="AN46" i="26"/>
  <c r="AO46" i="26"/>
  <c r="AO70" i="26" s="1"/>
  <c r="Y47" i="26"/>
  <c r="Y71" i="26" s="1"/>
  <c r="Z47" i="26"/>
  <c r="Z71" i="26" s="1"/>
  <c r="AA47" i="26"/>
  <c r="AA71" i="26" s="1"/>
  <c r="AB47" i="26"/>
  <c r="AB71" i="26" s="1"/>
  <c r="AC47" i="26"/>
  <c r="AD47" i="26"/>
  <c r="AD71" i="26" s="1"/>
  <c r="AE47" i="26"/>
  <c r="AE71" i="26" s="1"/>
  <c r="AF47" i="26"/>
  <c r="AG47" i="26"/>
  <c r="AH47" i="26"/>
  <c r="AI47" i="26"/>
  <c r="AI71" i="26" s="1"/>
  <c r="AJ47" i="26"/>
  <c r="AK47" i="26"/>
  <c r="AK71" i="26" s="1"/>
  <c r="AL47" i="26"/>
  <c r="AL71" i="26" s="1"/>
  <c r="AM47" i="26"/>
  <c r="AM71" i="26" s="1"/>
  <c r="AN47" i="26"/>
  <c r="AN71" i="26" s="1"/>
  <c r="AO47" i="26"/>
  <c r="Y48" i="26"/>
  <c r="Y72" i="26" s="1"/>
  <c r="Z48" i="26"/>
  <c r="Z72" i="26" s="1"/>
  <c r="AA48" i="26"/>
  <c r="AB48" i="26"/>
  <c r="AC48" i="26"/>
  <c r="AC72" i="26" s="1"/>
  <c r="AD48" i="26"/>
  <c r="AD72" i="26" s="1"/>
  <c r="AE48" i="26"/>
  <c r="AE72" i="26" s="1"/>
  <c r="AF48" i="26"/>
  <c r="AG48" i="26"/>
  <c r="AH48" i="26"/>
  <c r="AH72" i="26" s="1"/>
  <c r="AI48" i="26"/>
  <c r="AI72" i="26" s="1"/>
  <c r="AJ48" i="26"/>
  <c r="AJ72" i="26" s="1"/>
  <c r="AK48" i="26"/>
  <c r="AL48" i="26"/>
  <c r="AL72" i="26" s="1"/>
  <c r="AM48" i="26"/>
  <c r="AN48" i="26"/>
  <c r="AO48" i="26"/>
  <c r="AO72" i="26" s="1"/>
  <c r="Y49" i="26"/>
  <c r="Y73" i="26" s="1"/>
  <c r="Z49" i="26"/>
  <c r="Z73" i="26" s="1"/>
  <c r="AA49" i="26"/>
  <c r="AA73" i="26" s="1"/>
  <c r="AB49" i="26"/>
  <c r="AB73" i="26" s="1"/>
  <c r="AC49" i="26"/>
  <c r="AC73" i="26" s="1"/>
  <c r="AD49" i="26"/>
  <c r="AE49" i="26"/>
  <c r="AF49" i="26"/>
  <c r="AF73" i="26" s="1"/>
  <c r="AG49" i="26"/>
  <c r="AH49" i="26"/>
  <c r="AH73" i="26" s="1"/>
  <c r="AI49" i="26"/>
  <c r="AJ49" i="26"/>
  <c r="AK49" i="26"/>
  <c r="AK73" i="26" s="1"/>
  <c r="AL49" i="26"/>
  <c r="AL73" i="26" s="1"/>
  <c r="AM49" i="26"/>
  <c r="AM73" i="26" s="1"/>
  <c r="AN49" i="26"/>
  <c r="AN73" i="26" s="1"/>
  <c r="AO49" i="26"/>
  <c r="AO73" i="26" s="1"/>
  <c r="Y50" i="26"/>
  <c r="Y74" i="26" s="1"/>
  <c r="Z50" i="26"/>
  <c r="Z74" i="26" s="1"/>
  <c r="AA50" i="26"/>
  <c r="AA74" i="26" s="1"/>
  <c r="AB50" i="26"/>
  <c r="AC50" i="26"/>
  <c r="AD50" i="26"/>
  <c r="AD74" i="26" s="1"/>
  <c r="AE50" i="26"/>
  <c r="AE74" i="26" s="1"/>
  <c r="AF50" i="26"/>
  <c r="AF74" i="26" s="1"/>
  <c r="AG50" i="26"/>
  <c r="AH50" i="26"/>
  <c r="AH74" i="26" s="1"/>
  <c r="AI50" i="26"/>
  <c r="AI74" i="26" s="1"/>
  <c r="AJ50" i="26"/>
  <c r="AJ74" i="26" s="1"/>
  <c r="AK50" i="26"/>
  <c r="AK74" i="26" s="1"/>
  <c r="AL50" i="26"/>
  <c r="AL74" i="26" s="1"/>
  <c r="AM50" i="26"/>
  <c r="AM74" i="26" s="1"/>
  <c r="AN50" i="26"/>
  <c r="AO50" i="26"/>
  <c r="Y51" i="26"/>
  <c r="Z51" i="26"/>
  <c r="AA51" i="26"/>
  <c r="AB51" i="26"/>
  <c r="AC51" i="26"/>
  <c r="AC75" i="26" s="1"/>
  <c r="AD51" i="26"/>
  <c r="AE51" i="26"/>
  <c r="AF51" i="26"/>
  <c r="AF75" i="26" s="1"/>
  <c r="AG51" i="26"/>
  <c r="AH51" i="26"/>
  <c r="AI51" i="26"/>
  <c r="AI75" i="26" s="1"/>
  <c r="AJ51" i="26"/>
  <c r="AK51" i="26"/>
  <c r="AK75" i="26" s="1"/>
  <c r="AL51" i="26"/>
  <c r="AL75" i="26" s="1"/>
  <c r="AM51" i="26"/>
  <c r="AM75" i="26" s="1"/>
  <c r="AN51" i="26"/>
  <c r="AN75" i="26" s="1"/>
  <c r="AO51" i="26"/>
  <c r="Y52" i="26"/>
  <c r="Y76" i="26" s="1"/>
  <c r="Z52" i="26"/>
  <c r="Z76" i="26" s="1"/>
  <c r="AA52" i="26"/>
  <c r="AA76" i="26" s="1"/>
  <c r="AB52" i="26"/>
  <c r="AC52" i="26"/>
  <c r="AD52" i="26"/>
  <c r="AE52" i="26"/>
  <c r="AF52" i="26"/>
  <c r="AG52" i="26"/>
  <c r="AH52" i="26"/>
  <c r="AH76" i="26" s="1"/>
  <c r="AI52" i="26"/>
  <c r="AI76" i="26" s="1"/>
  <c r="AJ52" i="26"/>
  <c r="AJ76" i="26" s="1"/>
  <c r="AK52" i="26"/>
  <c r="AK76" i="26" s="1"/>
  <c r="AL52" i="26"/>
  <c r="AL76" i="26" s="1"/>
  <c r="AM52" i="26"/>
  <c r="AM76" i="26" s="1"/>
  <c r="AN52" i="26"/>
  <c r="AO52" i="26"/>
  <c r="AO76" i="26" s="1"/>
  <c r="Y53" i="26"/>
  <c r="Y77" i="26" s="1"/>
  <c r="Z53" i="26"/>
  <c r="AA53" i="26"/>
  <c r="AB53" i="26"/>
  <c r="AC53" i="26"/>
  <c r="AC77" i="26" s="1"/>
  <c r="AD53" i="26"/>
  <c r="AD77" i="26" s="1"/>
  <c r="AE53" i="26"/>
  <c r="AE77" i="26" s="1"/>
  <c r="AF53" i="26"/>
  <c r="AF77" i="26" s="1"/>
  <c r="AG53" i="26"/>
  <c r="AG77" i="26" s="1"/>
  <c r="AH53" i="26"/>
  <c r="AH77" i="26" s="1"/>
  <c r="AI53" i="26"/>
  <c r="AI77" i="26" s="1"/>
  <c r="AJ53" i="26"/>
  <c r="AJ77" i="26" s="1"/>
  <c r="AK53" i="26"/>
  <c r="AK77" i="26" s="1"/>
  <c r="AL53" i="26"/>
  <c r="AM53" i="26"/>
  <c r="AN53" i="26"/>
  <c r="AO53" i="26"/>
  <c r="AO77" i="26" s="1"/>
  <c r="Y54" i="26"/>
  <c r="Y78" i="26" s="1"/>
  <c r="Z54" i="26"/>
  <c r="Z78" i="26" s="1"/>
  <c r="AA54" i="26"/>
  <c r="AA78" i="26" s="1"/>
  <c r="AB54" i="26"/>
  <c r="AB78" i="26" s="1"/>
  <c r="AC54" i="26"/>
  <c r="AC78" i="26" s="1"/>
  <c r="AD54" i="26"/>
  <c r="AE54" i="26"/>
  <c r="AE78" i="26" s="1"/>
  <c r="AF54" i="26"/>
  <c r="AF78" i="26" s="1"/>
  <c r="AG54" i="26"/>
  <c r="AH54" i="26"/>
  <c r="AH78" i="26" s="1"/>
  <c r="AI54" i="26"/>
  <c r="AI78" i="26" s="1"/>
  <c r="AJ54" i="26"/>
  <c r="AK54" i="26"/>
  <c r="AK78" i="26" s="1"/>
  <c r="AL54" i="26"/>
  <c r="AL78" i="26" s="1"/>
  <c r="AM54" i="26"/>
  <c r="AN54" i="26"/>
  <c r="AO54" i="26"/>
  <c r="AO78" i="26" s="1"/>
  <c r="Y55" i="26"/>
  <c r="Y79" i="26" s="1"/>
  <c r="Z55" i="26"/>
  <c r="Z79" i="26" s="1"/>
  <c r="AA55" i="26"/>
  <c r="AB55" i="26"/>
  <c r="AC55" i="26"/>
  <c r="AD55" i="26"/>
  <c r="AE55" i="26"/>
  <c r="AE79" i="26" s="1"/>
  <c r="AF55" i="26"/>
  <c r="AF79" i="26" s="1"/>
  <c r="AG55" i="26"/>
  <c r="AH55" i="26"/>
  <c r="AH79" i="26" s="1"/>
  <c r="AI55" i="26"/>
  <c r="AI79" i="26" s="1"/>
  <c r="AJ55" i="26"/>
  <c r="AJ79" i="26" s="1"/>
  <c r="AK55" i="26"/>
  <c r="AK79" i="26" s="1"/>
  <c r="AL55" i="26"/>
  <c r="AL79" i="26" s="1"/>
  <c r="AM55" i="26"/>
  <c r="AN55" i="26"/>
  <c r="AO55" i="26"/>
  <c r="Y56" i="26"/>
  <c r="Y80" i="26" s="1"/>
  <c r="Z56" i="26"/>
  <c r="Z80" i="26" s="1"/>
  <c r="AA56" i="26"/>
  <c r="AA80" i="26" s="1"/>
  <c r="AB56" i="26"/>
  <c r="AB80" i="26" s="1"/>
  <c r="AC56" i="26"/>
  <c r="AD56" i="26"/>
  <c r="AD80" i="26" s="1"/>
  <c r="AE56" i="26"/>
  <c r="AE80" i="26" s="1"/>
  <c r="AF56" i="26"/>
  <c r="AG56" i="26"/>
  <c r="AH56" i="26"/>
  <c r="AH80" i="26" s="1"/>
  <c r="AI56" i="26"/>
  <c r="AJ56" i="26"/>
  <c r="AK56" i="26"/>
  <c r="AK80" i="26" s="1"/>
  <c r="AL56" i="26"/>
  <c r="AL80" i="26" s="1"/>
  <c r="AM56" i="26"/>
  <c r="AM80" i="26" s="1"/>
  <c r="AN56" i="26"/>
  <c r="AO56" i="26"/>
  <c r="AO80" i="26" s="1"/>
  <c r="Y57" i="26"/>
  <c r="Y81" i="26" s="1"/>
  <c r="Z57" i="26"/>
  <c r="Z81" i="26" s="1"/>
  <c r="AA57" i="26"/>
  <c r="AB57" i="26"/>
  <c r="AC57" i="26"/>
  <c r="AC81" i="26" s="1"/>
  <c r="AD57" i="26"/>
  <c r="AE57" i="26"/>
  <c r="AF57" i="26"/>
  <c r="AF81" i="26" s="1"/>
  <c r="AG57" i="26"/>
  <c r="AH57" i="26"/>
  <c r="AI57" i="26"/>
  <c r="AI81" i="26" s="1"/>
  <c r="AJ57" i="26"/>
  <c r="AJ81" i="26" s="1"/>
  <c r="AK57" i="26"/>
  <c r="AK81" i="26" s="1"/>
  <c r="AL57" i="26"/>
  <c r="AL81" i="26" s="1"/>
  <c r="AM57" i="26"/>
  <c r="AN57" i="26"/>
  <c r="AN81" i="26" s="1"/>
  <c r="AO57" i="26"/>
  <c r="AO81" i="26" s="1"/>
  <c r="C2" i="26"/>
  <c r="D2" i="26"/>
  <c r="E2" i="26"/>
  <c r="F2" i="26"/>
  <c r="G2" i="26"/>
  <c r="H2" i="26"/>
  <c r="I2" i="26"/>
  <c r="J2" i="26"/>
  <c r="K2" i="26"/>
  <c r="L2" i="26"/>
  <c r="M2" i="26"/>
  <c r="N2" i="26"/>
  <c r="O2" i="26"/>
  <c r="P2" i="26"/>
  <c r="Q2" i="26"/>
  <c r="R2" i="26"/>
  <c r="S2" i="26"/>
  <c r="T2" i="26"/>
  <c r="U2" i="26"/>
  <c r="V2" i="26"/>
  <c r="W2" i="26"/>
  <c r="X2" i="26"/>
  <c r="B3" i="26"/>
  <c r="C3" i="26"/>
  <c r="D3" i="26"/>
  <c r="E3" i="26"/>
  <c r="F3" i="26"/>
  <c r="G3" i="26"/>
  <c r="H3" i="26"/>
  <c r="I3" i="26"/>
  <c r="J3" i="26"/>
  <c r="K3" i="26"/>
  <c r="L3" i="26"/>
  <c r="M3" i="26"/>
  <c r="N3" i="26"/>
  <c r="O3" i="26"/>
  <c r="P3" i="26"/>
  <c r="Q3" i="26"/>
  <c r="R3" i="26"/>
  <c r="S3" i="26"/>
  <c r="T3" i="26"/>
  <c r="U3" i="26"/>
  <c r="V3" i="26"/>
  <c r="W3" i="26"/>
  <c r="X3" i="26"/>
  <c r="B4" i="26"/>
  <c r="C4" i="26"/>
  <c r="D4" i="26"/>
  <c r="E4" i="26"/>
  <c r="F4" i="26"/>
  <c r="G4" i="26"/>
  <c r="H4" i="26"/>
  <c r="I4" i="26"/>
  <c r="J4" i="26"/>
  <c r="K4" i="26"/>
  <c r="L4" i="26"/>
  <c r="M4" i="26"/>
  <c r="N4" i="26"/>
  <c r="O4" i="26"/>
  <c r="P4" i="26"/>
  <c r="Q4" i="26"/>
  <c r="R4" i="26"/>
  <c r="S4" i="26"/>
  <c r="T4" i="26"/>
  <c r="U4" i="26"/>
  <c r="V4" i="26"/>
  <c r="W4" i="26"/>
  <c r="X4" i="26"/>
  <c r="B5" i="26"/>
  <c r="C5" i="26"/>
  <c r="D5" i="26"/>
  <c r="E5" i="26"/>
  <c r="F5" i="26"/>
  <c r="G5" i="26"/>
  <c r="H5" i="26"/>
  <c r="I5" i="26"/>
  <c r="J5" i="26"/>
  <c r="K5" i="26"/>
  <c r="L5" i="26"/>
  <c r="M5" i="26"/>
  <c r="N5" i="26"/>
  <c r="O5" i="26"/>
  <c r="P5" i="26"/>
  <c r="Q5" i="26"/>
  <c r="R5" i="26"/>
  <c r="S5" i="26"/>
  <c r="T5" i="26"/>
  <c r="U5" i="26"/>
  <c r="V5" i="26"/>
  <c r="W5" i="26"/>
  <c r="X5" i="26"/>
  <c r="B6" i="26"/>
  <c r="C6" i="26"/>
  <c r="D6" i="26"/>
  <c r="E6" i="26"/>
  <c r="F6" i="26"/>
  <c r="G6" i="26"/>
  <c r="H6" i="26"/>
  <c r="I6" i="26"/>
  <c r="J6" i="26"/>
  <c r="K6" i="26"/>
  <c r="L6" i="26"/>
  <c r="M6" i="26"/>
  <c r="N6" i="26"/>
  <c r="O6" i="26"/>
  <c r="P6" i="26"/>
  <c r="Q6" i="26"/>
  <c r="R6" i="26"/>
  <c r="S6" i="26"/>
  <c r="T6" i="26"/>
  <c r="U6" i="26"/>
  <c r="V6" i="26"/>
  <c r="W6" i="26"/>
  <c r="X6" i="26"/>
  <c r="B7" i="26"/>
  <c r="C7" i="26"/>
  <c r="D7" i="26"/>
  <c r="E7" i="26"/>
  <c r="F7" i="26"/>
  <c r="G7" i="26"/>
  <c r="H7" i="26"/>
  <c r="I7" i="26"/>
  <c r="J7" i="26"/>
  <c r="K7" i="26"/>
  <c r="L7" i="26"/>
  <c r="M7" i="26"/>
  <c r="N7" i="26"/>
  <c r="O7" i="26"/>
  <c r="P7" i="26"/>
  <c r="Q7" i="26"/>
  <c r="R7" i="26"/>
  <c r="S7" i="26"/>
  <c r="T7" i="26"/>
  <c r="U7" i="26"/>
  <c r="V7" i="26"/>
  <c r="W7" i="26"/>
  <c r="X7" i="26"/>
  <c r="B8" i="26"/>
  <c r="C8" i="26"/>
  <c r="D8" i="26"/>
  <c r="E8" i="26"/>
  <c r="F8" i="26"/>
  <c r="G8" i="26"/>
  <c r="H8" i="26"/>
  <c r="I8" i="26"/>
  <c r="J8" i="26"/>
  <c r="K8" i="26"/>
  <c r="L8" i="26"/>
  <c r="M8" i="26"/>
  <c r="N8" i="26"/>
  <c r="O8" i="26"/>
  <c r="P8" i="26"/>
  <c r="Q8" i="26"/>
  <c r="R8" i="26"/>
  <c r="S8" i="26"/>
  <c r="T8" i="26"/>
  <c r="U8" i="26"/>
  <c r="V8" i="26"/>
  <c r="W8" i="26"/>
  <c r="X8" i="26"/>
  <c r="B9" i="26"/>
  <c r="C9" i="26"/>
  <c r="D9" i="26"/>
  <c r="E9" i="26"/>
  <c r="F9" i="26"/>
  <c r="G9" i="26"/>
  <c r="H9" i="26"/>
  <c r="I9" i="26"/>
  <c r="J9" i="26"/>
  <c r="K9" i="26"/>
  <c r="L9" i="26"/>
  <c r="M9" i="26"/>
  <c r="N9" i="26"/>
  <c r="O9" i="26"/>
  <c r="P9" i="26"/>
  <c r="Q9" i="26"/>
  <c r="R9" i="26"/>
  <c r="S9" i="26"/>
  <c r="T9" i="26"/>
  <c r="U9" i="26"/>
  <c r="V9" i="26"/>
  <c r="W9" i="26"/>
  <c r="W9" i="28" s="1"/>
  <c r="W9" i="29" s="1"/>
  <c r="X9" i="26"/>
  <c r="B10" i="26"/>
  <c r="C10" i="26"/>
  <c r="D10" i="26"/>
  <c r="E10" i="26"/>
  <c r="F10" i="26"/>
  <c r="G10" i="26"/>
  <c r="H10" i="26"/>
  <c r="I10" i="26"/>
  <c r="J10" i="26"/>
  <c r="K10" i="26"/>
  <c r="L10" i="26"/>
  <c r="M10" i="26"/>
  <c r="N10" i="26"/>
  <c r="O10" i="26"/>
  <c r="P10" i="26"/>
  <c r="Q10" i="26"/>
  <c r="R10" i="26"/>
  <c r="S10" i="26"/>
  <c r="T10" i="26"/>
  <c r="U10" i="26"/>
  <c r="V10" i="26"/>
  <c r="W10" i="26"/>
  <c r="X10" i="26"/>
  <c r="B11" i="26"/>
  <c r="C11" i="26"/>
  <c r="D11" i="26"/>
  <c r="E11" i="26"/>
  <c r="F11" i="26"/>
  <c r="F11" i="29" s="1"/>
  <c r="G11" i="26"/>
  <c r="H11" i="26"/>
  <c r="I11" i="26"/>
  <c r="J11" i="26"/>
  <c r="K11" i="26"/>
  <c r="L11" i="26"/>
  <c r="L11" i="28" s="1"/>
  <c r="M11" i="26"/>
  <c r="N11" i="26"/>
  <c r="O11" i="26"/>
  <c r="P11" i="26"/>
  <c r="Q11" i="26"/>
  <c r="R11" i="26"/>
  <c r="R11" i="29" s="1"/>
  <c r="S11" i="26"/>
  <c r="T11" i="26"/>
  <c r="U11" i="26"/>
  <c r="V11" i="26"/>
  <c r="W11" i="26"/>
  <c r="X11" i="26"/>
  <c r="X11" i="28" s="1"/>
  <c r="X11" i="29" s="1"/>
  <c r="B12" i="26"/>
  <c r="C12" i="26"/>
  <c r="D12" i="26"/>
  <c r="E12" i="26"/>
  <c r="F12" i="26"/>
  <c r="G12" i="26"/>
  <c r="G12" i="29" s="1"/>
  <c r="H12" i="26"/>
  <c r="I12" i="26"/>
  <c r="J12" i="26"/>
  <c r="K12" i="26"/>
  <c r="L12" i="26"/>
  <c r="M12" i="26"/>
  <c r="N12" i="26"/>
  <c r="O12" i="26"/>
  <c r="P12" i="26"/>
  <c r="Q12" i="26"/>
  <c r="R12" i="26"/>
  <c r="S12" i="26"/>
  <c r="S12" i="29" s="1"/>
  <c r="T12" i="26"/>
  <c r="U12" i="26"/>
  <c r="V12" i="26"/>
  <c r="W12" i="26"/>
  <c r="X12" i="26"/>
  <c r="B13" i="26"/>
  <c r="C13" i="26"/>
  <c r="D13" i="26"/>
  <c r="E13" i="26"/>
  <c r="F13" i="26"/>
  <c r="G13" i="26"/>
  <c r="G13" i="29" s="1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B14" i="26"/>
  <c r="C14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B15" i="26"/>
  <c r="C15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B16" i="26"/>
  <c r="C16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B17" i="26"/>
  <c r="C17" i="26"/>
  <c r="D17" i="26"/>
  <c r="E17" i="26"/>
  <c r="F17" i="26"/>
  <c r="G17" i="26"/>
  <c r="H17" i="26"/>
  <c r="I17" i="26"/>
  <c r="J17" i="26"/>
  <c r="K17" i="26"/>
  <c r="L17" i="26"/>
  <c r="M17" i="26"/>
  <c r="N17" i="26"/>
  <c r="O17" i="26"/>
  <c r="P17" i="26"/>
  <c r="Q17" i="26"/>
  <c r="R17" i="26"/>
  <c r="S17" i="26"/>
  <c r="T17" i="26"/>
  <c r="U17" i="26"/>
  <c r="V17" i="26"/>
  <c r="W17" i="26"/>
  <c r="X17" i="26"/>
  <c r="B18" i="26"/>
  <c r="C18" i="26"/>
  <c r="D18" i="26"/>
  <c r="E18" i="26"/>
  <c r="F18" i="26"/>
  <c r="G18" i="26"/>
  <c r="H18" i="26"/>
  <c r="I18" i="26"/>
  <c r="J18" i="26"/>
  <c r="K18" i="26"/>
  <c r="L18" i="26"/>
  <c r="M18" i="26"/>
  <c r="N18" i="26"/>
  <c r="O18" i="26"/>
  <c r="P18" i="26"/>
  <c r="Q18" i="26"/>
  <c r="R18" i="26"/>
  <c r="S18" i="26"/>
  <c r="T18" i="26"/>
  <c r="U18" i="26"/>
  <c r="V18" i="26"/>
  <c r="W18" i="26"/>
  <c r="X18" i="26"/>
  <c r="B19" i="26"/>
  <c r="C19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B20" i="26"/>
  <c r="C20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B21" i="26"/>
  <c r="C21" i="26"/>
  <c r="D21" i="26"/>
  <c r="E21" i="26"/>
  <c r="F21" i="26"/>
  <c r="G21" i="26"/>
  <c r="H21" i="26"/>
  <c r="I21" i="26"/>
  <c r="J21" i="26"/>
  <c r="K21" i="26"/>
  <c r="K21" i="29" s="1"/>
  <c r="L21" i="26"/>
  <c r="M21" i="26"/>
  <c r="N21" i="26"/>
  <c r="O21" i="26"/>
  <c r="P21" i="26"/>
  <c r="Q21" i="26"/>
  <c r="R21" i="26"/>
  <c r="S21" i="26"/>
  <c r="T21" i="26"/>
  <c r="U21" i="26"/>
  <c r="V21" i="26"/>
  <c r="W21" i="26"/>
  <c r="W21" i="28" s="1"/>
  <c r="W21" i="29" s="1"/>
  <c r="X21" i="26"/>
  <c r="B22" i="26"/>
  <c r="C22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B23" i="26"/>
  <c r="C23" i="26"/>
  <c r="D23" i="26"/>
  <c r="E23" i="26"/>
  <c r="F23" i="26"/>
  <c r="F23" i="29" s="1"/>
  <c r="G23" i="26"/>
  <c r="H23" i="26"/>
  <c r="I23" i="26"/>
  <c r="J23" i="26"/>
  <c r="K23" i="26"/>
  <c r="L23" i="26"/>
  <c r="L23" i="28" s="1"/>
  <c r="M23" i="26"/>
  <c r="N23" i="26"/>
  <c r="O23" i="26"/>
  <c r="P23" i="26"/>
  <c r="Q23" i="26"/>
  <c r="R23" i="26"/>
  <c r="S23" i="26"/>
  <c r="T23" i="26"/>
  <c r="U23" i="26"/>
  <c r="V23" i="26"/>
  <c r="W23" i="26"/>
  <c r="X23" i="26"/>
  <c r="X23" i="28" s="1"/>
  <c r="X23" i="29" s="1"/>
  <c r="B24" i="26"/>
  <c r="C24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B25" i="26"/>
  <c r="C25" i="26"/>
  <c r="D25" i="26"/>
  <c r="E25" i="26"/>
  <c r="F25" i="26"/>
  <c r="G25" i="26"/>
  <c r="H25" i="26"/>
  <c r="I25" i="26"/>
  <c r="J25" i="26"/>
  <c r="K25" i="26"/>
  <c r="L25" i="26"/>
  <c r="M25" i="26"/>
  <c r="N25" i="26"/>
  <c r="O25" i="26"/>
  <c r="P25" i="26"/>
  <c r="Q25" i="26"/>
  <c r="R25" i="26"/>
  <c r="S25" i="26"/>
  <c r="T25" i="26"/>
  <c r="U25" i="26"/>
  <c r="V25" i="26"/>
  <c r="W25" i="26"/>
  <c r="X25" i="26"/>
  <c r="B26" i="26"/>
  <c r="C26" i="26"/>
  <c r="D26" i="26"/>
  <c r="E26" i="26"/>
  <c r="F26" i="26"/>
  <c r="G26" i="26"/>
  <c r="H26" i="26"/>
  <c r="I26" i="26"/>
  <c r="J26" i="26"/>
  <c r="K26" i="26"/>
  <c r="L26" i="26"/>
  <c r="M26" i="26"/>
  <c r="N26" i="26"/>
  <c r="O26" i="26"/>
  <c r="P26" i="26"/>
  <c r="Q26" i="26"/>
  <c r="R26" i="26"/>
  <c r="S26" i="26"/>
  <c r="T26" i="26"/>
  <c r="U26" i="26"/>
  <c r="V26" i="26"/>
  <c r="W26" i="26"/>
  <c r="X26" i="26"/>
  <c r="B27" i="26"/>
  <c r="C27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B28" i="26"/>
  <c r="C28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B29" i="26"/>
  <c r="C29" i="26"/>
  <c r="C29" i="29" s="1"/>
  <c r="D29" i="26"/>
  <c r="E29" i="26"/>
  <c r="F29" i="26"/>
  <c r="G29" i="26"/>
  <c r="H29" i="26"/>
  <c r="I29" i="26"/>
  <c r="J29" i="26"/>
  <c r="K29" i="26"/>
  <c r="L29" i="26"/>
  <c r="M29" i="26"/>
  <c r="N29" i="26"/>
  <c r="O29" i="26"/>
  <c r="O29" i="29" s="1"/>
  <c r="P29" i="26"/>
  <c r="Q29" i="26"/>
  <c r="R29" i="26"/>
  <c r="S29" i="26"/>
  <c r="T29" i="26"/>
  <c r="U29" i="26"/>
  <c r="V29" i="26"/>
  <c r="W29" i="26"/>
  <c r="X29" i="26"/>
  <c r="B30" i="26"/>
  <c r="C30" i="26"/>
  <c r="D30" i="26"/>
  <c r="E30" i="26"/>
  <c r="F30" i="26"/>
  <c r="G30" i="26"/>
  <c r="H30" i="26"/>
  <c r="I30" i="26"/>
  <c r="J30" i="26"/>
  <c r="K30" i="26"/>
  <c r="L30" i="26"/>
  <c r="M30" i="26"/>
  <c r="N30" i="26"/>
  <c r="O30" i="26"/>
  <c r="P30" i="26"/>
  <c r="Q30" i="26"/>
  <c r="R30" i="26"/>
  <c r="S30" i="26"/>
  <c r="T30" i="26"/>
  <c r="U30" i="26"/>
  <c r="V30" i="26"/>
  <c r="W30" i="26"/>
  <c r="X30" i="26"/>
  <c r="B31" i="26"/>
  <c r="C31" i="26"/>
  <c r="D31" i="26"/>
  <c r="E31" i="26"/>
  <c r="F31" i="26"/>
  <c r="G31" i="26"/>
  <c r="H31" i="26"/>
  <c r="I31" i="26"/>
  <c r="J31" i="26"/>
  <c r="K31" i="26"/>
  <c r="L31" i="26"/>
  <c r="M31" i="26"/>
  <c r="N31" i="26"/>
  <c r="O31" i="26"/>
  <c r="P31" i="26"/>
  <c r="Q31" i="26"/>
  <c r="R31" i="26"/>
  <c r="S31" i="26"/>
  <c r="T31" i="26"/>
  <c r="U31" i="26"/>
  <c r="V31" i="26"/>
  <c r="W31" i="26"/>
  <c r="X31" i="26"/>
  <c r="B32" i="26"/>
  <c r="C32" i="26"/>
  <c r="D32" i="26"/>
  <c r="E32" i="26"/>
  <c r="F32" i="26"/>
  <c r="G32" i="26"/>
  <c r="H32" i="26"/>
  <c r="I32" i="26"/>
  <c r="J32" i="26"/>
  <c r="K32" i="26"/>
  <c r="L32" i="26"/>
  <c r="M32" i="26"/>
  <c r="N32" i="26"/>
  <c r="O32" i="26"/>
  <c r="P32" i="26"/>
  <c r="Q32" i="26"/>
  <c r="R32" i="26"/>
  <c r="S32" i="26"/>
  <c r="T32" i="26"/>
  <c r="U32" i="26"/>
  <c r="V32" i="26"/>
  <c r="W32" i="26"/>
  <c r="X32" i="26"/>
  <c r="B33" i="26"/>
  <c r="C33" i="26"/>
  <c r="D33" i="26"/>
  <c r="E33" i="26"/>
  <c r="F33" i="26"/>
  <c r="G33" i="26"/>
  <c r="H33" i="26"/>
  <c r="I33" i="26"/>
  <c r="J33" i="26"/>
  <c r="K33" i="26"/>
  <c r="K33" i="28" s="1"/>
  <c r="L33" i="26"/>
  <c r="M33" i="26"/>
  <c r="N33" i="26"/>
  <c r="O33" i="26"/>
  <c r="P33" i="26"/>
  <c r="Q33" i="26"/>
  <c r="R33" i="26"/>
  <c r="S33" i="26"/>
  <c r="T33" i="26"/>
  <c r="U33" i="26"/>
  <c r="V33" i="26"/>
  <c r="W33" i="26"/>
  <c r="W33" i="28" s="1"/>
  <c r="W33" i="29" s="1"/>
  <c r="X33" i="26"/>
  <c r="B34" i="26"/>
  <c r="B58" i="26" s="1"/>
  <c r="C34" i="26"/>
  <c r="C58" i="26" s="1"/>
  <c r="D34" i="26"/>
  <c r="D58" i="26" s="1"/>
  <c r="E34" i="26"/>
  <c r="E58" i="26" s="1"/>
  <c r="F34" i="26"/>
  <c r="F58" i="26" s="1"/>
  <c r="G34" i="26"/>
  <c r="G58" i="26" s="1"/>
  <c r="H34" i="26"/>
  <c r="H58" i="26" s="1"/>
  <c r="I34" i="26"/>
  <c r="J34" i="26"/>
  <c r="J58" i="26" s="1"/>
  <c r="K34" i="26"/>
  <c r="K58" i="26" s="1"/>
  <c r="L34" i="26"/>
  <c r="L58" i="26" s="1"/>
  <c r="M34" i="26"/>
  <c r="M58" i="26" s="1"/>
  <c r="N34" i="26"/>
  <c r="N58" i="26" s="1"/>
  <c r="O34" i="26"/>
  <c r="O58" i="26" s="1"/>
  <c r="P34" i="26"/>
  <c r="P58" i="26" s="1"/>
  <c r="Q34" i="26"/>
  <c r="Q58" i="26" s="1"/>
  <c r="R34" i="26"/>
  <c r="R58" i="26" s="1"/>
  <c r="S34" i="26"/>
  <c r="S58" i="26" s="1"/>
  <c r="T34" i="26"/>
  <c r="T58" i="26" s="1"/>
  <c r="U34" i="26"/>
  <c r="U58" i="26" s="1"/>
  <c r="V34" i="26"/>
  <c r="V58" i="26" s="1"/>
  <c r="W34" i="26"/>
  <c r="W58" i="26" s="1"/>
  <c r="X34" i="26"/>
  <c r="X58" i="26" s="1"/>
  <c r="B35" i="26"/>
  <c r="B59" i="26" s="1"/>
  <c r="C35" i="26"/>
  <c r="C59" i="26" s="1"/>
  <c r="D35" i="26"/>
  <c r="D59" i="26" s="1"/>
  <c r="E35" i="26"/>
  <c r="E59" i="26" s="1"/>
  <c r="F35" i="26"/>
  <c r="F59" i="26" s="1"/>
  <c r="G35" i="26"/>
  <c r="H35" i="26"/>
  <c r="H59" i="26" s="1"/>
  <c r="I35" i="26"/>
  <c r="J35" i="26"/>
  <c r="J59" i="26" s="1"/>
  <c r="K35" i="26"/>
  <c r="K59" i="26" s="1"/>
  <c r="L35" i="26"/>
  <c r="L59" i="26" s="1"/>
  <c r="M35" i="26"/>
  <c r="M59" i="26" s="1"/>
  <c r="N35" i="26"/>
  <c r="O35" i="26"/>
  <c r="O59" i="26" s="1"/>
  <c r="P35" i="26"/>
  <c r="P59" i="26" s="1"/>
  <c r="Q35" i="26"/>
  <c r="Q59" i="26" s="1"/>
  <c r="R35" i="26"/>
  <c r="R59" i="26" s="1"/>
  <c r="S35" i="26"/>
  <c r="S59" i="26" s="1"/>
  <c r="T35" i="26"/>
  <c r="T59" i="26" s="1"/>
  <c r="U35" i="26"/>
  <c r="U59" i="26" s="1"/>
  <c r="V35" i="26"/>
  <c r="V59" i="26" s="1"/>
  <c r="W35" i="26"/>
  <c r="W59" i="26" s="1"/>
  <c r="X35" i="26"/>
  <c r="B36" i="26"/>
  <c r="B60" i="26" s="1"/>
  <c r="C36" i="26"/>
  <c r="D36" i="26"/>
  <c r="D60" i="26" s="1"/>
  <c r="E36" i="26"/>
  <c r="E60" i="26" s="1"/>
  <c r="F36" i="26"/>
  <c r="F60" i="26" s="1"/>
  <c r="G36" i="26"/>
  <c r="G60" i="26" s="1"/>
  <c r="H36" i="26"/>
  <c r="H60" i="26" s="1"/>
  <c r="I36" i="26"/>
  <c r="I60" i="26" s="1"/>
  <c r="J36" i="26"/>
  <c r="J60" i="26" s="1"/>
  <c r="K36" i="26"/>
  <c r="K60" i="26" s="1"/>
  <c r="L36" i="26"/>
  <c r="L60" i="26" s="1"/>
  <c r="M36" i="26"/>
  <c r="N36" i="26"/>
  <c r="O36" i="26"/>
  <c r="P36" i="26"/>
  <c r="P60" i="26" s="1"/>
  <c r="Q36" i="26"/>
  <c r="Q60" i="26" s="1"/>
  <c r="R36" i="26"/>
  <c r="R60" i="26" s="1"/>
  <c r="S36" i="26"/>
  <c r="S60" i="26" s="1"/>
  <c r="T36" i="26"/>
  <c r="T60" i="26" s="1"/>
  <c r="U36" i="26"/>
  <c r="U60" i="26" s="1"/>
  <c r="V36" i="26"/>
  <c r="V60" i="26" s="1"/>
  <c r="W36" i="26"/>
  <c r="W60" i="26" s="1"/>
  <c r="X36" i="26"/>
  <c r="X60" i="26" s="1"/>
  <c r="B37" i="26"/>
  <c r="C37" i="26"/>
  <c r="D37" i="26"/>
  <c r="E37" i="26"/>
  <c r="E61" i="26" s="1"/>
  <c r="F37" i="26"/>
  <c r="F61" i="26" s="1"/>
  <c r="G37" i="26"/>
  <c r="G61" i="26" s="1"/>
  <c r="H37" i="26"/>
  <c r="H61" i="26" s="1"/>
  <c r="I37" i="26"/>
  <c r="I61" i="26" s="1"/>
  <c r="J37" i="26"/>
  <c r="J61" i="26" s="1"/>
  <c r="K37" i="26"/>
  <c r="K61" i="26" s="1"/>
  <c r="L37" i="26"/>
  <c r="L61" i="26" s="1"/>
  <c r="M37" i="26"/>
  <c r="M61" i="26" s="1"/>
  <c r="N37" i="26"/>
  <c r="N61" i="26" s="1"/>
  <c r="O37" i="26"/>
  <c r="O61" i="26" s="1"/>
  <c r="P37" i="26"/>
  <c r="P61" i="26" s="1"/>
  <c r="Q37" i="26"/>
  <c r="Q61" i="26" s="1"/>
  <c r="R37" i="26"/>
  <c r="R61" i="26" s="1"/>
  <c r="S37" i="26"/>
  <c r="S61" i="26" s="1"/>
  <c r="T37" i="26"/>
  <c r="T61" i="26" s="1"/>
  <c r="U37" i="26"/>
  <c r="U61" i="26" s="1"/>
  <c r="V37" i="26"/>
  <c r="V61" i="26" s="1"/>
  <c r="W37" i="26"/>
  <c r="W61" i="26" s="1"/>
  <c r="X37" i="26"/>
  <c r="X61" i="26" s="1"/>
  <c r="B38" i="26"/>
  <c r="B62" i="26" s="1"/>
  <c r="C38" i="26"/>
  <c r="C62" i="26" s="1"/>
  <c r="D38" i="26"/>
  <c r="D62" i="26" s="1"/>
  <c r="E38" i="26"/>
  <c r="E62" i="26" s="1"/>
  <c r="F38" i="26"/>
  <c r="F62" i="26" s="1"/>
  <c r="G38" i="26"/>
  <c r="H38" i="26"/>
  <c r="H62" i="26" s="1"/>
  <c r="I38" i="26"/>
  <c r="I62" i="26" s="1"/>
  <c r="J38" i="26"/>
  <c r="J62" i="26" s="1"/>
  <c r="K38" i="26"/>
  <c r="K62" i="26" s="1"/>
  <c r="L38" i="26"/>
  <c r="L62" i="26" s="1"/>
  <c r="M38" i="26"/>
  <c r="M62" i="26" s="1"/>
  <c r="N38" i="26"/>
  <c r="N62" i="26" s="1"/>
  <c r="O38" i="26"/>
  <c r="O62" i="26" s="1"/>
  <c r="P38" i="26"/>
  <c r="P62" i="26" s="1"/>
  <c r="Q38" i="26"/>
  <c r="Q62" i="26" s="1"/>
  <c r="R38" i="26"/>
  <c r="R62" i="26" s="1"/>
  <c r="S38" i="26"/>
  <c r="S62" i="26" s="1"/>
  <c r="T38" i="26"/>
  <c r="T62" i="26" s="1"/>
  <c r="U38" i="26"/>
  <c r="U62" i="26" s="1"/>
  <c r="V38" i="26"/>
  <c r="V62" i="26" s="1"/>
  <c r="W38" i="26"/>
  <c r="W62" i="26" s="1"/>
  <c r="X38" i="26"/>
  <c r="X62" i="26" s="1"/>
  <c r="B39" i="26"/>
  <c r="B63" i="26" s="1"/>
  <c r="C39" i="26"/>
  <c r="D39" i="26"/>
  <c r="D63" i="26" s="1"/>
  <c r="E39" i="26"/>
  <c r="E63" i="26" s="1"/>
  <c r="F39" i="26"/>
  <c r="F63" i="26" s="1"/>
  <c r="G39" i="26"/>
  <c r="G63" i="26" s="1"/>
  <c r="H39" i="26"/>
  <c r="H63" i="26" s="1"/>
  <c r="I39" i="26"/>
  <c r="I63" i="26" s="1"/>
  <c r="J39" i="26"/>
  <c r="J63" i="26" s="1"/>
  <c r="K39" i="26"/>
  <c r="K63" i="26" s="1"/>
  <c r="L39" i="26"/>
  <c r="L63" i="26" s="1"/>
  <c r="M39" i="26"/>
  <c r="N39" i="26"/>
  <c r="N63" i="26" s="1"/>
  <c r="O39" i="26"/>
  <c r="O63" i="26" s="1"/>
  <c r="P39" i="26"/>
  <c r="P63" i="26" s="1"/>
  <c r="Q39" i="26"/>
  <c r="Q63" i="26" s="1"/>
  <c r="R39" i="26"/>
  <c r="R63" i="26" s="1"/>
  <c r="S39" i="26"/>
  <c r="S63" i="26" s="1"/>
  <c r="T39" i="26"/>
  <c r="T63" i="26" s="1"/>
  <c r="U39" i="26"/>
  <c r="U63" i="26" s="1"/>
  <c r="V39" i="26"/>
  <c r="V63" i="26" s="1"/>
  <c r="W39" i="26"/>
  <c r="W63" i="26" s="1"/>
  <c r="X39" i="26"/>
  <c r="X63" i="26" s="1"/>
  <c r="B40" i="26"/>
  <c r="B64" i="26" s="1"/>
  <c r="C40" i="26"/>
  <c r="C64" i="26" s="1"/>
  <c r="D40" i="26"/>
  <c r="D64" i="26" s="1"/>
  <c r="E40" i="26"/>
  <c r="F40" i="26"/>
  <c r="G40" i="26"/>
  <c r="G64" i="26" s="1"/>
  <c r="H40" i="26"/>
  <c r="H64" i="26" s="1"/>
  <c r="I40" i="26"/>
  <c r="I64" i="26" s="1"/>
  <c r="J40" i="26"/>
  <c r="J64" i="26" s="1"/>
  <c r="K40" i="26"/>
  <c r="K64" i="26" s="1"/>
  <c r="L40" i="26"/>
  <c r="L64" i="26" s="1"/>
  <c r="M40" i="26"/>
  <c r="M64" i="26" s="1"/>
  <c r="N40" i="26"/>
  <c r="N64" i="26" s="1"/>
  <c r="O40" i="26"/>
  <c r="O64" i="26" s="1"/>
  <c r="P40" i="26"/>
  <c r="P64" i="26" s="1"/>
  <c r="Q40" i="26"/>
  <c r="Q64" i="26" s="1"/>
  <c r="R40" i="26"/>
  <c r="R64" i="26" s="1"/>
  <c r="S40" i="26"/>
  <c r="T40" i="26"/>
  <c r="T64" i="26" s="1"/>
  <c r="U40" i="26"/>
  <c r="U64" i="26" s="1"/>
  <c r="V40" i="26"/>
  <c r="V64" i="26" s="1"/>
  <c r="W40" i="26"/>
  <c r="X40" i="26"/>
  <c r="X64" i="26" s="1"/>
  <c r="B41" i="26"/>
  <c r="B65" i="26" s="1"/>
  <c r="C41" i="26"/>
  <c r="C65" i="26" s="1"/>
  <c r="D41" i="26"/>
  <c r="D65" i="26" s="1"/>
  <c r="E41" i="26"/>
  <c r="E65" i="26" s="1"/>
  <c r="F41" i="26"/>
  <c r="F65" i="26" s="1"/>
  <c r="G41" i="26"/>
  <c r="H41" i="26"/>
  <c r="H65" i="26" s="1"/>
  <c r="I41" i="26"/>
  <c r="I65" i="26" s="1"/>
  <c r="J41" i="26"/>
  <c r="J65" i="26" s="1"/>
  <c r="K41" i="26"/>
  <c r="K65" i="26" s="1"/>
  <c r="L41" i="26"/>
  <c r="L65" i="26" s="1"/>
  <c r="M41" i="26"/>
  <c r="M65" i="26" s="1"/>
  <c r="N41" i="26"/>
  <c r="N65" i="26" s="1"/>
  <c r="O41" i="26"/>
  <c r="O65" i="26" s="1"/>
  <c r="P41" i="26"/>
  <c r="P65" i="26" s="1"/>
  <c r="Q41" i="26"/>
  <c r="Q65" i="26" s="1"/>
  <c r="R41" i="26"/>
  <c r="R65" i="26" s="1"/>
  <c r="S41" i="26"/>
  <c r="S65" i="26" s="1"/>
  <c r="T41" i="26"/>
  <c r="T65" i="26" s="1"/>
  <c r="U41" i="26"/>
  <c r="U65" i="26" s="1"/>
  <c r="V41" i="26"/>
  <c r="V65" i="26" s="1"/>
  <c r="W41" i="26"/>
  <c r="W65" i="26" s="1"/>
  <c r="X41" i="26"/>
  <c r="X65" i="26" s="1"/>
  <c r="B42" i="26"/>
  <c r="B66" i="26" s="1"/>
  <c r="C42" i="26"/>
  <c r="C66" i="26" s="1"/>
  <c r="D42" i="26"/>
  <c r="D66" i="26" s="1"/>
  <c r="E42" i="26"/>
  <c r="E66" i="26" s="1"/>
  <c r="F42" i="26"/>
  <c r="F66" i="26" s="1"/>
  <c r="G42" i="26"/>
  <c r="G66" i="26" s="1"/>
  <c r="H42" i="26"/>
  <c r="H66" i="26" s="1"/>
  <c r="I42" i="26"/>
  <c r="I66" i="26" s="1"/>
  <c r="J42" i="26"/>
  <c r="J66" i="26" s="1"/>
  <c r="K42" i="26"/>
  <c r="K66" i="26" s="1"/>
  <c r="L42" i="26"/>
  <c r="L66" i="26" s="1"/>
  <c r="M42" i="26"/>
  <c r="M66" i="26" s="1"/>
  <c r="N42" i="26"/>
  <c r="N66" i="26" s="1"/>
  <c r="O42" i="26"/>
  <c r="O66" i="26" s="1"/>
  <c r="P42" i="26"/>
  <c r="P66" i="26" s="1"/>
  <c r="Q42" i="26"/>
  <c r="R42" i="26"/>
  <c r="R66" i="26" s="1"/>
  <c r="S42" i="26"/>
  <c r="S66" i="26" s="1"/>
  <c r="T42" i="26"/>
  <c r="T66" i="26" s="1"/>
  <c r="U42" i="26"/>
  <c r="U66" i="26" s="1"/>
  <c r="V42" i="26"/>
  <c r="V66" i="26" s="1"/>
  <c r="W42" i="26"/>
  <c r="W66" i="26" s="1"/>
  <c r="X42" i="26"/>
  <c r="X66" i="26" s="1"/>
  <c r="B43" i="26"/>
  <c r="B67" i="26" s="1"/>
  <c r="C43" i="26"/>
  <c r="C67" i="26" s="1"/>
  <c r="D43" i="26"/>
  <c r="D67" i="26" s="1"/>
  <c r="E43" i="26"/>
  <c r="E67" i="26" s="1"/>
  <c r="F43" i="26"/>
  <c r="F67" i="26" s="1"/>
  <c r="G43" i="26"/>
  <c r="G67" i="26" s="1"/>
  <c r="H43" i="26"/>
  <c r="H67" i="26" s="1"/>
  <c r="I43" i="26"/>
  <c r="I67" i="26" s="1"/>
  <c r="J43" i="26"/>
  <c r="J67" i="26" s="1"/>
  <c r="K43" i="26"/>
  <c r="K67" i="26" s="1"/>
  <c r="L43" i="26"/>
  <c r="L67" i="26" s="1"/>
  <c r="M43" i="26"/>
  <c r="M67" i="26" s="1"/>
  <c r="N43" i="26"/>
  <c r="N67" i="26" s="1"/>
  <c r="O43" i="26"/>
  <c r="O67" i="26" s="1"/>
  <c r="P43" i="26"/>
  <c r="P67" i="26" s="1"/>
  <c r="Q43" i="26"/>
  <c r="Q67" i="26" s="1"/>
  <c r="R43" i="26"/>
  <c r="R67" i="26" s="1"/>
  <c r="S43" i="26"/>
  <c r="S67" i="26" s="1"/>
  <c r="T43" i="26"/>
  <c r="T67" i="26" s="1"/>
  <c r="U43" i="26"/>
  <c r="U67" i="26" s="1"/>
  <c r="V43" i="26"/>
  <c r="V67" i="26" s="1"/>
  <c r="W43" i="26"/>
  <c r="W67" i="26" s="1"/>
  <c r="X43" i="26"/>
  <c r="X67" i="26" s="1"/>
  <c r="B44" i="26"/>
  <c r="B68" i="26" s="1"/>
  <c r="C44" i="26"/>
  <c r="C68" i="26" s="1"/>
  <c r="D44" i="26"/>
  <c r="D68" i="26" s="1"/>
  <c r="E44" i="26"/>
  <c r="E68" i="26" s="1"/>
  <c r="F44" i="26"/>
  <c r="G44" i="26"/>
  <c r="G68" i="26" s="1"/>
  <c r="H44" i="26"/>
  <c r="H68" i="26" s="1"/>
  <c r="I44" i="26"/>
  <c r="I68" i="26" s="1"/>
  <c r="J44" i="26"/>
  <c r="J68" i="26" s="1"/>
  <c r="K44" i="26"/>
  <c r="K68" i="26" s="1"/>
  <c r="L44" i="26"/>
  <c r="L68" i="26" s="1"/>
  <c r="M44" i="26"/>
  <c r="M68" i="26" s="1"/>
  <c r="N44" i="26"/>
  <c r="O44" i="26"/>
  <c r="O68" i="26" s="1"/>
  <c r="P44" i="26"/>
  <c r="P68" i="26" s="1"/>
  <c r="Q44" i="26"/>
  <c r="Q68" i="26" s="1"/>
  <c r="R44" i="26"/>
  <c r="R68" i="26" s="1"/>
  <c r="S44" i="26"/>
  <c r="S68" i="26" s="1"/>
  <c r="T44" i="26"/>
  <c r="T68" i="26" s="1"/>
  <c r="U44" i="26"/>
  <c r="U68" i="26" s="1"/>
  <c r="V44" i="26"/>
  <c r="V68" i="26" s="1"/>
  <c r="W44" i="26"/>
  <c r="X44" i="26"/>
  <c r="X68" i="26" s="1"/>
  <c r="B45" i="26"/>
  <c r="B69" i="26" s="1"/>
  <c r="C45" i="26"/>
  <c r="D45" i="26"/>
  <c r="E45" i="26"/>
  <c r="E69" i="26" s="1"/>
  <c r="F45" i="26"/>
  <c r="F69" i="26" s="1"/>
  <c r="G45" i="26"/>
  <c r="G69" i="26" s="1"/>
  <c r="H45" i="26"/>
  <c r="I45" i="26"/>
  <c r="J45" i="26"/>
  <c r="J69" i="26" s="1"/>
  <c r="K45" i="26"/>
  <c r="K69" i="26" s="1"/>
  <c r="L45" i="26"/>
  <c r="L69" i="26" s="1"/>
  <c r="M45" i="26"/>
  <c r="M69" i="26" s="1"/>
  <c r="N45" i="26"/>
  <c r="N69" i="26" s="1"/>
  <c r="O45" i="26"/>
  <c r="O69" i="26" s="1"/>
  <c r="P45" i="26"/>
  <c r="P69" i="26" s="1"/>
  <c r="Q45" i="26"/>
  <c r="Q69" i="26" s="1"/>
  <c r="R45" i="26"/>
  <c r="R69" i="26" s="1"/>
  <c r="S45" i="26"/>
  <c r="S69" i="26" s="1"/>
  <c r="T45" i="26"/>
  <c r="T69" i="26" s="1"/>
  <c r="U45" i="26"/>
  <c r="U69" i="26" s="1"/>
  <c r="V45" i="26"/>
  <c r="V69" i="26" s="1"/>
  <c r="W45" i="26"/>
  <c r="W69" i="26" s="1"/>
  <c r="X45" i="26"/>
  <c r="B46" i="26"/>
  <c r="B70" i="26" s="1"/>
  <c r="C46" i="26"/>
  <c r="C70" i="26" s="1"/>
  <c r="D46" i="26"/>
  <c r="D70" i="26" s="1"/>
  <c r="E46" i="26"/>
  <c r="E70" i="26" s="1"/>
  <c r="F46" i="26"/>
  <c r="F70" i="26" s="1"/>
  <c r="G46" i="26"/>
  <c r="G70" i="26" s="1"/>
  <c r="H46" i="26"/>
  <c r="I46" i="26"/>
  <c r="I70" i="26" s="1"/>
  <c r="J46" i="26"/>
  <c r="J70" i="26" s="1"/>
  <c r="K46" i="26"/>
  <c r="K70" i="26" s="1"/>
  <c r="L46" i="26"/>
  <c r="L70" i="26" s="1"/>
  <c r="M46" i="26"/>
  <c r="M70" i="26" s="1"/>
  <c r="N46" i="26"/>
  <c r="N70" i="26" s="1"/>
  <c r="O46" i="26"/>
  <c r="O70" i="26" s="1"/>
  <c r="P46" i="26"/>
  <c r="P70" i="26" s="1"/>
  <c r="Q46" i="26"/>
  <c r="Q70" i="26" s="1"/>
  <c r="R46" i="26"/>
  <c r="R70" i="26" s="1"/>
  <c r="S46" i="26"/>
  <c r="S70" i="26" s="1"/>
  <c r="T46" i="26"/>
  <c r="T70" i="26" s="1"/>
  <c r="U46" i="26"/>
  <c r="U70" i="26" s="1"/>
  <c r="V46" i="26"/>
  <c r="V70" i="26" s="1"/>
  <c r="W46" i="26"/>
  <c r="W70" i="26" s="1"/>
  <c r="X46" i="26"/>
  <c r="B47" i="26"/>
  <c r="B71" i="26" s="1"/>
  <c r="C47" i="26"/>
  <c r="C71" i="26" s="1"/>
  <c r="D47" i="26"/>
  <c r="D71" i="26" s="1"/>
  <c r="E47" i="26"/>
  <c r="E71" i="26" s="1"/>
  <c r="F47" i="26"/>
  <c r="F71" i="26" s="1"/>
  <c r="G47" i="26"/>
  <c r="G71" i="26" s="1"/>
  <c r="H47" i="26"/>
  <c r="H71" i="26" s="1"/>
  <c r="I47" i="26"/>
  <c r="I71" i="26" s="1"/>
  <c r="J47" i="26"/>
  <c r="K47" i="26"/>
  <c r="K71" i="26" s="1"/>
  <c r="L47" i="26"/>
  <c r="L71" i="26" s="1"/>
  <c r="M47" i="26"/>
  <c r="M71" i="26" s="1"/>
  <c r="N47" i="26"/>
  <c r="N71" i="26" s="1"/>
  <c r="O47" i="26"/>
  <c r="O71" i="26" s="1"/>
  <c r="P47" i="26"/>
  <c r="P71" i="26" s="1"/>
  <c r="Q47" i="26"/>
  <c r="Q71" i="26" s="1"/>
  <c r="R47" i="26"/>
  <c r="R71" i="26" s="1"/>
  <c r="S47" i="26"/>
  <c r="S71" i="26" s="1"/>
  <c r="T47" i="26"/>
  <c r="T71" i="26" s="1"/>
  <c r="U47" i="26"/>
  <c r="U71" i="26" s="1"/>
  <c r="V47" i="26"/>
  <c r="V71" i="26" s="1"/>
  <c r="W47" i="26"/>
  <c r="W71" i="26" s="1"/>
  <c r="X47" i="26"/>
  <c r="X71" i="26" s="1"/>
  <c r="B48" i="26"/>
  <c r="B72" i="26" s="1"/>
  <c r="C48" i="26"/>
  <c r="C72" i="26" s="1"/>
  <c r="D48" i="26"/>
  <c r="D72" i="26" s="1"/>
  <c r="E48" i="26"/>
  <c r="E72" i="26" s="1"/>
  <c r="F48" i="26"/>
  <c r="F72" i="26" s="1"/>
  <c r="G48" i="26"/>
  <c r="G72" i="26" s="1"/>
  <c r="H48" i="26"/>
  <c r="H72" i="26" s="1"/>
  <c r="I48" i="26"/>
  <c r="I72" i="26" s="1"/>
  <c r="J48" i="26"/>
  <c r="J72" i="26" s="1"/>
  <c r="K48" i="26"/>
  <c r="L48" i="26"/>
  <c r="L72" i="26" s="1"/>
  <c r="M48" i="26"/>
  <c r="M72" i="26" s="1"/>
  <c r="N48" i="26"/>
  <c r="N72" i="26" s="1"/>
  <c r="O48" i="26"/>
  <c r="O72" i="26" s="1"/>
  <c r="P48" i="26"/>
  <c r="P72" i="26" s="1"/>
  <c r="Q48" i="26"/>
  <c r="Q72" i="26" s="1"/>
  <c r="R48" i="26"/>
  <c r="R72" i="26" s="1"/>
  <c r="S48" i="26"/>
  <c r="S72" i="26" s="1"/>
  <c r="T48" i="26"/>
  <c r="T72" i="26" s="1"/>
  <c r="U48" i="26"/>
  <c r="U72" i="26" s="1"/>
  <c r="V48" i="26"/>
  <c r="V72" i="26" s="1"/>
  <c r="W48" i="26"/>
  <c r="W72" i="26" s="1"/>
  <c r="X48" i="26"/>
  <c r="X72" i="26" s="1"/>
  <c r="B49" i="26"/>
  <c r="B73" i="26" s="1"/>
  <c r="C49" i="26"/>
  <c r="C73" i="26" s="1"/>
  <c r="D49" i="26"/>
  <c r="D73" i="26" s="1"/>
  <c r="E49" i="26"/>
  <c r="E73" i="26" s="1"/>
  <c r="F49" i="26"/>
  <c r="F73" i="26" s="1"/>
  <c r="G49" i="26"/>
  <c r="G73" i="26" s="1"/>
  <c r="H49" i="26"/>
  <c r="I49" i="26"/>
  <c r="I73" i="26" s="1"/>
  <c r="J49" i="26"/>
  <c r="J73" i="26" s="1"/>
  <c r="K49" i="26"/>
  <c r="K73" i="26" s="1"/>
  <c r="L49" i="26"/>
  <c r="L73" i="26" s="1"/>
  <c r="M49" i="26"/>
  <c r="M73" i="26" s="1"/>
  <c r="N49" i="26"/>
  <c r="N73" i="26" s="1"/>
  <c r="O49" i="26"/>
  <c r="O73" i="26" s="1"/>
  <c r="P49" i="26"/>
  <c r="P73" i="26" s="1"/>
  <c r="Q49" i="26"/>
  <c r="Q73" i="26" s="1"/>
  <c r="R49" i="26"/>
  <c r="R73" i="26" s="1"/>
  <c r="S49" i="26"/>
  <c r="S73" i="26" s="1"/>
  <c r="T49" i="26"/>
  <c r="U49" i="26"/>
  <c r="U73" i="26" s="1"/>
  <c r="V49" i="26"/>
  <c r="V73" i="26" s="1"/>
  <c r="W49" i="26"/>
  <c r="W73" i="26" s="1"/>
  <c r="X49" i="26"/>
  <c r="X73" i="26" s="1"/>
  <c r="B50" i="26"/>
  <c r="B74" i="26" s="1"/>
  <c r="C50" i="26"/>
  <c r="C74" i="26" s="1"/>
  <c r="D50" i="26"/>
  <c r="D74" i="26" s="1"/>
  <c r="E50" i="26"/>
  <c r="E74" i="26" s="1"/>
  <c r="F50" i="26"/>
  <c r="F74" i="26" s="1"/>
  <c r="G50" i="26"/>
  <c r="G74" i="26" s="1"/>
  <c r="H50" i="26"/>
  <c r="H74" i="26" s="1"/>
  <c r="I50" i="26"/>
  <c r="I74" i="26" s="1"/>
  <c r="J50" i="26"/>
  <c r="J74" i="26" s="1"/>
  <c r="K50" i="26"/>
  <c r="K74" i="26" s="1"/>
  <c r="L50" i="26"/>
  <c r="L74" i="26" s="1"/>
  <c r="M50" i="26"/>
  <c r="M74" i="26" s="1"/>
  <c r="N50" i="26"/>
  <c r="N74" i="26" s="1"/>
  <c r="O50" i="26"/>
  <c r="O74" i="26" s="1"/>
  <c r="P50" i="26"/>
  <c r="P74" i="26" s="1"/>
  <c r="Q50" i="26"/>
  <c r="Q74" i="26" s="1"/>
  <c r="R50" i="26"/>
  <c r="R74" i="26" s="1"/>
  <c r="S50" i="26"/>
  <c r="S74" i="26" s="1"/>
  <c r="T50" i="26"/>
  <c r="T74" i="26" s="1"/>
  <c r="U50" i="26"/>
  <c r="U74" i="26" s="1"/>
  <c r="V50" i="26"/>
  <c r="V74" i="26" s="1"/>
  <c r="W50" i="26"/>
  <c r="W74" i="26" s="1"/>
  <c r="X50" i="26"/>
  <c r="X74" i="26" s="1"/>
  <c r="B51" i="26"/>
  <c r="B75" i="26" s="1"/>
  <c r="C51" i="26"/>
  <c r="C75" i="26" s="1"/>
  <c r="D51" i="26"/>
  <c r="D75" i="26" s="1"/>
  <c r="E51" i="26"/>
  <c r="E75" i="26" s="1"/>
  <c r="F51" i="26"/>
  <c r="F75" i="26" s="1"/>
  <c r="G51" i="26"/>
  <c r="G75" i="26" s="1"/>
  <c r="H51" i="26"/>
  <c r="H75" i="26" s="1"/>
  <c r="I51" i="26"/>
  <c r="I75" i="26" s="1"/>
  <c r="J51" i="26"/>
  <c r="J75" i="26" s="1"/>
  <c r="K51" i="26"/>
  <c r="L51" i="26"/>
  <c r="L75" i="26" s="1"/>
  <c r="M51" i="26"/>
  <c r="M75" i="26" s="1"/>
  <c r="N51" i="26"/>
  <c r="O51" i="26"/>
  <c r="O75" i="26" s="1"/>
  <c r="P51" i="26"/>
  <c r="P75" i="26" s="1"/>
  <c r="Q51" i="26"/>
  <c r="Q75" i="26" s="1"/>
  <c r="R51" i="26"/>
  <c r="R75" i="26" s="1"/>
  <c r="S51" i="26"/>
  <c r="S75" i="26" s="1"/>
  <c r="T51" i="26"/>
  <c r="T75" i="26" s="1"/>
  <c r="U51" i="26"/>
  <c r="U75" i="26" s="1"/>
  <c r="V51" i="26"/>
  <c r="V75" i="26" s="1"/>
  <c r="W51" i="26"/>
  <c r="W75" i="26" s="1"/>
  <c r="X51" i="26"/>
  <c r="X75" i="26" s="1"/>
  <c r="B52" i="26"/>
  <c r="B76" i="26" s="1"/>
  <c r="C52" i="26"/>
  <c r="C76" i="26" s="1"/>
  <c r="D52" i="26"/>
  <c r="D76" i="26" s="1"/>
  <c r="E52" i="26"/>
  <c r="E76" i="26" s="1"/>
  <c r="F52" i="26"/>
  <c r="F76" i="26" s="1"/>
  <c r="G52" i="26"/>
  <c r="G76" i="26" s="1"/>
  <c r="H52" i="26"/>
  <c r="H76" i="26" s="1"/>
  <c r="I52" i="26"/>
  <c r="I76" i="26" s="1"/>
  <c r="J52" i="26"/>
  <c r="J76" i="26" s="1"/>
  <c r="K52" i="26"/>
  <c r="K76" i="26" s="1"/>
  <c r="L52" i="26"/>
  <c r="L76" i="26" s="1"/>
  <c r="M52" i="26"/>
  <c r="M76" i="26" s="1"/>
  <c r="N52" i="26"/>
  <c r="N76" i="26" s="1"/>
  <c r="O52" i="26"/>
  <c r="P52" i="26"/>
  <c r="P76" i="26" s="1"/>
  <c r="Q52" i="26"/>
  <c r="Q76" i="26" s="1"/>
  <c r="R52" i="26"/>
  <c r="R76" i="26" s="1"/>
  <c r="S52" i="26"/>
  <c r="S76" i="26" s="1"/>
  <c r="T52" i="26"/>
  <c r="T76" i="26" s="1"/>
  <c r="U52" i="26"/>
  <c r="U76" i="26" s="1"/>
  <c r="V52" i="26"/>
  <c r="W52" i="26"/>
  <c r="X52" i="26"/>
  <c r="B53" i="26"/>
  <c r="B77" i="26" s="1"/>
  <c r="C53" i="26"/>
  <c r="C77" i="26" s="1"/>
  <c r="D53" i="26"/>
  <c r="D77" i="26" s="1"/>
  <c r="E53" i="26"/>
  <c r="E77" i="26" s="1"/>
  <c r="F53" i="26"/>
  <c r="F77" i="26" s="1"/>
  <c r="G53" i="26"/>
  <c r="G77" i="26" s="1"/>
  <c r="H53" i="26"/>
  <c r="H77" i="26" s="1"/>
  <c r="I53" i="26"/>
  <c r="I77" i="26" s="1"/>
  <c r="J53" i="26"/>
  <c r="J77" i="26" s="1"/>
  <c r="K53" i="26"/>
  <c r="K77" i="26" s="1"/>
  <c r="L53" i="26"/>
  <c r="L77" i="26" s="1"/>
  <c r="M53" i="26"/>
  <c r="M77" i="26" s="1"/>
  <c r="N53" i="26"/>
  <c r="N77" i="26" s="1"/>
  <c r="O53" i="26"/>
  <c r="O77" i="26" s="1"/>
  <c r="P53" i="26"/>
  <c r="P77" i="26" s="1"/>
  <c r="Q53" i="26"/>
  <c r="Q77" i="26" s="1"/>
  <c r="R53" i="26"/>
  <c r="R77" i="26" s="1"/>
  <c r="S53" i="26"/>
  <c r="S77" i="26" s="1"/>
  <c r="T53" i="26"/>
  <c r="T77" i="26" s="1"/>
  <c r="U53" i="26"/>
  <c r="U77" i="26" s="1"/>
  <c r="V53" i="26"/>
  <c r="V77" i="26" s="1"/>
  <c r="W53" i="26"/>
  <c r="X53" i="26"/>
  <c r="B54" i="26"/>
  <c r="B78" i="26" s="1"/>
  <c r="C54" i="26"/>
  <c r="C78" i="26" s="1"/>
  <c r="D54" i="26"/>
  <c r="E54" i="26"/>
  <c r="E78" i="26" s="1"/>
  <c r="F54" i="26"/>
  <c r="F78" i="26" s="1"/>
  <c r="G54" i="26"/>
  <c r="G78" i="26" s="1"/>
  <c r="H54" i="26"/>
  <c r="I54" i="26"/>
  <c r="I78" i="26" s="1"/>
  <c r="J54" i="26"/>
  <c r="J78" i="26" s="1"/>
  <c r="K54" i="26"/>
  <c r="K78" i="26" s="1"/>
  <c r="L54" i="26"/>
  <c r="L78" i="26" s="1"/>
  <c r="M54" i="26"/>
  <c r="M78" i="26" s="1"/>
  <c r="N54" i="26"/>
  <c r="N78" i="26" s="1"/>
  <c r="O54" i="26"/>
  <c r="O78" i="26" s="1"/>
  <c r="P54" i="26"/>
  <c r="P78" i="26" s="1"/>
  <c r="Q54" i="26"/>
  <c r="Q78" i="26" s="1"/>
  <c r="R54" i="26"/>
  <c r="S54" i="26"/>
  <c r="S78" i="26" s="1"/>
  <c r="T54" i="26"/>
  <c r="T78" i="26" s="1"/>
  <c r="U54" i="26"/>
  <c r="U78" i="26" s="1"/>
  <c r="V54" i="26"/>
  <c r="V78" i="26" s="1"/>
  <c r="W54" i="26"/>
  <c r="W78" i="26" s="1"/>
  <c r="X54" i="26"/>
  <c r="B55" i="26"/>
  <c r="B79" i="26" s="1"/>
  <c r="C55" i="26"/>
  <c r="C79" i="26" s="1"/>
  <c r="D55" i="26"/>
  <c r="D79" i="26" s="1"/>
  <c r="E55" i="26"/>
  <c r="F55" i="26"/>
  <c r="F79" i="26" s="1"/>
  <c r="G55" i="26"/>
  <c r="G79" i="26" s="1"/>
  <c r="H55" i="26"/>
  <c r="H79" i="26" s="1"/>
  <c r="I55" i="26"/>
  <c r="I79" i="26" s="1"/>
  <c r="J55" i="26"/>
  <c r="J79" i="26" s="1"/>
  <c r="K55" i="26"/>
  <c r="K79" i="26" s="1"/>
  <c r="L55" i="26"/>
  <c r="L79" i="26" s="1"/>
  <c r="M55" i="26"/>
  <c r="M79" i="26" s="1"/>
  <c r="N55" i="26"/>
  <c r="N79" i="26" s="1"/>
  <c r="O55" i="26"/>
  <c r="O79" i="26" s="1"/>
  <c r="P55" i="26"/>
  <c r="P79" i="26" s="1"/>
  <c r="Q55" i="26"/>
  <c r="Q79" i="26" s="1"/>
  <c r="R55" i="26"/>
  <c r="R79" i="26" s="1"/>
  <c r="S55" i="26"/>
  <c r="S79" i="26" s="1"/>
  <c r="T55" i="26"/>
  <c r="T79" i="26" s="1"/>
  <c r="U55" i="26"/>
  <c r="U79" i="26" s="1"/>
  <c r="V55" i="26"/>
  <c r="W55" i="26"/>
  <c r="W79" i="26" s="1"/>
  <c r="X55" i="26"/>
  <c r="X79" i="26" s="1"/>
  <c r="B56" i="26"/>
  <c r="B80" i="26" s="1"/>
  <c r="C56" i="26"/>
  <c r="C80" i="26" s="1"/>
  <c r="D56" i="26"/>
  <c r="D80" i="26" s="1"/>
  <c r="E56" i="26"/>
  <c r="E80" i="26" s="1"/>
  <c r="F56" i="26"/>
  <c r="F80" i="26" s="1"/>
  <c r="G56" i="26"/>
  <c r="G80" i="26" s="1"/>
  <c r="H56" i="26"/>
  <c r="H80" i="26" s="1"/>
  <c r="I56" i="26"/>
  <c r="I80" i="26" s="1"/>
  <c r="J56" i="26"/>
  <c r="J80" i="26" s="1"/>
  <c r="K56" i="26"/>
  <c r="K80" i="26" s="1"/>
  <c r="L56" i="26"/>
  <c r="L80" i="26" s="1"/>
  <c r="M56" i="26"/>
  <c r="M80" i="26" s="1"/>
  <c r="N56" i="26"/>
  <c r="O56" i="26"/>
  <c r="P56" i="26"/>
  <c r="P80" i="26" s="1"/>
  <c r="Q56" i="26"/>
  <c r="Q80" i="26" s="1"/>
  <c r="R56" i="26"/>
  <c r="R80" i="26" s="1"/>
  <c r="S56" i="26"/>
  <c r="T56" i="26"/>
  <c r="T80" i="26" s="1"/>
  <c r="U56" i="26"/>
  <c r="U80" i="26" s="1"/>
  <c r="V56" i="26"/>
  <c r="V80" i="26" s="1"/>
  <c r="W56" i="26"/>
  <c r="X56" i="26"/>
  <c r="X80" i="26" s="1"/>
  <c r="B57" i="26"/>
  <c r="B81" i="26" s="1"/>
  <c r="C57" i="26"/>
  <c r="C81" i="26" s="1"/>
  <c r="D57" i="26"/>
  <c r="D81" i="26" s="1"/>
  <c r="E57" i="26"/>
  <c r="E81" i="26" s="1"/>
  <c r="F57" i="26"/>
  <c r="F81" i="26" s="1"/>
  <c r="G57" i="26"/>
  <c r="G81" i="26" s="1"/>
  <c r="H57" i="26"/>
  <c r="H81" i="26" s="1"/>
  <c r="I57" i="26"/>
  <c r="J57" i="26"/>
  <c r="J81" i="26" s="1"/>
  <c r="K57" i="26"/>
  <c r="K81" i="26" s="1"/>
  <c r="L57" i="26"/>
  <c r="L81" i="26" s="1"/>
  <c r="M57" i="26"/>
  <c r="M81" i="26" s="1"/>
  <c r="N57" i="26"/>
  <c r="N81" i="26" s="1"/>
  <c r="O57" i="26"/>
  <c r="O81" i="26" s="1"/>
  <c r="P57" i="26"/>
  <c r="P81" i="26" s="1"/>
  <c r="Q57" i="26"/>
  <c r="Q81" i="26" s="1"/>
  <c r="R57" i="26"/>
  <c r="R81" i="26" s="1"/>
  <c r="S57" i="26"/>
  <c r="S81" i="26" s="1"/>
  <c r="T57" i="26"/>
  <c r="T81" i="26" s="1"/>
  <c r="U57" i="26"/>
  <c r="U81" i="26" s="1"/>
  <c r="V57" i="26"/>
  <c r="V81" i="26" s="1"/>
  <c r="W57" i="26"/>
  <c r="W81" i="26" s="1"/>
  <c r="X57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3" i="26"/>
  <c r="A4" i="26"/>
  <c r="A5" i="26"/>
  <c r="A6" i="26"/>
  <c r="A7" i="26"/>
  <c r="A8" i="26"/>
  <c r="A2" i="26"/>
  <c r="D2" i="25"/>
  <c r="E2" i="25"/>
  <c r="F2" i="25"/>
  <c r="G2" i="25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U2" i="25"/>
  <c r="V2" i="25"/>
  <c r="W2" i="25"/>
  <c r="X2" i="25"/>
  <c r="Y2" i="25"/>
  <c r="Z2" i="25"/>
  <c r="AA2" i="25"/>
  <c r="AB2" i="25"/>
  <c r="AC2" i="25"/>
  <c r="AD2" i="25"/>
  <c r="AE2" i="25"/>
  <c r="AF2" i="25"/>
  <c r="AG2" i="25"/>
  <c r="D3" i="25"/>
  <c r="E3" i="25"/>
  <c r="F3" i="25"/>
  <c r="G3" i="25"/>
  <c r="H3" i="25"/>
  <c r="I3" i="25"/>
  <c r="J3" i="25"/>
  <c r="K3" i="25"/>
  <c r="L3" i="25"/>
  <c r="M3" i="25"/>
  <c r="N3" i="25"/>
  <c r="O3" i="25"/>
  <c r="P3" i="25"/>
  <c r="Q3" i="25"/>
  <c r="R3" i="25"/>
  <c r="S3" i="25"/>
  <c r="T3" i="25"/>
  <c r="U3" i="25"/>
  <c r="V3" i="25"/>
  <c r="W3" i="25"/>
  <c r="X3" i="25"/>
  <c r="Y3" i="25"/>
  <c r="Z3" i="25"/>
  <c r="AA3" i="25"/>
  <c r="AB3" i="25"/>
  <c r="AC3" i="25"/>
  <c r="AD3" i="25"/>
  <c r="AE3" i="25"/>
  <c r="AF3" i="25"/>
  <c r="AG3" i="25"/>
  <c r="D4" i="25"/>
  <c r="E4" i="25"/>
  <c r="F4" i="25"/>
  <c r="G4" i="25"/>
  <c r="H4" i="25"/>
  <c r="I4" i="25"/>
  <c r="J4" i="25"/>
  <c r="K4" i="25"/>
  <c r="L4" i="25"/>
  <c r="M4" i="25"/>
  <c r="N4" i="25"/>
  <c r="O4" i="25"/>
  <c r="P4" i="25"/>
  <c r="Q4" i="25"/>
  <c r="R4" i="25"/>
  <c r="S4" i="25"/>
  <c r="T4" i="25"/>
  <c r="U4" i="25"/>
  <c r="V4" i="25"/>
  <c r="W4" i="25"/>
  <c r="X4" i="25"/>
  <c r="Y4" i="25"/>
  <c r="Z4" i="25"/>
  <c r="AA4" i="25"/>
  <c r="AB4" i="25"/>
  <c r="AC4" i="25"/>
  <c r="AD4" i="25"/>
  <c r="AE4" i="25"/>
  <c r="AF4" i="25"/>
  <c r="AG4" i="25"/>
  <c r="D5" i="25"/>
  <c r="E5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S5" i="25"/>
  <c r="T5" i="25"/>
  <c r="U5" i="25"/>
  <c r="V5" i="25"/>
  <c r="W5" i="25"/>
  <c r="X5" i="25"/>
  <c r="Y5" i="25"/>
  <c r="Z5" i="25"/>
  <c r="AA5" i="25"/>
  <c r="AB5" i="25"/>
  <c r="AC5" i="25"/>
  <c r="AD5" i="25"/>
  <c r="AE5" i="25"/>
  <c r="AF5" i="25"/>
  <c r="AG5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D9" i="25"/>
  <c r="E9" i="25"/>
  <c r="F9" i="25"/>
  <c r="G9" i="25"/>
  <c r="H9" i="25"/>
  <c r="I9" i="25"/>
  <c r="J9" i="25"/>
  <c r="K9" i="25"/>
  <c r="L9" i="25"/>
  <c r="M9" i="25"/>
  <c r="N9" i="25"/>
  <c r="O9" i="25"/>
  <c r="P9" i="25"/>
  <c r="Q9" i="25"/>
  <c r="R9" i="25"/>
  <c r="S9" i="25"/>
  <c r="T9" i="25"/>
  <c r="U9" i="25"/>
  <c r="V9" i="25"/>
  <c r="W9" i="25"/>
  <c r="X9" i="25"/>
  <c r="Y9" i="25"/>
  <c r="Z9" i="25"/>
  <c r="AA9" i="25"/>
  <c r="AB9" i="25"/>
  <c r="AC9" i="25"/>
  <c r="AD9" i="25"/>
  <c r="AE9" i="25"/>
  <c r="AF9" i="25"/>
  <c r="AG9" i="25"/>
  <c r="D10" i="25"/>
  <c r="E10" i="25"/>
  <c r="F10" i="25"/>
  <c r="G10" i="25"/>
  <c r="H10" i="25"/>
  <c r="I10" i="25"/>
  <c r="J10" i="25"/>
  <c r="K10" i="25"/>
  <c r="L10" i="25"/>
  <c r="M10" i="25"/>
  <c r="N10" i="25"/>
  <c r="O10" i="25"/>
  <c r="P10" i="25"/>
  <c r="Q10" i="25"/>
  <c r="R10" i="25"/>
  <c r="S10" i="25"/>
  <c r="T10" i="25"/>
  <c r="U10" i="25"/>
  <c r="V10" i="25"/>
  <c r="W10" i="25"/>
  <c r="X10" i="25"/>
  <c r="Y10" i="25"/>
  <c r="Z10" i="25"/>
  <c r="AA10" i="25"/>
  <c r="AB10" i="25"/>
  <c r="AC10" i="25"/>
  <c r="AD10" i="25"/>
  <c r="AE10" i="25"/>
  <c r="AF10" i="25"/>
  <c r="AG10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Z14" i="25"/>
  <c r="AA14" i="25"/>
  <c r="AB14" i="25"/>
  <c r="AC14" i="25"/>
  <c r="AD14" i="25"/>
  <c r="AE14" i="25"/>
  <c r="AF14" i="25"/>
  <c r="AG14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D17" i="25"/>
  <c r="E17" i="25"/>
  <c r="F17" i="25"/>
  <c r="G17" i="25"/>
  <c r="H17" i="25"/>
  <c r="I17" i="25"/>
  <c r="J17" i="25"/>
  <c r="K17" i="25"/>
  <c r="L17" i="25"/>
  <c r="M17" i="25"/>
  <c r="N17" i="25"/>
  <c r="O17" i="25"/>
  <c r="P17" i="25"/>
  <c r="Q17" i="25"/>
  <c r="R17" i="25"/>
  <c r="S17" i="25"/>
  <c r="T17" i="25"/>
  <c r="U17" i="25"/>
  <c r="V17" i="25"/>
  <c r="W17" i="25"/>
  <c r="X17" i="25"/>
  <c r="Y17" i="25"/>
  <c r="Z17" i="25"/>
  <c r="AA17" i="25"/>
  <c r="AB17" i="25"/>
  <c r="AC17" i="25"/>
  <c r="AD17" i="25"/>
  <c r="AE17" i="25"/>
  <c r="AF17" i="25"/>
  <c r="AG17" i="25"/>
  <c r="D19" i="25"/>
  <c r="D73" i="25" s="1"/>
  <c r="E19" i="25"/>
  <c r="E73" i="25" s="1"/>
  <c r="F19" i="25"/>
  <c r="F73" i="25" s="1"/>
  <c r="G19" i="25"/>
  <c r="G73" i="25" s="1"/>
  <c r="H19" i="25"/>
  <c r="H73" i="25" s="1"/>
  <c r="I19" i="25"/>
  <c r="I73" i="25" s="1"/>
  <c r="J19" i="25"/>
  <c r="J73" i="25" s="1"/>
  <c r="K19" i="25"/>
  <c r="K73" i="25" s="1"/>
  <c r="L19" i="25"/>
  <c r="L73" i="25" s="1"/>
  <c r="M19" i="25"/>
  <c r="M73" i="25" s="1"/>
  <c r="N19" i="25"/>
  <c r="N73" i="25" s="1"/>
  <c r="O19" i="25"/>
  <c r="O73" i="25" s="1"/>
  <c r="P19" i="25"/>
  <c r="P73" i="25" s="1"/>
  <c r="Q19" i="25"/>
  <c r="Q73" i="25" s="1"/>
  <c r="R19" i="25"/>
  <c r="R73" i="25" s="1"/>
  <c r="S19" i="25"/>
  <c r="S73" i="25" s="1"/>
  <c r="T19" i="25"/>
  <c r="T73" i="25" s="1"/>
  <c r="U19" i="25"/>
  <c r="U73" i="25" s="1"/>
  <c r="V19" i="25"/>
  <c r="V73" i="25" s="1"/>
  <c r="W19" i="25"/>
  <c r="W73" i="25" s="1"/>
  <c r="X19" i="25"/>
  <c r="X73" i="25" s="1"/>
  <c r="Y19" i="25"/>
  <c r="Y73" i="25" s="1"/>
  <c r="Z19" i="25"/>
  <c r="Z73" i="25" s="1"/>
  <c r="AA19" i="25"/>
  <c r="AA73" i="25" s="1"/>
  <c r="AB19" i="25"/>
  <c r="AB73" i="25" s="1"/>
  <c r="AC19" i="25"/>
  <c r="AC73" i="25" s="1"/>
  <c r="AD19" i="25"/>
  <c r="AD73" i="25" s="1"/>
  <c r="AE19" i="25"/>
  <c r="AE73" i="25" s="1"/>
  <c r="AF19" i="25"/>
  <c r="AF73" i="25" s="1"/>
  <c r="AG19" i="25"/>
  <c r="AG73" i="25" s="1"/>
  <c r="D20" i="25"/>
  <c r="D74" i="25" s="1"/>
  <c r="E20" i="25"/>
  <c r="E74" i="25" s="1"/>
  <c r="F20" i="25"/>
  <c r="F74" i="25" s="1"/>
  <c r="G20" i="25"/>
  <c r="G74" i="25" s="1"/>
  <c r="H20" i="25"/>
  <c r="H74" i="25" s="1"/>
  <c r="I20" i="25"/>
  <c r="I74" i="25" s="1"/>
  <c r="J20" i="25"/>
  <c r="J74" i="25" s="1"/>
  <c r="K20" i="25"/>
  <c r="K74" i="25" s="1"/>
  <c r="L20" i="25"/>
  <c r="L74" i="25" s="1"/>
  <c r="M20" i="25"/>
  <c r="M74" i="25" s="1"/>
  <c r="N20" i="25"/>
  <c r="N74" i="25" s="1"/>
  <c r="O20" i="25"/>
  <c r="O74" i="25" s="1"/>
  <c r="P20" i="25"/>
  <c r="P74" i="25" s="1"/>
  <c r="Q20" i="25"/>
  <c r="Q74" i="25" s="1"/>
  <c r="R20" i="25"/>
  <c r="R74" i="25" s="1"/>
  <c r="S20" i="25"/>
  <c r="S74" i="25" s="1"/>
  <c r="T20" i="25"/>
  <c r="T74" i="25" s="1"/>
  <c r="U20" i="25"/>
  <c r="U74" i="25" s="1"/>
  <c r="V20" i="25"/>
  <c r="V74" i="25" s="1"/>
  <c r="W20" i="25"/>
  <c r="W74" i="25" s="1"/>
  <c r="X20" i="25"/>
  <c r="X74" i="25" s="1"/>
  <c r="Y20" i="25"/>
  <c r="Y74" i="25" s="1"/>
  <c r="Z20" i="25"/>
  <c r="Z74" i="25" s="1"/>
  <c r="AA20" i="25"/>
  <c r="AA74" i="25" s="1"/>
  <c r="AB20" i="25"/>
  <c r="AB74" i="25" s="1"/>
  <c r="AC20" i="25"/>
  <c r="AC74" i="25" s="1"/>
  <c r="AD20" i="25"/>
  <c r="AD74" i="25" s="1"/>
  <c r="AE20" i="25"/>
  <c r="AE74" i="25" s="1"/>
  <c r="AF20" i="25"/>
  <c r="AF74" i="25" s="1"/>
  <c r="AG20" i="25"/>
  <c r="AG74" i="25" s="1"/>
  <c r="D22" i="25"/>
  <c r="D76" i="25" s="1"/>
  <c r="E22" i="25"/>
  <c r="E76" i="25" s="1"/>
  <c r="F22" i="25"/>
  <c r="F76" i="25" s="1"/>
  <c r="G22" i="25"/>
  <c r="G76" i="25" s="1"/>
  <c r="H22" i="25"/>
  <c r="H76" i="25" s="1"/>
  <c r="I22" i="25"/>
  <c r="I76" i="25" s="1"/>
  <c r="J22" i="25"/>
  <c r="J76" i="25" s="1"/>
  <c r="K22" i="25"/>
  <c r="K76" i="25" s="1"/>
  <c r="L22" i="25"/>
  <c r="L76" i="25" s="1"/>
  <c r="M22" i="25"/>
  <c r="M76" i="25" s="1"/>
  <c r="N22" i="25"/>
  <c r="N76" i="25" s="1"/>
  <c r="O22" i="25"/>
  <c r="O76" i="25" s="1"/>
  <c r="P22" i="25"/>
  <c r="P76" i="25" s="1"/>
  <c r="Q22" i="25"/>
  <c r="Q76" i="25" s="1"/>
  <c r="R22" i="25"/>
  <c r="R76" i="25" s="1"/>
  <c r="S22" i="25"/>
  <c r="S76" i="25" s="1"/>
  <c r="T22" i="25"/>
  <c r="T76" i="25" s="1"/>
  <c r="U22" i="25"/>
  <c r="U76" i="25" s="1"/>
  <c r="V22" i="25"/>
  <c r="V76" i="25" s="1"/>
  <c r="W22" i="25"/>
  <c r="W76" i="25" s="1"/>
  <c r="X22" i="25"/>
  <c r="X76" i="25" s="1"/>
  <c r="Y22" i="25"/>
  <c r="Y76" i="25" s="1"/>
  <c r="Z22" i="25"/>
  <c r="Z76" i="25" s="1"/>
  <c r="AA22" i="25"/>
  <c r="AA76" i="25" s="1"/>
  <c r="AB22" i="25"/>
  <c r="AB76" i="25" s="1"/>
  <c r="AC22" i="25"/>
  <c r="AC76" i="25" s="1"/>
  <c r="AD22" i="25"/>
  <c r="AD76" i="25" s="1"/>
  <c r="AE22" i="25"/>
  <c r="AE76" i="25" s="1"/>
  <c r="AF22" i="25"/>
  <c r="AF76" i="25" s="1"/>
  <c r="AG22" i="25"/>
  <c r="AG76" i="25" s="1"/>
  <c r="D23" i="25"/>
  <c r="D77" i="25" s="1"/>
  <c r="E23" i="25"/>
  <c r="E77" i="25" s="1"/>
  <c r="F23" i="25"/>
  <c r="F77" i="25" s="1"/>
  <c r="G23" i="25"/>
  <c r="G77" i="25" s="1"/>
  <c r="H23" i="25"/>
  <c r="H77" i="25" s="1"/>
  <c r="I23" i="25"/>
  <c r="I77" i="25" s="1"/>
  <c r="J23" i="25"/>
  <c r="J77" i="25" s="1"/>
  <c r="K23" i="25"/>
  <c r="K77" i="25" s="1"/>
  <c r="L23" i="25"/>
  <c r="L77" i="25" s="1"/>
  <c r="M23" i="25"/>
  <c r="M77" i="25" s="1"/>
  <c r="N23" i="25"/>
  <c r="N77" i="25" s="1"/>
  <c r="O23" i="25"/>
  <c r="O77" i="25" s="1"/>
  <c r="P23" i="25"/>
  <c r="P77" i="25" s="1"/>
  <c r="Q23" i="25"/>
  <c r="Q77" i="25" s="1"/>
  <c r="R23" i="25"/>
  <c r="R77" i="25" s="1"/>
  <c r="S23" i="25"/>
  <c r="S77" i="25" s="1"/>
  <c r="T23" i="25"/>
  <c r="T77" i="25" s="1"/>
  <c r="U23" i="25"/>
  <c r="U77" i="25" s="1"/>
  <c r="V23" i="25"/>
  <c r="V77" i="25" s="1"/>
  <c r="W23" i="25"/>
  <c r="W77" i="25" s="1"/>
  <c r="X23" i="25"/>
  <c r="X77" i="25" s="1"/>
  <c r="Y23" i="25"/>
  <c r="Y77" i="25" s="1"/>
  <c r="Z23" i="25"/>
  <c r="Z77" i="25" s="1"/>
  <c r="AA23" i="25"/>
  <c r="AA77" i="25" s="1"/>
  <c r="AB23" i="25"/>
  <c r="AB77" i="25" s="1"/>
  <c r="AC23" i="25"/>
  <c r="AC77" i="25" s="1"/>
  <c r="AD23" i="25"/>
  <c r="AD77" i="25" s="1"/>
  <c r="AE23" i="25"/>
  <c r="AE77" i="25" s="1"/>
  <c r="AF23" i="25"/>
  <c r="AF77" i="25" s="1"/>
  <c r="AG23" i="25"/>
  <c r="AG77" i="25" s="1"/>
  <c r="D24" i="25"/>
  <c r="D78" i="25" s="1"/>
  <c r="E24" i="25"/>
  <c r="E78" i="25" s="1"/>
  <c r="F24" i="25"/>
  <c r="F78" i="25" s="1"/>
  <c r="G24" i="25"/>
  <c r="G78" i="25" s="1"/>
  <c r="H24" i="25"/>
  <c r="H78" i="25" s="1"/>
  <c r="I24" i="25"/>
  <c r="I78" i="25" s="1"/>
  <c r="J24" i="25"/>
  <c r="J78" i="25" s="1"/>
  <c r="K24" i="25"/>
  <c r="K78" i="25" s="1"/>
  <c r="L24" i="25"/>
  <c r="L78" i="25" s="1"/>
  <c r="M24" i="25"/>
  <c r="M78" i="25" s="1"/>
  <c r="N24" i="25"/>
  <c r="N78" i="25" s="1"/>
  <c r="O24" i="25"/>
  <c r="O78" i="25" s="1"/>
  <c r="P24" i="25"/>
  <c r="P78" i="25" s="1"/>
  <c r="Q24" i="25"/>
  <c r="Q78" i="25" s="1"/>
  <c r="R24" i="25"/>
  <c r="R78" i="25" s="1"/>
  <c r="S24" i="25"/>
  <c r="S78" i="25" s="1"/>
  <c r="T24" i="25"/>
  <c r="T78" i="25" s="1"/>
  <c r="U24" i="25"/>
  <c r="U78" i="25" s="1"/>
  <c r="V24" i="25"/>
  <c r="V78" i="25" s="1"/>
  <c r="W24" i="25"/>
  <c r="W78" i="25" s="1"/>
  <c r="X24" i="25"/>
  <c r="X78" i="25" s="1"/>
  <c r="Y24" i="25"/>
  <c r="Y78" i="25" s="1"/>
  <c r="Z24" i="25"/>
  <c r="Z78" i="25" s="1"/>
  <c r="AA24" i="25"/>
  <c r="AA78" i="25" s="1"/>
  <c r="AB24" i="25"/>
  <c r="AB78" i="25" s="1"/>
  <c r="AC24" i="25"/>
  <c r="AC78" i="25" s="1"/>
  <c r="AD24" i="25"/>
  <c r="AD78" i="25" s="1"/>
  <c r="AE24" i="25"/>
  <c r="AE78" i="25" s="1"/>
  <c r="AF24" i="25"/>
  <c r="AF78" i="25" s="1"/>
  <c r="AG24" i="25"/>
  <c r="AG78" i="25" s="1"/>
  <c r="D26" i="25"/>
  <c r="D80" i="25" s="1"/>
  <c r="E26" i="25"/>
  <c r="E80" i="25" s="1"/>
  <c r="F26" i="25"/>
  <c r="F80" i="25" s="1"/>
  <c r="G26" i="25"/>
  <c r="G80" i="25" s="1"/>
  <c r="H26" i="25"/>
  <c r="H80" i="25" s="1"/>
  <c r="I26" i="25"/>
  <c r="I80" i="25" s="1"/>
  <c r="J26" i="25"/>
  <c r="J80" i="25" s="1"/>
  <c r="K26" i="25"/>
  <c r="K80" i="25" s="1"/>
  <c r="L26" i="25"/>
  <c r="L80" i="25" s="1"/>
  <c r="M26" i="25"/>
  <c r="M80" i="25" s="1"/>
  <c r="N26" i="25"/>
  <c r="N80" i="25" s="1"/>
  <c r="O26" i="25"/>
  <c r="O80" i="25" s="1"/>
  <c r="P26" i="25"/>
  <c r="P80" i="25" s="1"/>
  <c r="Q26" i="25"/>
  <c r="Q80" i="25" s="1"/>
  <c r="R26" i="25"/>
  <c r="R80" i="25" s="1"/>
  <c r="S26" i="25"/>
  <c r="S80" i="25" s="1"/>
  <c r="T26" i="25"/>
  <c r="T80" i="25" s="1"/>
  <c r="U26" i="25"/>
  <c r="U80" i="25" s="1"/>
  <c r="V26" i="25"/>
  <c r="V80" i="25" s="1"/>
  <c r="W26" i="25"/>
  <c r="W80" i="25" s="1"/>
  <c r="X26" i="25"/>
  <c r="X80" i="25" s="1"/>
  <c r="Y26" i="25"/>
  <c r="Y80" i="25" s="1"/>
  <c r="Z26" i="25"/>
  <c r="Z80" i="25" s="1"/>
  <c r="AA26" i="25"/>
  <c r="AA80" i="25" s="1"/>
  <c r="AB26" i="25"/>
  <c r="AB80" i="25" s="1"/>
  <c r="AC26" i="25"/>
  <c r="AC80" i="25" s="1"/>
  <c r="AD26" i="25"/>
  <c r="AD80" i="25" s="1"/>
  <c r="AE26" i="25"/>
  <c r="AE80" i="25" s="1"/>
  <c r="AF26" i="25"/>
  <c r="AF80" i="25" s="1"/>
  <c r="AG26" i="25"/>
  <c r="AG80" i="25" s="1"/>
  <c r="D27" i="25"/>
  <c r="D81" i="25" s="1"/>
  <c r="E27" i="25"/>
  <c r="E81" i="25" s="1"/>
  <c r="F27" i="25"/>
  <c r="F81" i="25" s="1"/>
  <c r="G27" i="25"/>
  <c r="G81" i="25" s="1"/>
  <c r="H27" i="25"/>
  <c r="H81" i="25" s="1"/>
  <c r="I27" i="25"/>
  <c r="I81" i="25" s="1"/>
  <c r="J27" i="25"/>
  <c r="J81" i="25" s="1"/>
  <c r="K27" i="25"/>
  <c r="K81" i="25" s="1"/>
  <c r="L27" i="25"/>
  <c r="L81" i="25" s="1"/>
  <c r="M27" i="25"/>
  <c r="M81" i="25" s="1"/>
  <c r="N27" i="25"/>
  <c r="N81" i="25" s="1"/>
  <c r="O27" i="25"/>
  <c r="O81" i="25" s="1"/>
  <c r="P27" i="25"/>
  <c r="P81" i="25" s="1"/>
  <c r="Q27" i="25"/>
  <c r="Q81" i="25" s="1"/>
  <c r="R27" i="25"/>
  <c r="R81" i="25" s="1"/>
  <c r="S27" i="25"/>
  <c r="S81" i="25" s="1"/>
  <c r="T27" i="25"/>
  <c r="T81" i="25" s="1"/>
  <c r="U27" i="25"/>
  <c r="U81" i="25" s="1"/>
  <c r="V27" i="25"/>
  <c r="V81" i="25" s="1"/>
  <c r="W27" i="25"/>
  <c r="W81" i="25" s="1"/>
  <c r="X27" i="25"/>
  <c r="X81" i="25" s="1"/>
  <c r="Y27" i="25"/>
  <c r="Y81" i="25" s="1"/>
  <c r="Z27" i="25"/>
  <c r="Z81" i="25" s="1"/>
  <c r="AA27" i="25"/>
  <c r="AA81" i="25" s="1"/>
  <c r="AB27" i="25"/>
  <c r="AB81" i="25" s="1"/>
  <c r="AC27" i="25"/>
  <c r="AC81" i="25" s="1"/>
  <c r="AD27" i="25"/>
  <c r="AD81" i="25" s="1"/>
  <c r="AE27" i="25"/>
  <c r="AE81" i="25" s="1"/>
  <c r="AF27" i="25"/>
  <c r="AF81" i="25" s="1"/>
  <c r="AG27" i="25"/>
  <c r="AG81" i="25" s="1"/>
  <c r="D28" i="25"/>
  <c r="D82" i="25" s="1"/>
  <c r="E28" i="25"/>
  <c r="E82" i="25" s="1"/>
  <c r="F28" i="25"/>
  <c r="F82" i="25" s="1"/>
  <c r="G28" i="25"/>
  <c r="G82" i="25" s="1"/>
  <c r="H28" i="25"/>
  <c r="H82" i="25" s="1"/>
  <c r="I28" i="25"/>
  <c r="I82" i="25" s="1"/>
  <c r="J28" i="25"/>
  <c r="J82" i="25" s="1"/>
  <c r="K28" i="25"/>
  <c r="K82" i="25" s="1"/>
  <c r="L28" i="25"/>
  <c r="L82" i="25" s="1"/>
  <c r="M28" i="25"/>
  <c r="M82" i="25" s="1"/>
  <c r="N28" i="25"/>
  <c r="N82" i="25" s="1"/>
  <c r="O28" i="25"/>
  <c r="O82" i="25" s="1"/>
  <c r="P28" i="25"/>
  <c r="P82" i="25" s="1"/>
  <c r="Q28" i="25"/>
  <c r="Q82" i="25" s="1"/>
  <c r="R28" i="25"/>
  <c r="R82" i="25" s="1"/>
  <c r="S28" i="25"/>
  <c r="S82" i="25" s="1"/>
  <c r="T28" i="25"/>
  <c r="T82" i="25" s="1"/>
  <c r="U28" i="25"/>
  <c r="U82" i="25" s="1"/>
  <c r="V28" i="25"/>
  <c r="V82" i="25" s="1"/>
  <c r="W28" i="25"/>
  <c r="W82" i="25" s="1"/>
  <c r="X28" i="25"/>
  <c r="X82" i="25" s="1"/>
  <c r="Y28" i="25"/>
  <c r="Y82" i="25" s="1"/>
  <c r="Z28" i="25"/>
  <c r="Z82" i="25" s="1"/>
  <c r="AA28" i="25"/>
  <c r="AA82" i="25" s="1"/>
  <c r="AB28" i="25"/>
  <c r="AB82" i="25" s="1"/>
  <c r="AC28" i="25"/>
  <c r="AC82" i="25" s="1"/>
  <c r="AD28" i="25"/>
  <c r="AD82" i="25" s="1"/>
  <c r="AE28" i="25"/>
  <c r="AE82" i="25" s="1"/>
  <c r="AF28" i="25"/>
  <c r="AF82" i="25" s="1"/>
  <c r="AG28" i="25"/>
  <c r="AG82" i="25" s="1"/>
  <c r="D29" i="25"/>
  <c r="D83" i="25" s="1"/>
  <c r="E29" i="25"/>
  <c r="E83" i="25" s="1"/>
  <c r="F29" i="25"/>
  <c r="F83" i="25" s="1"/>
  <c r="G29" i="25"/>
  <c r="G83" i="25" s="1"/>
  <c r="H29" i="25"/>
  <c r="H83" i="25" s="1"/>
  <c r="I29" i="25"/>
  <c r="I83" i="25" s="1"/>
  <c r="J29" i="25"/>
  <c r="J83" i="25" s="1"/>
  <c r="K29" i="25"/>
  <c r="K83" i="25" s="1"/>
  <c r="L29" i="25"/>
  <c r="L83" i="25" s="1"/>
  <c r="M29" i="25"/>
  <c r="M83" i="25" s="1"/>
  <c r="N29" i="25"/>
  <c r="N83" i="25" s="1"/>
  <c r="O29" i="25"/>
  <c r="O83" i="25" s="1"/>
  <c r="P29" i="25"/>
  <c r="P83" i="25" s="1"/>
  <c r="Q29" i="25"/>
  <c r="Q83" i="25" s="1"/>
  <c r="R29" i="25"/>
  <c r="R83" i="25" s="1"/>
  <c r="S29" i="25"/>
  <c r="S83" i="25" s="1"/>
  <c r="T29" i="25"/>
  <c r="T83" i="25" s="1"/>
  <c r="U29" i="25"/>
  <c r="U83" i="25" s="1"/>
  <c r="V29" i="25"/>
  <c r="V83" i="25" s="1"/>
  <c r="W29" i="25"/>
  <c r="W83" i="25" s="1"/>
  <c r="X29" i="25"/>
  <c r="X83" i="25" s="1"/>
  <c r="Y29" i="25"/>
  <c r="Y83" i="25" s="1"/>
  <c r="Z29" i="25"/>
  <c r="Z83" i="25" s="1"/>
  <c r="AA29" i="25"/>
  <c r="AA83" i="25" s="1"/>
  <c r="AB29" i="25"/>
  <c r="AB83" i="25" s="1"/>
  <c r="AC29" i="25"/>
  <c r="AC83" i="25" s="1"/>
  <c r="AD29" i="25"/>
  <c r="AD83" i="25" s="1"/>
  <c r="AE29" i="25"/>
  <c r="AE83" i="25" s="1"/>
  <c r="AF29" i="25"/>
  <c r="AF83" i="25" s="1"/>
  <c r="AG29" i="25"/>
  <c r="AG83" i="25" s="1"/>
  <c r="D31" i="25"/>
  <c r="D85" i="25" s="1"/>
  <c r="E31" i="25"/>
  <c r="E85" i="25" s="1"/>
  <c r="F31" i="25"/>
  <c r="F85" i="25" s="1"/>
  <c r="G31" i="25"/>
  <c r="G85" i="25" s="1"/>
  <c r="H31" i="25"/>
  <c r="H85" i="25" s="1"/>
  <c r="I31" i="25"/>
  <c r="I85" i="25" s="1"/>
  <c r="J31" i="25"/>
  <c r="J85" i="25" s="1"/>
  <c r="K31" i="25"/>
  <c r="K85" i="25" s="1"/>
  <c r="L31" i="25"/>
  <c r="L85" i="25" s="1"/>
  <c r="M31" i="25"/>
  <c r="M85" i="25" s="1"/>
  <c r="N31" i="25"/>
  <c r="N85" i="25" s="1"/>
  <c r="O31" i="25"/>
  <c r="O85" i="25" s="1"/>
  <c r="P31" i="25"/>
  <c r="P85" i="25" s="1"/>
  <c r="Q31" i="25"/>
  <c r="Q85" i="25" s="1"/>
  <c r="R31" i="25"/>
  <c r="R85" i="25" s="1"/>
  <c r="S31" i="25"/>
  <c r="S85" i="25" s="1"/>
  <c r="T31" i="25"/>
  <c r="T85" i="25" s="1"/>
  <c r="U31" i="25"/>
  <c r="U85" i="25" s="1"/>
  <c r="V31" i="25"/>
  <c r="V85" i="25" s="1"/>
  <c r="W31" i="25"/>
  <c r="W85" i="25" s="1"/>
  <c r="X31" i="25"/>
  <c r="X85" i="25" s="1"/>
  <c r="Y31" i="25"/>
  <c r="Y85" i="25" s="1"/>
  <c r="Z31" i="25"/>
  <c r="Z85" i="25" s="1"/>
  <c r="AA31" i="25"/>
  <c r="AA85" i="25" s="1"/>
  <c r="AB31" i="25"/>
  <c r="AB85" i="25" s="1"/>
  <c r="AC31" i="25"/>
  <c r="AC85" i="25" s="1"/>
  <c r="AD31" i="25"/>
  <c r="AD85" i="25" s="1"/>
  <c r="AE31" i="25"/>
  <c r="AE85" i="25" s="1"/>
  <c r="AF31" i="25"/>
  <c r="AF85" i="25" s="1"/>
  <c r="AG31" i="25"/>
  <c r="AG85" i="25" s="1"/>
  <c r="D32" i="25"/>
  <c r="D86" i="25" s="1"/>
  <c r="E32" i="25"/>
  <c r="E86" i="25" s="1"/>
  <c r="F32" i="25"/>
  <c r="F86" i="25" s="1"/>
  <c r="G32" i="25"/>
  <c r="G86" i="25" s="1"/>
  <c r="H32" i="25"/>
  <c r="H86" i="25" s="1"/>
  <c r="I32" i="25"/>
  <c r="I86" i="25" s="1"/>
  <c r="J32" i="25"/>
  <c r="J86" i="25" s="1"/>
  <c r="K32" i="25"/>
  <c r="K86" i="25" s="1"/>
  <c r="L32" i="25"/>
  <c r="L86" i="25" s="1"/>
  <c r="M32" i="25"/>
  <c r="M86" i="25" s="1"/>
  <c r="N32" i="25"/>
  <c r="N86" i="25" s="1"/>
  <c r="O32" i="25"/>
  <c r="O86" i="25" s="1"/>
  <c r="P32" i="25"/>
  <c r="P86" i="25" s="1"/>
  <c r="Q32" i="25"/>
  <c r="Q86" i="25" s="1"/>
  <c r="R32" i="25"/>
  <c r="R86" i="25" s="1"/>
  <c r="S32" i="25"/>
  <c r="S86" i="25" s="1"/>
  <c r="T32" i="25"/>
  <c r="T86" i="25" s="1"/>
  <c r="U32" i="25"/>
  <c r="U86" i="25" s="1"/>
  <c r="V32" i="25"/>
  <c r="V86" i="25" s="1"/>
  <c r="W32" i="25"/>
  <c r="W86" i="25" s="1"/>
  <c r="X32" i="25"/>
  <c r="X86" i="25" s="1"/>
  <c r="Y32" i="25"/>
  <c r="Y86" i="25" s="1"/>
  <c r="Z32" i="25"/>
  <c r="Z86" i="25" s="1"/>
  <c r="AA32" i="25"/>
  <c r="AA86" i="25" s="1"/>
  <c r="AB32" i="25"/>
  <c r="AB86" i="25" s="1"/>
  <c r="AC32" i="25"/>
  <c r="AC86" i="25" s="1"/>
  <c r="AD32" i="25"/>
  <c r="AD86" i="25" s="1"/>
  <c r="AE32" i="25"/>
  <c r="AE86" i="25" s="1"/>
  <c r="AF32" i="25"/>
  <c r="AF86" i="25" s="1"/>
  <c r="AG32" i="25"/>
  <c r="AG86" i="25" s="1"/>
  <c r="D33" i="25"/>
  <c r="D87" i="25" s="1"/>
  <c r="E33" i="25"/>
  <c r="E87" i="25" s="1"/>
  <c r="F33" i="25"/>
  <c r="F87" i="25" s="1"/>
  <c r="G33" i="25"/>
  <c r="G87" i="25" s="1"/>
  <c r="H33" i="25"/>
  <c r="H87" i="25" s="1"/>
  <c r="I33" i="25"/>
  <c r="I87" i="25" s="1"/>
  <c r="J33" i="25"/>
  <c r="J87" i="25" s="1"/>
  <c r="K33" i="25"/>
  <c r="K87" i="25" s="1"/>
  <c r="L33" i="25"/>
  <c r="L87" i="25" s="1"/>
  <c r="M33" i="25"/>
  <c r="M87" i="25" s="1"/>
  <c r="N33" i="25"/>
  <c r="N87" i="25" s="1"/>
  <c r="O33" i="25"/>
  <c r="O87" i="25" s="1"/>
  <c r="P33" i="25"/>
  <c r="P87" i="25" s="1"/>
  <c r="Q33" i="25"/>
  <c r="Q87" i="25" s="1"/>
  <c r="R33" i="25"/>
  <c r="R87" i="25" s="1"/>
  <c r="S33" i="25"/>
  <c r="S87" i="25" s="1"/>
  <c r="T33" i="25"/>
  <c r="T87" i="25" s="1"/>
  <c r="U33" i="25"/>
  <c r="U87" i="25" s="1"/>
  <c r="V33" i="25"/>
  <c r="V87" i="25" s="1"/>
  <c r="W33" i="25"/>
  <c r="W87" i="25" s="1"/>
  <c r="X33" i="25"/>
  <c r="X87" i="25" s="1"/>
  <c r="Y33" i="25"/>
  <c r="Y87" i="25" s="1"/>
  <c r="Z33" i="25"/>
  <c r="Z87" i="25" s="1"/>
  <c r="AA33" i="25"/>
  <c r="AA87" i="25" s="1"/>
  <c r="AB33" i="25"/>
  <c r="AB87" i="25" s="1"/>
  <c r="AC33" i="25"/>
  <c r="AC87" i="25" s="1"/>
  <c r="AD33" i="25"/>
  <c r="AD87" i="25" s="1"/>
  <c r="AE33" i="25"/>
  <c r="AE87" i="25" s="1"/>
  <c r="AF33" i="25"/>
  <c r="AF87" i="25" s="1"/>
  <c r="AG33" i="25"/>
  <c r="AG87" i="25" s="1"/>
  <c r="D34" i="25"/>
  <c r="D88" i="25" s="1"/>
  <c r="E34" i="25"/>
  <c r="E88" i="25" s="1"/>
  <c r="F34" i="25"/>
  <c r="F88" i="25" s="1"/>
  <c r="G34" i="25"/>
  <c r="G88" i="25" s="1"/>
  <c r="H34" i="25"/>
  <c r="H88" i="25" s="1"/>
  <c r="I34" i="25"/>
  <c r="I88" i="25" s="1"/>
  <c r="J34" i="25"/>
  <c r="J88" i="25" s="1"/>
  <c r="K34" i="25"/>
  <c r="K88" i="25" s="1"/>
  <c r="L34" i="25"/>
  <c r="L88" i="25" s="1"/>
  <c r="M34" i="25"/>
  <c r="M88" i="25" s="1"/>
  <c r="N34" i="25"/>
  <c r="N88" i="25" s="1"/>
  <c r="O34" i="25"/>
  <c r="O88" i="25" s="1"/>
  <c r="P34" i="25"/>
  <c r="P88" i="25" s="1"/>
  <c r="Q34" i="25"/>
  <c r="Q88" i="25" s="1"/>
  <c r="R34" i="25"/>
  <c r="R88" i="25" s="1"/>
  <c r="S34" i="25"/>
  <c r="S88" i="25" s="1"/>
  <c r="T34" i="25"/>
  <c r="T88" i="25" s="1"/>
  <c r="U34" i="25"/>
  <c r="U88" i="25" s="1"/>
  <c r="V34" i="25"/>
  <c r="V88" i="25" s="1"/>
  <c r="W34" i="25"/>
  <c r="W88" i="25" s="1"/>
  <c r="X34" i="25"/>
  <c r="X88" i="25" s="1"/>
  <c r="Y34" i="25"/>
  <c r="Y88" i="25" s="1"/>
  <c r="Z34" i="25"/>
  <c r="Z88" i="25" s="1"/>
  <c r="AA34" i="25"/>
  <c r="AA88" i="25" s="1"/>
  <c r="AB34" i="25"/>
  <c r="AB88" i="25" s="1"/>
  <c r="AC34" i="25"/>
  <c r="AC88" i="25" s="1"/>
  <c r="AD34" i="25"/>
  <c r="AD88" i="25" s="1"/>
  <c r="AE34" i="25"/>
  <c r="AE88" i="25" s="1"/>
  <c r="AF34" i="25"/>
  <c r="AF88" i="25" s="1"/>
  <c r="AG34" i="25"/>
  <c r="AG88" i="25" s="1"/>
  <c r="D35" i="25"/>
  <c r="D89" i="25" s="1"/>
  <c r="E35" i="25"/>
  <c r="E89" i="25" s="1"/>
  <c r="F35" i="25"/>
  <c r="F89" i="25" s="1"/>
  <c r="G35" i="25"/>
  <c r="G89" i="25" s="1"/>
  <c r="H35" i="25"/>
  <c r="H89" i="25" s="1"/>
  <c r="I35" i="25"/>
  <c r="I89" i="25" s="1"/>
  <c r="J35" i="25"/>
  <c r="J89" i="25" s="1"/>
  <c r="K35" i="25"/>
  <c r="K89" i="25" s="1"/>
  <c r="L35" i="25"/>
  <c r="L89" i="25" s="1"/>
  <c r="M35" i="25"/>
  <c r="M89" i="25" s="1"/>
  <c r="N35" i="25"/>
  <c r="N89" i="25" s="1"/>
  <c r="O35" i="25"/>
  <c r="O89" i="25" s="1"/>
  <c r="P35" i="25"/>
  <c r="P89" i="25" s="1"/>
  <c r="Q35" i="25"/>
  <c r="Q89" i="25" s="1"/>
  <c r="R35" i="25"/>
  <c r="R89" i="25" s="1"/>
  <c r="S35" i="25"/>
  <c r="S89" i="25" s="1"/>
  <c r="T35" i="25"/>
  <c r="T89" i="25" s="1"/>
  <c r="U35" i="25"/>
  <c r="U89" i="25" s="1"/>
  <c r="V35" i="25"/>
  <c r="V89" i="25" s="1"/>
  <c r="W35" i="25"/>
  <c r="W89" i="25" s="1"/>
  <c r="X35" i="25"/>
  <c r="X89" i="25" s="1"/>
  <c r="Y35" i="25"/>
  <c r="Y89" i="25" s="1"/>
  <c r="Z35" i="25"/>
  <c r="Z89" i="25" s="1"/>
  <c r="AA35" i="25"/>
  <c r="AA89" i="25" s="1"/>
  <c r="AB35" i="25"/>
  <c r="AB89" i="25" s="1"/>
  <c r="AC35" i="25"/>
  <c r="AC89" i="25" s="1"/>
  <c r="AD35" i="25"/>
  <c r="AD89" i="25" s="1"/>
  <c r="AE35" i="25"/>
  <c r="AE89" i="25" s="1"/>
  <c r="AF35" i="25"/>
  <c r="AF89" i="25" s="1"/>
  <c r="AG35" i="25"/>
  <c r="AG89" i="25" s="1"/>
  <c r="D37" i="25"/>
  <c r="D91" i="25" s="1"/>
  <c r="E37" i="25"/>
  <c r="E91" i="25" s="1"/>
  <c r="F37" i="25"/>
  <c r="F91" i="25" s="1"/>
  <c r="G37" i="25"/>
  <c r="G91" i="25" s="1"/>
  <c r="H37" i="25"/>
  <c r="H91" i="25" s="1"/>
  <c r="I37" i="25"/>
  <c r="I91" i="25" s="1"/>
  <c r="J37" i="25"/>
  <c r="J91" i="25" s="1"/>
  <c r="K37" i="25"/>
  <c r="K91" i="25" s="1"/>
  <c r="L37" i="25"/>
  <c r="L91" i="25" s="1"/>
  <c r="M37" i="25"/>
  <c r="M91" i="25" s="1"/>
  <c r="N37" i="25"/>
  <c r="N91" i="25" s="1"/>
  <c r="O37" i="25"/>
  <c r="O91" i="25" s="1"/>
  <c r="P37" i="25"/>
  <c r="P91" i="25" s="1"/>
  <c r="Q37" i="25"/>
  <c r="Q91" i="25" s="1"/>
  <c r="R37" i="25"/>
  <c r="R91" i="25" s="1"/>
  <c r="S37" i="25"/>
  <c r="S91" i="25" s="1"/>
  <c r="T37" i="25"/>
  <c r="T91" i="25" s="1"/>
  <c r="U37" i="25"/>
  <c r="U91" i="25" s="1"/>
  <c r="V37" i="25"/>
  <c r="V91" i="25" s="1"/>
  <c r="W37" i="25"/>
  <c r="W91" i="25" s="1"/>
  <c r="X37" i="25"/>
  <c r="X91" i="25" s="1"/>
  <c r="Y37" i="25"/>
  <c r="Y91" i="25" s="1"/>
  <c r="Z37" i="25"/>
  <c r="Z91" i="25" s="1"/>
  <c r="AA37" i="25"/>
  <c r="AA91" i="25" s="1"/>
  <c r="AB37" i="25"/>
  <c r="AB91" i="25" s="1"/>
  <c r="AC37" i="25"/>
  <c r="AC91" i="25" s="1"/>
  <c r="AD37" i="25"/>
  <c r="AD91" i="25" s="1"/>
  <c r="AE37" i="25"/>
  <c r="AE91" i="25" s="1"/>
  <c r="AF37" i="25"/>
  <c r="AF91" i="25" s="1"/>
  <c r="AG37" i="25"/>
  <c r="AG91" i="25" s="1"/>
  <c r="D38" i="25"/>
  <c r="D92" i="25" s="1"/>
  <c r="E38" i="25"/>
  <c r="E92" i="25" s="1"/>
  <c r="F38" i="25"/>
  <c r="F92" i="25" s="1"/>
  <c r="G38" i="25"/>
  <c r="G92" i="25" s="1"/>
  <c r="H38" i="25"/>
  <c r="H92" i="25" s="1"/>
  <c r="I38" i="25"/>
  <c r="I92" i="25" s="1"/>
  <c r="J38" i="25"/>
  <c r="J92" i="25" s="1"/>
  <c r="K38" i="25"/>
  <c r="K92" i="25" s="1"/>
  <c r="L38" i="25"/>
  <c r="L92" i="25" s="1"/>
  <c r="M38" i="25"/>
  <c r="M92" i="25" s="1"/>
  <c r="N38" i="25"/>
  <c r="N92" i="25" s="1"/>
  <c r="O38" i="25"/>
  <c r="O92" i="25" s="1"/>
  <c r="P38" i="25"/>
  <c r="P92" i="25" s="1"/>
  <c r="Q38" i="25"/>
  <c r="Q92" i="25" s="1"/>
  <c r="R38" i="25"/>
  <c r="R92" i="25" s="1"/>
  <c r="S38" i="25"/>
  <c r="S92" i="25" s="1"/>
  <c r="T38" i="25"/>
  <c r="T92" i="25" s="1"/>
  <c r="U38" i="25"/>
  <c r="U92" i="25" s="1"/>
  <c r="V38" i="25"/>
  <c r="V92" i="25" s="1"/>
  <c r="W38" i="25"/>
  <c r="W92" i="25" s="1"/>
  <c r="X38" i="25"/>
  <c r="X92" i="25" s="1"/>
  <c r="Y38" i="25"/>
  <c r="Y92" i="25" s="1"/>
  <c r="Z38" i="25"/>
  <c r="Z92" i="25" s="1"/>
  <c r="AA38" i="25"/>
  <c r="AA92" i="25" s="1"/>
  <c r="AB38" i="25"/>
  <c r="AB92" i="25" s="1"/>
  <c r="AC38" i="25"/>
  <c r="AC92" i="25" s="1"/>
  <c r="AD38" i="25"/>
  <c r="AD92" i="25" s="1"/>
  <c r="AE38" i="25"/>
  <c r="AE92" i="25" s="1"/>
  <c r="AF38" i="25"/>
  <c r="AF92" i="25" s="1"/>
  <c r="AG38" i="25"/>
  <c r="AG92" i="25" s="1"/>
  <c r="D39" i="25"/>
  <c r="D93" i="25" s="1"/>
  <c r="E39" i="25"/>
  <c r="E93" i="25" s="1"/>
  <c r="F39" i="25"/>
  <c r="F93" i="25" s="1"/>
  <c r="G39" i="25"/>
  <c r="G93" i="25" s="1"/>
  <c r="H39" i="25"/>
  <c r="H93" i="25" s="1"/>
  <c r="I39" i="25"/>
  <c r="I93" i="25" s="1"/>
  <c r="J39" i="25"/>
  <c r="J93" i="25" s="1"/>
  <c r="K39" i="25"/>
  <c r="K93" i="25" s="1"/>
  <c r="L39" i="25"/>
  <c r="L93" i="25" s="1"/>
  <c r="M39" i="25"/>
  <c r="M93" i="25" s="1"/>
  <c r="N39" i="25"/>
  <c r="N93" i="25" s="1"/>
  <c r="O39" i="25"/>
  <c r="O93" i="25" s="1"/>
  <c r="P39" i="25"/>
  <c r="P93" i="25" s="1"/>
  <c r="Q39" i="25"/>
  <c r="Q93" i="25" s="1"/>
  <c r="R39" i="25"/>
  <c r="R93" i="25" s="1"/>
  <c r="S39" i="25"/>
  <c r="S93" i="25" s="1"/>
  <c r="T39" i="25"/>
  <c r="T93" i="25" s="1"/>
  <c r="U39" i="25"/>
  <c r="U93" i="25" s="1"/>
  <c r="V39" i="25"/>
  <c r="V93" i="25" s="1"/>
  <c r="W39" i="25"/>
  <c r="W93" i="25" s="1"/>
  <c r="X39" i="25"/>
  <c r="X93" i="25" s="1"/>
  <c r="Y39" i="25"/>
  <c r="Y93" i="25" s="1"/>
  <c r="Z39" i="25"/>
  <c r="Z93" i="25" s="1"/>
  <c r="AA39" i="25"/>
  <c r="AA93" i="25" s="1"/>
  <c r="AB39" i="25"/>
  <c r="AB93" i="25" s="1"/>
  <c r="AC39" i="25"/>
  <c r="AC93" i="25" s="1"/>
  <c r="AD39" i="25"/>
  <c r="AD93" i="25" s="1"/>
  <c r="AE39" i="25"/>
  <c r="AE93" i="25" s="1"/>
  <c r="AF39" i="25"/>
  <c r="AF93" i="25" s="1"/>
  <c r="AG39" i="25"/>
  <c r="AG93" i="25" s="1"/>
  <c r="D40" i="25"/>
  <c r="D94" i="25" s="1"/>
  <c r="E40" i="25"/>
  <c r="E94" i="25" s="1"/>
  <c r="F40" i="25"/>
  <c r="F94" i="25" s="1"/>
  <c r="G40" i="25"/>
  <c r="G94" i="25" s="1"/>
  <c r="H40" i="25"/>
  <c r="H94" i="25" s="1"/>
  <c r="I40" i="25"/>
  <c r="I94" i="25" s="1"/>
  <c r="J40" i="25"/>
  <c r="J94" i="25" s="1"/>
  <c r="K40" i="25"/>
  <c r="K94" i="25" s="1"/>
  <c r="L40" i="25"/>
  <c r="L94" i="25" s="1"/>
  <c r="M40" i="25"/>
  <c r="M94" i="25" s="1"/>
  <c r="N40" i="25"/>
  <c r="N94" i="25" s="1"/>
  <c r="O40" i="25"/>
  <c r="O94" i="25" s="1"/>
  <c r="P40" i="25"/>
  <c r="P94" i="25" s="1"/>
  <c r="Q40" i="25"/>
  <c r="Q94" i="25" s="1"/>
  <c r="R40" i="25"/>
  <c r="R94" i="25" s="1"/>
  <c r="S40" i="25"/>
  <c r="S94" i="25" s="1"/>
  <c r="T40" i="25"/>
  <c r="T94" i="25" s="1"/>
  <c r="U40" i="25"/>
  <c r="U94" i="25" s="1"/>
  <c r="V40" i="25"/>
  <c r="V94" i="25" s="1"/>
  <c r="W40" i="25"/>
  <c r="W94" i="25" s="1"/>
  <c r="X40" i="25"/>
  <c r="X94" i="25" s="1"/>
  <c r="Y40" i="25"/>
  <c r="Y94" i="25" s="1"/>
  <c r="Z40" i="25"/>
  <c r="Z94" i="25" s="1"/>
  <c r="AA40" i="25"/>
  <c r="AA94" i="25" s="1"/>
  <c r="AB40" i="25"/>
  <c r="AB94" i="25" s="1"/>
  <c r="AC40" i="25"/>
  <c r="AC94" i="25" s="1"/>
  <c r="AD40" i="25"/>
  <c r="AD94" i="25" s="1"/>
  <c r="AE40" i="25"/>
  <c r="AE94" i="25" s="1"/>
  <c r="AF40" i="25"/>
  <c r="AF94" i="25" s="1"/>
  <c r="AG40" i="25"/>
  <c r="AG94" i="25" s="1"/>
  <c r="D41" i="25"/>
  <c r="D95" i="25" s="1"/>
  <c r="E41" i="25"/>
  <c r="E95" i="25" s="1"/>
  <c r="F41" i="25"/>
  <c r="F95" i="25" s="1"/>
  <c r="G41" i="25"/>
  <c r="G95" i="25" s="1"/>
  <c r="H41" i="25"/>
  <c r="H95" i="25" s="1"/>
  <c r="I41" i="25"/>
  <c r="I95" i="25" s="1"/>
  <c r="J41" i="25"/>
  <c r="J95" i="25" s="1"/>
  <c r="K41" i="25"/>
  <c r="K95" i="25" s="1"/>
  <c r="L41" i="25"/>
  <c r="L95" i="25" s="1"/>
  <c r="M41" i="25"/>
  <c r="M95" i="25" s="1"/>
  <c r="N41" i="25"/>
  <c r="N95" i="25" s="1"/>
  <c r="O41" i="25"/>
  <c r="O95" i="25" s="1"/>
  <c r="P41" i="25"/>
  <c r="P95" i="25" s="1"/>
  <c r="Q41" i="25"/>
  <c r="Q95" i="25" s="1"/>
  <c r="R41" i="25"/>
  <c r="R95" i="25" s="1"/>
  <c r="S41" i="25"/>
  <c r="S95" i="25" s="1"/>
  <c r="T41" i="25"/>
  <c r="T95" i="25" s="1"/>
  <c r="U41" i="25"/>
  <c r="U95" i="25" s="1"/>
  <c r="V41" i="25"/>
  <c r="V95" i="25" s="1"/>
  <c r="W41" i="25"/>
  <c r="W95" i="25" s="1"/>
  <c r="X41" i="25"/>
  <c r="X95" i="25" s="1"/>
  <c r="Y41" i="25"/>
  <c r="Y95" i="25" s="1"/>
  <c r="Z41" i="25"/>
  <c r="Z95" i="25" s="1"/>
  <c r="AA41" i="25"/>
  <c r="AA95" i="25" s="1"/>
  <c r="AB41" i="25"/>
  <c r="AB95" i="25" s="1"/>
  <c r="AC41" i="25"/>
  <c r="AC95" i="25" s="1"/>
  <c r="AD41" i="25"/>
  <c r="AD95" i="25" s="1"/>
  <c r="AE41" i="25"/>
  <c r="AE95" i="25" s="1"/>
  <c r="AF41" i="25"/>
  <c r="AF95" i="25" s="1"/>
  <c r="AG41" i="25"/>
  <c r="AG95" i="25" s="1"/>
  <c r="D42" i="25"/>
  <c r="D96" i="25" s="1"/>
  <c r="E42" i="25"/>
  <c r="E96" i="25" s="1"/>
  <c r="F42" i="25"/>
  <c r="F96" i="25" s="1"/>
  <c r="G42" i="25"/>
  <c r="G96" i="25" s="1"/>
  <c r="H42" i="25"/>
  <c r="H96" i="25" s="1"/>
  <c r="I42" i="25"/>
  <c r="I96" i="25" s="1"/>
  <c r="J42" i="25"/>
  <c r="J96" i="25" s="1"/>
  <c r="K42" i="25"/>
  <c r="K96" i="25" s="1"/>
  <c r="L42" i="25"/>
  <c r="L96" i="25" s="1"/>
  <c r="M42" i="25"/>
  <c r="M96" i="25" s="1"/>
  <c r="N42" i="25"/>
  <c r="N96" i="25" s="1"/>
  <c r="O42" i="25"/>
  <c r="O96" i="25" s="1"/>
  <c r="P42" i="25"/>
  <c r="P96" i="25" s="1"/>
  <c r="Q42" i="25"/>
  <c r="Q96" i="25" s="1"/>
  <c r="R42" i="25"/>
  <c r="R96" i="25" s="1"/>
  <c r="S42" i="25"/>
  <c r="S96" i="25" s="1"/>
  <c r="T42" i="25"/>
  <c r="T96" i="25" s="1"/>
  <c r="U42" i="25"/>
  <c r="U96" i="25" s="1"/>
  <c r="V42" i="25"/>
  <c r="V96" i="25" s="1"/>
  <c r="W42" i="25"/>
  <c r="W96" i="25" s="1"/>
  <c r="X42" i="25"/>
  <c r="X96" i="25" s="1"/>
  <c r="Y42" i="25"/>
  <c r="Y96" i="25" s="1"/>
  <c r="Z42" i="25"/>
  <c r="Z96" i="25" s="1"/>
  <c r="AA42" i="25"/>
  <c r="AA96" i="25" s="1"/>
  <c r="AB42" i="25"/>
  <c r="AB96" i="25" s="1"/>
  <c r="AC42" i="25"/>
  <c r="AC96" i="25" s="1"/>
  <c r="AD42" i="25"/>
  <c r="AD96" i="25" s="1"/>
  <c r="AE42" i="25"/>
  <c r="AE96" i="25" s="1"/>
  <c r="AF42" i="25"/>
  <c r="AF96" i="25" s="1"/>
  <c r="AG42" i="25"/>
  <c r="AG96" i="25" s="1"/>
  <c r="D44" i="25"/>
  <c r="E44" i="25"/>
  <c r="F44" i="25"/>
  <c r="G44" i="25"/>
  <c r="H44" i="25"/>
  <c r="I44" i="25"/>
  <c r="J44" i="25"/>
  <c r="J43" i="25" s="1"/>
  <c r="J97" i="25" s="1"/>
  <c r="K44" i="25"/>
  <c r="L44" i="25"/>
  <c r="M44" i="25"/>
  <c r="N44" i="25"/>
  <c r="O44" i="25"/>
  <c r="P44" i="25"/>
  <c r="Q44" i="25"/>
  <c r="R44" i="25"/>
  <c r="S44" i="25"/>
  <c r="T44" i="25"/>
  <c r="U44" i="25"/>
  <c r="V44" i="25"/>
  <c r="W44" i="25"/>
  <c r="X44" i="25"/>
  <c r="Y44" i="25"/>
  <c r="Z44" i="25"/>
  <c r="AA44" i="25"/>
  <c r="AB44" i="25"/>
  <c r="AC44" i="25"/>
  <c r="AD44" i="25"/>
  <c r="AE44" i="25"/>
  <c r="AF44" i="25"/>
  <c r="AG44" i="25"/>
  <c r="AG43" i="25" s="1"/>
  <c r="AG97" i="25" s="1"/>
  <c r="D46" i="25"/>
  <c r="D100" i="25" s="1"/>
  <c r="E46" i="25"/>
  <c r="E100" i="25" s="1"/>
  <c r="F46" i="25"/>
  <c r="F100" i="25" s="1"/>
  <c r="G46" i="25"/>
  <c r="G100" i="25" s="1"/>
  <c r="H46" i="25"/>
  <c r="H100" i="25" s="1"/>
  <c r="I46" i="25"/>
  <c r="I100" i="25" s="1"/>
  <c r="J46" i="25"/>
  <c r="J100" i="25" s="1"/>
  <c r="K46" i="25"/>
  <c r="K100" i="25" s="1"/>
  <c r="L46" i="25"/>
  <c r="L100" i="25" s="1"/>
  <c r="M46" i="25"/>
  <c r="M100" i="25" s="1"/>
  <c r="N46" i="25"/>
  <c r="N100" i="25" s="1"/>
  <c r="O46" i="25"/>
  <c r="O100" i="25" s="1"/>
  <c r="P46" i="25"/>
  <c r="P100" i="25" s="1"/>
  <c r="Q46" i="25"/>
  <c r="Q100" i="25" s="1"/>
  <c r="R46" i="25"/>
  <c r="R100" i="25" s="1"/>
  <c r="S46" i="25"/>
  <c r="S100" i="25" s="1"/>
  <c r="T46" i="25"/>
  <c r="T100" i="25" s="1"/>
  <c r="U46" i="25"/>
  <c r="U100" i="25" s="1"/>
  <c r="V46" i="25"/>
  <c r="V100" i="25" s="1"/>
  <c r="W46" i="25"/>
  <c r="W100" i="25" s="1"/>
  <c r="X46" i="25"/>
  <c r="X100" i="25" s="1"/>
  <c r="Y46" i="25"/>
  <c r="Y100" i="25" s="1"/>
  <c r="Z46" i="25"/>
  <c r="Z100" i="25" s="1"/>
  <c r="AA46" i="25"/>
  <c r="AA100" i="25" s="1"/>
  <c r="AB46" i="25"/>
  <c r="AB100" i="25" s="1"/>
  <c r="AC46" i="25"/>
  <c r="AC100" i="25" s="1"/>
  <c r="AD46" i="25"/>
  <c r="AD100" i="25" s="1"/>
  <c r="AE46" i="25"/>
  <c r="AE100" i="25" s="1"/>
  <c r="AF46" i="25"/>
  <c r="AF100" i="25" s="1"/>
  <c r="AG46" i="25"/>
  <c r="AG100" i="25" s="1"/>
  <c r="D47" i="25"/>
  <c r="D101" i="25" s="1"/>
  <c r="E47" i="25"/>
  <c r="E101" i="25" s="1"/>
  <c r="F47" i="25"/>
  <c r="F101" i="25" s="1"/>
  <c r="G47" i="25"/>
  <c r="G101" i="25" s="1"/>
  <c r="H47" i="25"/>
  <c r="H101" i="25" s="1"/>
  <c r="I47" i="25"/>
  <c r="I101" i="25" s="1"/>
  <c r="J47" i="25"/>
  <c r="J101" i="25" s="1"/>
  <c r="K47" i="25"/>
  <c r="K101" i="25" s="1"/>
  <c r="L47" i="25"/>
  <c r="L101" i="25" s="1"/>
  <c r="M47" i="25"/>
  <c r="M101" i="25" s="1"/>
  <c r="N47" i="25"/>
  <c r="N101" i="25" s="1"/>
  <c r="O47" i="25"/>
  <c r="O101" i="25" s="1"/>
  <c r="P47" i="25"/>
  <c r="P101" i="25" s="1"/>
  <c r="Q47" i="25"/>
  <c r="Q101" i="25" s="1"/>
  <c r="R47" i="25"/>
  <c r="R101" i="25" s="1"/>
  <c r="S47" i="25"/>
  <c r="S101" i="25" s="1"/>
  <c r="T47" i="25"/>
  <c r="T101" i="25" s="1"/>
  <c r="U47" i="25"/>
  <c r="U101" i="25" s="1"/>
  <c r="V47" i="25"/>
  <c r="V101" i="25" s="1"/>
  <c r="W47" i="25"/>
  <c r="W101" i="25" s="1"/>
  <c r="X47" i="25"/>
  <c r="X101" i="25" s="1"/>
  <c r="Y47" i="25"/>
  <c r="Y101" i="25" s="1"/>
  <c r="Z47" i="25"/>
  <c r="Z101" i="25" s="1"/>
  <c r="AA47" i="25"/>
  <c r="AA101" i="25" s="1"/>
  <c r="AB47" i="25"/>
  <c r="AB101" i="25" s="1"/>
  <c r="AC47" i="25"/>
  <c r="AC101" i="25" s="1"/>
  <c r="AD47" i="25"/>
  <c r="AD101" i="25" s="1"/>
  <c r="AE47" i="25"/>
  <c r="AE101" i="25" s="1"/>
  <c r="AF47" i="25"/>
  <c r="AF101" i="25" s="1"/>
  <c r="AG47" i="25"/>
  <c r="AG101" i="25" s="1"/>
  <c r="D49" i="25"/>
  <c r="D103" i="25" s="1"/>
  <c r="E49" i="25"/>
  <c r="E103" i="25" s="1"/>
  <c r="F49" i="25"/>
  <c r="F103" i="25" s="1"/>
  <c r="G49" i="25"/>
  <c r="G103" i="25" s="1"/>
  <c r="H49" i="25"/>
  <c r="H103" i="25" s="1"/>
  <c r="I49" i="25"/>
  <c r="I103" i="25" s="1"/>
  <c r="J49" i="25"/>
  <c r="J103" i="25" s="1"/>
  <c r="K49" i="25"/>
  <c r="K103" i="25" s="1"/>
  <c r="L49" i="25"/>
  <c r="L103" i="25" s="1"/>
  <c r="M49" i="25"/>
  <c r="M103" i="25" s="1"/>
  <c r="N49" i="25"/>
  <c r="N103" i="25" s="1"/>
  <c r="O49" i="25"/>
  <c r="O103" i="25" s="1"/>
  <c r="P49" i="25"/>
  <c r="P103" i="25" s="1"/>
  <c r="Q49" i="25"/>
  <c r="Q103" i="25" s="1"/>
  <c r="R49" i="25"/>
  <c r="R103" i="25" s="1"/>
  <c r="S49" i="25"/>
  <c r="S103" i="25" s="1"/>
  <c r="T49" i="25"/>
  <c r="T103" i="25" s="1"/>
  <c r="U49" i="25"/>
  <c r="U103" i="25" s="1"/>
  <c r="V49" i="25"/>
  <c r="V103" i="25" s="1"/>
  <c r="W49" i="25"/>
  <c r="W103" i="25" s="1"/>
  <c r="X49" i="25"/>
  <c r="X103" i="25" s="1"/>
  <c r="Y49" i="25"/>
  <c r="Y103" i="25" s="1"/>
  <c r="Z49" i="25"/>
  <c r="Z103" i="25" s="1"/>
  <c r="AA49" i="25"/>
  <c r="AA103" i="25" s="1"/>
  <c r="AB49" i="25"/>
  <c r="AB103" i="25" s="1"/>
  <c r="AC49" i="25"/>
  <c r="AC103" i="25" s="1"/>
  <c r="AD49" i="25"/>
  <c r="AD103" i="25" s="1"/>
  <c r="AE49" i="25"/>
  <c r="AE103" i="25" s="1"/>
  <c r="AF49" i="25"/>
  <c r="AF103" i="25" s="1"/>
  <c r="AG49" i="25"/>
  <c r="AG103" i="25" s="1"/>
  <c r="D50" i="25"/>
  <c r="D104" i="25" s="1"/>
  <c r="E50" i="25"/>
  <c r="E104" i="25" s="1"/>
  <c r="F50" i="25"/>
  <c r="F104" i="25" s="1"/>
  <c r="G50" i="25"/>
  <c r="G104" i="25" s="1"/>
  <c r="H50" i="25"/>
  <c r="H104" i="25" s="1"/>
  <c r="I50" i="25"/>
  <c r="I104" i="25" s="1"/>
  <c r="J50" i="25"/>
  <c r="J104" i="25" s="1"/>
  <c r="K50" i="25"/>
  <c r="K104" i="25" s="1"/>
  <c r="L50" i="25"/>
  <c r="L104" i="25" s="1"/>
  <c r="M50" i="25"/>
  <c r="M104" i="25" s="1"/>
  <c r="N50" i="25"/>
  <c r="N104" i="25" s="1"/>
  <c r="O50" i="25"/>
  <c r="O104" i="25" s="1"/>
  <c r="P50" i="25"/>
  <c r="P104" i="25" s="1"/>
  <c r="Q50" i="25"/>
  <c r="Q104" i="25" s="1"/>
  <c r="R50" i="25"/>
  <c r="R104" i="25" s="1"/>
  <c r="S50" i="25"/>
  <c r="S104" i="25" s="1"/>
  <c r="T50" i="25"/>
  <c r="T104" i="25" s="1"/>
  <c r="U50" i="25"/>
  <c r="U104" i="25" s="1"/>
  <c r="V50" i="25"/>
  <c r="V104" i="25" s="1"/>
  <c r="W50" i="25"/>
  <c r="W104" i="25" s="1"/>
  <c r="X50" i="25"/>
  <c r="X104" i="25" s="1"/>
  <c r="Y50" i="25"/>
  <c r="Y104" i="25" s="1"/>
  <c r="Z50" i="25"/>
  <c r="Z104" i="25" s="1"/>
  <c r="AA50" i="25"/>
  <c r="AA104" i="25" s="1"/>
  <c r="AB50" i="25"/>
  <c r="AB104" i="25" s="1"/>
  <c r="AC50" i="25"/>
  <c r="AC104" i="25" s="1"/>
  <c r="AD50" i="25"/>
  <c r="AD104" i="25" s="1"/>
  <c r="AE50" i="25"/>
  <c r="AE104" i="25" s="1"/>
  <c r="AF50" i="25"/>
  <c r="AF104" i="25" s="1"/>
  <c r="AG50" i="25"/>
  <c r="AG104" i="25" s="1"/>
  <c r="D51" i="25"/>
  <c r="D105" i="25" s="1"/>
  <c r="E51" i="25"/>
  <c r="E105" i="25" s="1"/>
  <c r="F51" i="25"/>
  <c r="F105" i="25" s="1"/>
  <c r="G51" i="25"/>
  <c r="G105" i="25" s="1"/>
  <c r="H51" i="25"/>
  <c r="H105" i="25" s="1"/>
  <c r="I51" i="25"/>
  <c r="I105" i="25" s="1"/>
  <c r="J51" i="25"/>
  <c r="J105" i="25" s="1"/>
  <c r="K51" i="25"/>
  <c r="K105" i="25" s="1"/>
  <c r="L51" i="25"/>
  <c r="L105" i="25" s="1"/>
  <c r="M51" i="25"/>
  <c r="M105" i="25" s="1"/>
  <c r="N51" i="25"/>
  <c r="N105" i="25" s="1"/>
  <c r="O51" i="25"/>
  <c r="O105" i="25" s="1"/>
  <c r="P51" i="25"/>
  <c r="P105" i="25" s="1"/>
  <c r="Q51" i="25"/>
  <c r="Q105" i="25" s="1"/>
  <c r="R51" i="25"/>
  <c r="R105" i="25" s="1"/>
  <c r="S51" i="25"/>
  <c r="S105" i="25" s="1"/>
  <c r="T51" i="25"/>
  <c r="T105" i="25" s="1"/>
  <c r="U51" i="25"/>
  <c r="U105" i="25" s="1"/>
  <c r="V51" i="25"/>
  <c r="V105" i="25" s="1"/>
  <c r="W51" i="25"/>
  <c r="W105" i="25" s="1"/>
  <c r="X51" i="25"/>
  <c r="X105" i="25" s="1"/>
  <c r="Y51" i="25"/>
  <c r="Y105" i="25" s="1"/>
  <c r="Z51" i="25"/>
  <c r="Z105" i="25" s="1"/>
  <c r="AA51" i="25"/>
  <c r="AA105" i="25" s="1"/>
  <c r="AB51" i="25"/>
  <c r="AB105" i="25" s="1"/>
  <c r="AC51" i="25"/>
  <c r="AC105" i="25" s="1"/>
  <c r="AD51" i="25"/>
  <c r="AD105" i="25" s="1"/>
  <c r="AE51" i="25"/>
  <c r="AE105" i="25" s="1"/>
  <c r="AF51" i="25"/>
  <c r="AF105" i="25" s="1"/>
  <c r="AG51" i="25"/>
  <c r="AG105" i="25" s="1"/>
  <c r="D53" i="25"/>
  <c r="D107" i="25" s="1"/>
  <c r="E53" i="25"/>
  <c r="E107" i="25" s="1"/>
  <c r="F53" i="25"/>
  <c r="F107" i="25" s="1"/>
  <c r="G53" i="25"/>
  <c r="G107" i="25" s="1"/>
  <c r="H53" i="25"/>
  <c r="H107" i="25" s="1"/>
  <c r="I53" i="25"/>
  <c r="I107" i="25" s="1"/>
  <c r="J53" i="25"/>
  <c r="J107" i="25" s="1"/>
  <c r="K53" i="25"/>
  <c r="K107" i="25" s="1"/>
  <c r="L53" i="25"/>
  <c r="L107" i="25" s="1"/>
  <c r="M53" i="25"/>
  <c r="M107" i="25" s="1"/>
  <c r="N53" i="25"/>
  <c r="N107" i="25" s="1"/>
  <c r="O53" i="25"/>
  <c r="O107" i="25" s="1"/>
  <c r="P53" i="25"/>
  <c r="P107" i="25" s="1"/>
  <c r="Q53" i="25"/>
  <c r="Q107" i="25" s="1"/>
  <c r="R53" i="25"/>
  <c r="R107" i="25" s="1"/>
  <c r="S53" i="25"/>
  <c r="S107" i="25" s="1"/>
  <c r="T53" i="25"/>
  <c r="T107" i="25" s="1"/>
  <c r="U53" i="25"/>
  <c r="U107" i="25" s="1"/>
  <c r="V53" i="25"/>
  <c r="V107" i="25" s="1"/>
  <c r="W53" i="25"/>
  <c r="W107" i="25" s="1"/>
  <c r="X53" i="25"/>
  <c r="X107" i="25" s="1"/>
  <c r="Y53" i="25"/>
  <c r="Y107" i="25" s="1"/>
  <c r="Z53" i="25"/>
  <c r="Z107" i="25" s="1"/>
  <c r="AA53" i="25"/>
  <c r="AA107" i="25" s="1"/>
  <c r="AB53" i="25"/>
  <c r="AB107" i="25" s="1"/>
  <c r="AC53" i="25"/>
  <c r="AC107" i="25" s="1"/>
  <c r="AD53" i="25"/>
  <c r="AD107" i="25" s="1"/>
  <c r="AE53" i="25"/>
  <c r="AE107" i="25" s="1"/>
  <c r="AF53" i="25"/>
  <c r="AF107" i="25" s="1"/>
  <c r="AG53" i="25"/>
  <c r="AG107" i="25" s="1"/>
  <c r="D54" i="25"/>
  <c r="D108" i="25" s="1"/>
  <c r="E54" i="25"/>
  <c r="E108" i="25" s="1"/>
  <c r="F54" i="25"/>
  <c r="F108" i="25" s="1"/>
  <c r="G54" i="25"/>
  <c r="G108" i="25" s="1"/>
  <c r="H54" i="25"/>
  <c r="H108" i="25" s="1"/>
  <c r="I54" i="25"/>
  <c r="I108" i="25" s="1"/>
  <c r="J54" i="25"/>
  <c r="J108" i="25" s="1"/>
  <c r="K54" i="25"/>
  <c r="K108" i="25" s="1"/>
  <c r="L54" i="25"/>
  <c r="L108" i="25" s="1"/>
  <c r="M54" i="25"/>
  <c r="M108" i="25" s="1"/>
  <c r="N54" i="25"/>
  <c r="N108" i="25" s="1"/>
  <c r="O54" i="25"/>
  <c r="O108" i="25" s="1"/>
  <c r="P54" i="25"/>
  <c r="P108" i="25" s="1"/>
  <c r="Q54" i="25"/>
  <c r="Q108" i="25" s="1"/>
  <c r="R54" i="25"/>
  <c r="R108" i="25" s="1"/>
  <c r="S54" i="25"/>
  <c r="S108" i="25" s="1"/>
  <c r="T54" i="25"/>
  <c r="T108" i="25" s="1"/>
  <c r="U54" i="25"/>
  <c r="U108" i="25" s="1"/>
  <c r="V54" i="25"/>
  <c r="V108" i="25" s="1"/>
  <c r="W54" i="25"/>
  <c r="W108" i="25" s="1"/>
  <c r="X54" i="25"/>
  <c r="X108" i="25" s="1"/>
  <c r="Y54" i="25"/>
  <c r="Y108" i="25" s="1"/>
  <c r="Z54" i="25"/>
  <c r="Z108" i="25" s="1"/>
  <c r="AA54" i="25"/>
  <c r="AA108" i="25" s="1"/>
  <c r="AB54" i="25"/>
  <c r="AB108" i="25" s="1"/>
  <c r="AC54" i="25"/>
  <c r="AC108" i="25" s="1"/>
  <c r="AD54" i="25"/>
  <c r="AD108" i="25" s="1"/>
  <c r="AE54" i="25"/>
  <c r="AE108" i="25" s="1"/>
  <c r="AF54" i="25"/>
  <c r="AF108" i="25" s="1"/>
  <c r="AG54" i="25"/>
  <c r="AG108" i="25" s="1"/>
  <c r="D55" i="25"/>
  <c r="D109" i="25" s="1"/>
  <c r="E55" i="25"/>
  <c r="E109" i="25" s="1"/>
  <c r="F55" i="25"/>
  <c r="F109" i="25" s="1"/>
  <c r="G55" i="25"/>
  <c r="G109" i="25" s="1"/>
  <c r="H55" i="25"/>
  <c r="H109" i="25" s="1"/>
  <c r="I55" i="25"/>
  <c r="I109" i="25" s="1"/>
  <c r="J55" i="25"/>
  <c r="J109" i="25" s="1"/>
  <c r="K55" i="25"/>
  <c r="K109" i="25" s="1"/>
  <c r="L55" i="25"/>
  <c r="L109" i="25" s="1"/>
  <c r="M55" i="25"/>
  <c r="M109" i="25" s="1"/>
  <c r="N55" i="25"/>
  <c r="N109" i="25" s="1"/>
  <c r="O55" i="25"/>
  <c r="O109" i="25" s="1"/>
  <c r="P55" i="25"/>
  <c r="P109" i="25" s="1"/>
  <c r="Q55" i="25"/>
  <c r="Q109" i="25" s="1"/>
  <c r="R55" i="25"/>
  <c r="R109" i="25" s="1"/>
  <c r="S55" i="25"/>
  <c r="S109" i="25" s="1"/>
  <c r="T55" i="25"/>
  <c r="T109" i="25" s="1"/>
  <c r="U55" i="25"/>
  <c r="U109" i="25" s="1"/>
  <c r="V55" i="25"/>
  <c r="V109" i="25" s="1"/>
  <c r="W55" i="25"/>
  <c r="W109" i="25" s="1"/>
  <c r="X55" i="25"/>
  <c r="X109" i="25" s="1"/>
  <c r="Y55" i="25"/>
  <c r="Y109" i="25" s="1"/>
  <c r="Z55" i="25"/>
  <c r="Z109" i="25" s="1"/>
  <c r="AA55" i="25"/>
  <c r="AA109" i="25" s="1"/>
  <c r="AB55" i="25"/>
  <c r="AB109" i="25" s="1"/>
  <c r="AC55" i="25"/>
  <c r="AC109" i="25" s="1"/>
  <c r="AD55" i="25"/>
  <c r="AD109" i="25" s="1"/>
  <c r="AE55" i="25"/>
  <c r="AE109" i="25" s="1"/>
  <c r="AF55" i="25"/>
  <c r="AF109" i="25" s="1"/>
  <c r="AG55" i="25"/>
  <c r="AG109" i="25" s="1"/>
  <c r="D56" i="25"/>
  <c r="D110" i="25" s="1"/>
  <c r="E56" i="25"/>
  <c r="E110" i="25" s="1"/>
  <c r="F56" i="25"/>
  <c r="F110" i="25" s="1"/>
  <c r="G56" i="25"/>
  <c r="G110" i="25" s="1"/>
  <c r="H56" i="25"/>
  <c r="H110" i="25" s="1"/>
  <c r="I56" i="25"/>
  <c r="I110" i="25" s="1"/>
  <c r="J56" i="25"/>
  <c r="J110" i="25" s="1"/>
  <c r="K56" i="25"/>
  <c r="K110" i="25" s="1"/>
  <c r="L56" i="25"/>
  <c r="L110" i="25" s="1"/>
  <c r="M56" i="25"/>
  <c r="M110" i="25" s="1"/>
  <c r="N56" i="25"/>
  <c r="N110" i="25" s="1"/>
  <c r="O56" i="25"/>
  <c r="O110" i="25" s="1"/>
  <c r="P56" i="25"/>
  <c r="P110" i="25" s="1"/>
  <c r="Q56" i="25"/>
  <c r="Q110" i="25" s="1"/>
  <c r="R56" i="25"/>
  <c r="R110" i="25" s="1"/>
  <c r="S56" i="25"/>
  <c r="S110" i="25" s="1"/>
  <c r="T56" i="25"/>
  <c r="T110" i="25" s="1"/>
  <c r="U56" i="25"/>
  <c r="U110" i="25" s="1"/>
  <c r="V56" i="25"/>
  <c r="V110" i="25" s="1"/>
  <c r="W56" i="25"/>
  <c r="W110" i="25" s="1"/>
  <c r="X56" i="25"/>
  <c r="X110" i="25" s="1"/>
  <c r="Y56" i="25"/>
  <c r="Y110" i="25" s="1"/>
  <c r="Z56" i="25"/>
  <c r="Z110" i="25" s="1"/>
  <c r="AA56" i="25"/>
  <c r="AA110" i="25" s="1"/>
  <c r="AB56" i="25"/>
  <c r="AB110" i="25" s="1"/>
  <c r="AC56" i="25"/>
  <c r="AC110" i="25" s="1"/>
  <c r="AD56" i="25"/>
  <c r="AD110" i="25" s="1"/>
  <c r="AE56" i="25"/>
  <c r="AE110" i="25" s="1"/>
  <c r="AF56" i="25"/>
  <c r="AF110" i="25" s="1"/>
  <c r="AG56" i="25"/>
  <c r="AG110" i="25" s="1"/>
  <c r="D58" i="25"/>
  <c r="D112" i="25" s="1"/>
  <c r="E58" i="25"/>
  <c r="E112" i="25" s="1"/>
  <c r="F58" i="25"/>
  <c r="F112" i="25" s="1"/>
  <c r="G58" i="25"/>
  <c r="G112" i="25" s="1"/>
  <c r="H58" i="25"/>
  <c r="H112" i="25" s="1"/>
  <c r="I58" i="25"/>
  <c r="I112" i="25" s="1"/>
  <c r="J58" i="25"/>
  <c r="J112" i="25" s="1"/>
  <c r="K58" i="25"/>
  <c r="K112" i="25" s="1"/>
  <c r="L58" i="25"/>
  <c r="L112" i="25" s="1"/>
  <c r="M58" i="25"/>
  <c r="M112" i="25" s="1"/>
  <c r="N58" i="25"/>
  <c r="N112" i="25" s="1"/>
  <c r="O58" i="25"/>
  <c r="O112" i="25" s="1"/>
  <c r="P58" i="25"/>
  <c r="P112" i="25" s="1"/>
  <c r="Q58" i="25"/>
  <c r="Q112" i="25" s="1"/>
  <c r="R58" i="25"/>
  <c r="R112" i="25" s="1"/>
  <c r="S58" i="25"/>
  <c r="S112" i="25" s="1"/>
  <c r="T58" i="25"/>
  <c r="T112" i="25" s="1"/>
  <c r="U58" i="25"/>
  <c r="U112" i="25" s="1"/>
  <c r="V58" i="25"/>
  <c r="V112" i="25" s="1"/>
  <c r="W58" i="25"/>
  <c r="W112" i="25" s="1"/>
  <c r="X58" i="25"/>
  <c r="X112" i="25" s="1"/>
  <c r="Y58" i="25"/>
  <c r="Y112" i="25" s="1"/>
  <c r="Z58" i="25"/>
  <c r="Z112" i="25" s="1"/>
  <c r="AA58" i="25"/>
  <c r="AA112" i="25" s="1"/>
  <c r="AB58" i="25"/>
  <c r="AB112" i="25" s="1"/>
  <c r="AC58" i="25"/>
  <c r="AC112" i="25" s="1"/>
  <c r="AD58" i="25"/>
  <c r="AD112" i="25" s="1"/>
  <c r="AE58" i="25"/>
  <c r="AE112" i="25" s="1"/>
  <c r="AF58" i="25"/>
  <c r="AF112" i="25" s="1"/>
  <c r="AG58" i="25"/>
  <c r="AG112" i="25" s="1"/>
  <c r="D59" i="25"/>
  <c r="D113" i="25" s="1"/>
  <c r="E59" i="25"/>
  <c r="E113" i="25" s="1"/>
  <c r="F59" i="25"/>
  <c r="F113" i="25" s="1"/>
  <c r="G59" i="25"/>
  <c r="G113" i="25" s="1"/>
  <c r="H59" i="25"/>
  <c r="H113" i="25" s="1"/>
  <c r="I59" i="25"/>
  <c r="I113" i="25" s="1"/>
  <c r="J59" i="25"/>
  <c r="J113" i="25" s="1"/>
  <c r="K59" i="25"/>
  <c r="K113" i="25" s="1"/>
  <c r="L59" i="25"/>
  <c r="L113" i="25" s="1"/>
  <c r="M59" i="25"/>
  <c r="M113" i="25" s="1"/>
  <c r="N59" i="25"/>
  <c r="N113" i="25" s="1"/>
  <c r="O59" i="25"/>
  <c r="O113" i="25" s="1"/>
  <c r="P59" i="25"/>
  <c r="P113" i="25" s="1"/>
  <c r="Q59" i="25"/>
  <c r="Q113" i="25" s="1"/>
  <c r="R59" i="25"/>
  <c r="R113" i="25" s="1"/>
  <c r="S59" i="25"/>
  <c r="S113" i="25" s="1"/>
  <c r="T59" i="25"/>
  <c r="T113" i="25" s="1"/>
  <c r="U59" i="25"/>
  <c r="U113" i="25" s="1"/>
  <c r="V59" i="25"/>
  <c r="V113" i="25" s="1"/>
  <c r="W59" i="25"/>
  <c r="W113" i="25" s="1"/>
  <c r="X59" i="25"/>
  <c r="X113" i="25" s="1"/>
  <c r="Y59" i="25"/>
  <c r="Y113" i="25" s="1"/>
  <c r="Z59" i="25"/>
  <c r="Z113" i="25" s="1"/>
  <c r="AA59" i="25"/>
  <c r="AA113" i="25" s="1"/>
  <c r="AB59" i="25"/>
  <c r="AB113" i="25" s="1"/>
  <c r="AC59" i="25"/>
  <c r="AC113" i="25" s="1"/>
  <c r="AD59" i="25"/>
  <c r="AD113" i="25" s="1"/>
  <c r="AE59" i="25"/>
  <c r="AE113" i="25" s="1"/>
  <c r="AF59" i="25"/>
  <c r="AF113" i="25" s="1"/>
  <c r="AG59" i="25"/>
  <c r="AG113" i="25" s="1"/>
  <c r="D60" i="25"/>
  <c r="D114" i="25" s="1"/>
  <c r="E60" i="25"/>
  <c r="E114" i="25" s="1"/>
  <c r="F60" i="25"/>
  <c r="F114" i="25" s="1"/>
  <c r="G60" i="25"/>
  <c r="G114" i="25" s="1"/>
  <c r="H60" i="25"/>
  <c r="H114" i="25" s="1"/>
  <c r="I60" i="25"/>
  <c r="I114" i="25" s="1"/>
  <c r="J60" i="25"/>
  <c r="J114" i="25" s="1"/>
  <c r="K60" i="25"/>
  <c r="K114" i="25" s="1"/>
  <c r="L60" i="25"/>
  <c r="L114" i="25" s="1"/>
  <c r="M60" i="25"/>
  <c r="M114" i="25" s="1"/>
  <c r="N60" i="25"/>
  <c r="N114" i="25" s="1"/>
  <c r="O60" i="25"/>
  <c r="O114" i="25" s="1"/>
  <c r="P60" i="25"/>
  <c r="P114" i="25" s="1"/>
  <c r="Q60" i="25"/>
  <c r="Q114" i="25" s="1"/>
  <c r="R60" i="25"/>
  <c r="R114" i="25" s="1"/>
  <c r="S60" i="25"/>
  <c r="S114" i="25" s="1"/>
  <c r="T60" i="25"/>
  <c r="T114" i="25" s="1"/>
  <c r="U60" i="25"/>
  <c r="U114" i="25" s="1"/>
  <c r="V60" i="25"/>
  <c r="V114" i="25" s="1"/>
  <c r="W60" i="25"/>
  <c r="W114" i="25" s="1"/>
  <c r="X60" i="25"/>
  <c r="X114" i="25" s="1"/>
  <c r="Y60" i="25"/>
  <c r="Y114" i="25" s="1"/>
  <c r="Z60" i="25"/>
  <c r="Z114" i="25" s="1"/>
  <c r="AA60" i="25"/>
  <c r="AA114" i="25" s="1"/>
  <c r="AB60" i="25"/>
  <c r="AB114" i="25" s="1"/>
  <c r="AC60" i="25"/>
  <c r="AC114" i="25" s="1"/>
  <c r="AD60" i="25"/>
  <c r="AD114" i="25" s="1"/>
  <c r="AE60" i="25"/>
  <c r="AE114" i="25" s="1"/>
  <c r="AF60" i="25"/>
  <c r="AF114" i="25" s="1"/>
  <c r="AG60" i="25"/>
  <c r="AG114" i="25" s="1"/>
  <c r="D61" i="25"/>
  <c r="D115" i="25" s="1"/>
  <c r="E61" i="25"/>
  <c r="E115" i="25" s="1"/>
  <c r="F61" i="25"/>
  <c r="F115" i="25" s="1"/>
  <c r="G61" i="25"/>
  <c r="G115" i="25" s="1"/>
  <c r="H61" i="25"/>
  <c r="H115" i="25" s="1"/>
  <c r="I61" i="25"/>
  <c r="I115" i="25" s="1"/>
  <c r="J61" i="25"/>
  <c r="J115" i="25" s="1"/>
  <c r="K61" i="25"/>
  <c r="K115" i="25" s="1"/>
  <c r="L61" i="25"/>
  <c r="L115" i="25" s="1"/>
  <c r="M61" i="25"/>
  <c r="M115" i="25" s="1"/>
  <c r="N61" i="25"/>
  <c r="N115" i="25" s="1"/>
  <c r="O61" i="25"/>
  <c r="O115" i="25" s="1"/>
  <c r="P61" i="25"/>
  <c r="P115" i="25" s="1"/>
  <c r="Q61" i="25"/>
  <c r="Q115" i="25" s="1"/>
  <c r="R61" i="25"/>
  <c r="R115" i="25" s="1"/>
  <c r="S61" i="25"/>
  <c r="S115" i="25" s="1"/>
  <c r="T61" i="25"/>
  <c r="T115" i="25" s="1"/>
  <c r="U61" i="25"/>
  <c r="U115" i="25" s="1"/>
  <c r="V61" i="25"/>
  <c r="V115" i="25" s="1"/>
  <c r="W61" i="25"/>
  <c r="W115" i="25" s="1"/>
  <c r="X61" i="25"/>
  <c r="X115" i="25" s="1"/>
  <c r="Y61" i="25"/>
  <c r="Y115" i="25" s="1"/>
  <c r="Z61" i="25"/>
  <c r="Z115" i="25" s="1"/>
  <c r="AA61" i="25"/>
  <c r="AA115" i="25" s="1"/>
  <c r="AB61" i="25"/>
  <c r="AB115" i="25" s="1"/>
  <c r="AC61" i="25"/>
  <c r="AC115" i="25" s="1"/>
  <c r="AD61" i="25"/>
  <c r="AD115" i="25" s="1"/>
  <c r="AE61" i="25"/>
  <c r="AE115" i="25" s="1"/>
  <c r="AF61" i="25"/>
  <c r="AF115" i="25" s="1"/>
  <c r="AG61" i="25"/>
  <c r="AG115" i="25" s="1"/>
  <c r="D62" i="25"/>
  <c r="D116" i="25" s="1"/>
  <c r="E62" i="25"/>
  <c r="E116" i="25" s="1"/>
  <c r="F62" i="25"/>
  <c r="F116" i="25" s="1"/>
  <c r="G62" i="25"/>
  <c r="G116" i="25" s="1"/>
  <c r="H62" i="25"/>
  <c r="H116" i="25" s="1"/>
  <c r="I62" i="25"/>
  <c r="I116" i="25" s="1"/>
  <c r="J62" i="25"/>
  <c r="J116" i="25" s="1"/>
  <c r="K62" i="25"/>
  <c r="K116" i="25" s="1"/>
  <c r="L62" i="25"/>
  <c r="L116" i="25" s="1"/>
  <c r="M62" i="25"/>
  <c r="M116" i="25" s="1"/>
  <c r="N62" i="25"/>
  <c r="N116" i="25" s="1"/>
  <c r="O62" i="25"/>
  <c r="O116" i="25" s="1"/>
  <c r="P62" i="25"/>
  <c r="P116" i="25" s="1"/>
  <c r="Q62" i="25"/>
  <c r="Q116" i="25" s="1"/>
  <c r="R62" i="25"/>
  <c r="R116" i="25" s="1"/>
  <c r="S62" i="25"/>
  <c r="S116" i="25" s="1"/>
  <c r="T62" i="25"/>
  <c r="T116" i="25" s="1"/>
  <c r="U62" i="25"/>
  <c r="U116" i="25" s="1"/>
  <c r="V62" i="25"/>
  <c r="V116" i="25" s="1"/>
  <c r="W62" i="25"/>
  <c r="W116" i="25" s="1"/>
  <c r="X62" i="25"/>
  <c r="X116" i="25" s="1"/>
  <c r="Y62" i="25"/>
  <c r="Y116" i="25" s="1"/>
  <c r="Z62" i="25"/>
  <c r="Z116" i="25" s="1"/>
  <c r="AA62" i="25"/>
  <c r="AA116" i="25" s="1"/>
  <c r="AB62" i="25"/>
  <c r="AB116" i="25" s="1"/>
  <c r="AC62" i="25"/>
  <c r="AC116" i="25" s="1"/>
  <c r="AD62" i="25"/>
  <c r="AD116" i="25" s="1"/>
  <c r="AE62" i="25"/>
  <c r="AE116" i="25" s="1"/>
  <c r="AF62" i="25"/>
  <c r="AF116" i="25" s="1"/>
  <c r="AG62" i="25"/>
  <c r="AG116" i="25" s="1"/>
  <c r="D64" i="25"/>
  <c r="D118" i="25" s="1"/>
  <c r="E64" i="25"/>
  <c r="E118" i="25" s="1"/>
  <c r="F64" i="25"/>
  <c r="F118" i="25" s="1"/>
  <c r="G64" i="25"/>
  <c r="G118" i="25" s="1"/>
  <c r="H64" i="25"/>
  <c r="H118" i="25" s="1"/>
  <c r="I64" i="25"/>
  <c r="I118" i="25" s="1"/>
  <c r="J64" i="25"/>
  <c r="J118" i="25" s="1"/>
  <c r="K64" i="25"/>
  <c r="K118" i="25" s="1"/>
  <c r="L64" i="25"/>
  <c r="L118" i="25" s="1"/>
  <c r="M64" i="25"/>
  <c r="M118" i="25" s="1"/>
  <c r="N64" i="25"/>
  <c r="N118" i="25" s="1"/>
  <c r="O64" i="25"/>
  <c r="O118" i="25" s="1"/>
  <c r="P64" i="25"/>
  <c r="P118" i="25" s="1"/>
  <c r="Q64" i="25"/>
  <c r="Q118" i="25" s="1"/>
  <c r="R64" i="25"/>
  <c r="R118" i="25" s="1"/>
  <c r="S64" i="25"/>
  <c r="S118" i="25" s="1"/>
  <c r="T64" i="25"/>
  <c r="T118" i="25" s="1"/>
  <c r="U64" i="25"/>
  <c r="U118" i="25" s="1"/>
  <c r="V64" i="25"/>
  <c r="V118" i="25" s="1"/>
  <c r="W64" i="25"/>
  <c r="W118" i="25" s="1"/>
  <c r="X64" i="25"/>
  <c r="X118" i="25" s="1"/>
  <c r="Y64" i="25"/>
  <c r="Y118" i="25" s="1"/>
  <c r="Z64" i="25"/>
  <c r="Z118" i="25" s="1"/>
  <c r="AA64" i="25"/>
  <c r="AA118" i="25" s="1"/>
  <c r="AB64" i="25"/>
  <c r="AB118" i="25" s="1"/>
  <c r="AC64" i="25"/>
  <c r="AC118" i="25" s="1"/>
  <c r="AD64" i="25"/>
  <c r="AD118" i="25" s="1"/>
  <c r="AE64" i="25"/>
  <c r="AE118" i="25" s="1"/>
  <c r="AF64" i="25"/>
  <c r="AF118" i="25" s="1"/>
  <c r="AG64" i="25"/>
  <c r="AG118" i="25" s="1"/>
  <c r="D65" i="25"/>
  <c r="D119" i="25" s="1"/>
  <c r="E65" i="25"/>
  <c r="E119" i="25" s="1"/>
  <c r="F65" i="25"/>
  <c r="F119" i="25" s="1"/>
  <c r="G65" i="25"/>
  <c r="G119" i="25" s="1"/>
  <c r="H65" i="25"/>
  <c r="H119" i="25" s="1"/>
  <c r="I65" i="25"/>
  <c r="I119" i="25" s="1"/>
  <c r="J65" i="25"/>
  <c r="J119" i="25" s="1"/>
  <c r="K65" i="25"/>
  <c r="K119" i="25" s="1"/>
  <c r="L65" i="25"/>
  <c r="L119" i="25" s="1"/>
  <c r="M65" i="25"/>
  <c r="M119" i="25" s="1"/>
  <c r="N65" i="25"/>
  <c r="N119" i="25" s="1"/>
  <c r="O65" i="25"/>
  <c r="O119" i="25" s="1"/>
  <c r="P65" i="25"/>
  <c r="P119" i="25" s="1"/>
  <c r="Q65" i="25"/>
  <c r="Q119" i="25" s="1"/>
  <c r="R65" i="25"/>
  <c r="R119" i="25" s="1"/>
  <c r="S65" i="25"/>
  <c r="S119" i="25" s="1"/>
  <c r="T65" i="25"/>
  <c r="T119" i="25" s="1"/>
  <c r="U65" i="25"/>
  <c r="U119" i="25" s="1"/>
  <c r="V65" i="25"/>
  <c r="V119" i="25" s="1"/>
  <c r="W65" i="25"/>
  <c r="W119" i="25" s="1"/>
  <c r="X65" i="25"/>
  <c r="X119" i="25" s="1"/>
  <c r="Y65" i="25"/>
  <c r="Y119" i="25" s="1"/>
  <c r="Z65" i="25"/>
  <c r="Z119" i="25" s="1"/>
  <c r="AA65" i="25"/>
  <c r="AA119" i="25" s="1"/>
  <c r="AB65" i="25"/>
  <c r="AB119" i="25" s="1"/>
  <c r="AC65" i="25"/>
  <c r="AC119" i="25" s="1"/>
  <c r="AD65" i="25"/>
  <c r="AD119" i="25" s="1"/>
  <c r="AE65" i="25"/>
  <c r="AE119" i="25" s="1"/>
  <c r="AF65" i="25"/>
  <c r="AF119" i="25" s="1"/>
  <c r="AG65" i="25"/>
  <c r="AG119" i="25" s="1"/>
  <c r="D66" i="25"/>
  <c r="D120" i="25" s="1"/>
  <c r="E66" i="25"/>
  <c r="E120" i="25" s="1"/>
  <c r="F66" i="25"/>
  <c r="F120" i="25" s="1"/>
  <c r="G66" i="25"/>
  <c r="G120" i="25" s="1"/>
  <c r="H66" i="25"/>
  <c r="H120" i="25" s="1"/>
  <c r="I66" i="25"/>
  <c r="I120" i="25" s="1"/>
  <c r="J66" i="25"/>
  <c r="J120" i="25" s="1"/>
  <c r="K66" i="25"/>
  <c r="K120" i="25" s="1"/>
  <c r="L66" i="25"/>
  <c r="L120" i="25" s="1"/>
  <c r="M66" i="25"/>
  <c r="M120" i="25" s="1"/>
  <c r="N66" i="25"/>
  <c r="N120" i="25" s="1"/>
  <c r="O66" i="25"/>
  <c r="O120" i="25" s="1"/>
  <c r="P66" i="25"/>
  <c r="P120" i="25" s="1"/>
  <c r="Q66" i="25"/>
  <c r="Q120" i="25" s="1"/>
  <c r="R66" i="25"/>
  <c r="R120" i="25" s="1"/>
  <c r="S66" i="25"/>
  <c r="S120" i="25" s="1"/>
  <c r="T66" i="25"/>
  <c r="T120" i="25" s="1"/>
  <c r="U66" i="25"/>
  <c r="U120" i="25" s="1"/>
  <c r="V66" i="25"/>
  <c r="V120" i="25" s="1"/>
  <c r="W66" i="25"/>
  <c r="W120" i="25" s="1"/>
  <c r="X66" i="25"/>
  <c r="X120" i="25" s="1"/>
  <c r="Y66" i="25"/>
  <c r="Y120" i="25" s="1"/>
  <c r="Z66" i="25"/>
  <c r="Z120" i="25" s="1"/>
  <c r="AA66" i="25"/>
  <c r="AA120" i="25" s="1"/>
  <c r="AB66" i="25"/>
  <c r="AB120" i="25" s="1"/>
  <c r="AC66" i="25"/>
  <c r="AC120" i="25" s="1"/>
  <c r="AD66" i="25"/>
  <c r="AD120" i="25" s="1"/>
  <c r="AE66" i="25"/>
  <c r="AE120" i="25" s="1"/>
  <c r="AF66" i="25"/>
  <c r="AF120" i="25" s="1"/>
  <c r="AG66" i="25"/>
  <c r="AG120" i="25" s="1"/>
  <c r="D67" i="25"/>
  <c r="D121" i="25" s="1"/>
  <c r="E67" i="25"/>
  <c r="E121" i="25" s="1"/>
  <c r="F67" i="25"/>
  <c r="F121" i="25" s="1"/>
  <c r="G67" i="25"/>
  <c r="G121" i="25" s="1"/>
  <c r="H67" i="25"/>
  <c r="H121" i="25" s="1"/>
  <c r="I67" i="25"/>
  <c r="I121" i="25" s="1"/>
  <c r="J67" i="25"/>
  <c r="J121" i="25" s="1"/>
  <c r="K67" i="25"/>
  <c r="K121" i="25" s="1"/>
  <c r="L67" i="25"/>
  <c r="L121" i="25" s="1"/>
  <c r="M67" i="25"/>
  <c r="M121" i="25" s="1"/>
  <c r="N67" i="25"/>
  <c r="N121" i="25" s="1"/>
  <c r="O67" i="25"/>
  <c r="O121" i="25" s="1"/>
  <c r="P67" i="25"/>
  <c r="P121" i="25" s="1"/>
  <c r="Q67" i="25"/>
  <c r="Q121" i="25" s="1"/>
  <c r="R67" i="25"/>
  <c r="R121" i="25" s="1"/>
  <c r="S67" i="25"/>
  <c r="S121" i="25" s="1"/>
  <c r="T67" i="25"/>
  <c r="T121" i="25" s="1"/>
  <c r="U67" i="25"/>
  <c r="U121" i="25" s="1"/>
  <c r="V67" i="25"/>
  <c r="V121" i="25" s="1"/>
  <c r="W67" i="25"/>
  <c r="W121" i="25" s="1"/>
  <c r="X67" i="25"/>
  <c r="X121" i="25" s="1"/>
  <c r="Y67" i="25"/>
  <c r="Y121" i="25" s="1"/>
  <c r="Z67" i="25"/>
  <c r="Z121" i="25" s="1"/>
  <c r="AA67" i="25"/>
  <c r="AA121" i="25" s="1"/>
  <c r="AB67" i="25"/>
  <c r="AB121" i="25" s="1"/>
  <c r="AC67" i="25"/>
  <c r="AC121" i="25" s="1"/>
  <c r="AD67" i="25"/>
  <c r="AD121" i="25" s="1"/>
  <c r="AE67" i="25"/>
  <c r="AE121" i="25" s="1"/>
  <c r="AF67" i="25"/>
  <c r="AF121" i="25" s="1"/>
  <c r="AG67" i="25"/>
  <c r="AG121" i="25" s="1"/>
  <c r="D68" i="25"/>
  <c r="D122" i="25" s="1"/>
  <c r="E68" i="25"/>
  <c r="E122" i="25" s="1"/>
  <c r="F68" i="25"/>
  <c r="F122" i="25" s="1"/>
  <c r="G68" i="25"/>
  <c r="G122" i="25" s="1"/>
  <c r="H68" i="25"/>
  <c r="H122" i="25" s="1"/>
  <c r="I68" i="25"/>
  <c r="I122" i="25" s="1"/>
  <c r="J68" i="25"/>
  <c r="J122" i="25" s="1"/>
  <c r="K68" i="25"/>
  <c r="K122" i="25" s="1"/>
  <c r="L68" i="25"/>
  <c r="L122" i="25" s="1"/>
  <c r="M68" i="25"/>
  <c r="M122" i="25" s="1"/>
  <c r="N68" i="25"/>
  <c r="N122" i="25" s="1"/>
  <c r="O68" i="25"/>
  <c r="O122" i="25" s="1"/>
  <c r="P68" i="25"/>
  <c r="P122" i="25" s="1"/>
  <c r="Q68" i="25"/>
  <c r="Q122" i="25" s="1"/>
  <c r="R68" i="25"/>
  <c r="R122" i="25" s="1"/>
  <c r="S68" i="25"/>
  <c r="S122" i="25" s="1"/>
  <c r="T68" i="25"/>
  <c r="T122" i="25" s="1"/>
  <c r="U68" i="25"/>
  <c r="U122" i="25" s="1"/>
  <c r="V68" i="25"/>
  <c r="V122" i="25" s="1"/>
  <c r="W68" i="25"/>
  <c r="W122" i="25" s="1"/>
  <c r="X68" i="25"/>
  <c r="X122" i="25" s="1"/>
  <c r="Y68" i="25"/>
  <c r="Y122" i="25" s="1"/>
  <c r="Z68" i="25"/>
  <c r="Z122" i="25" s="1"/>
  <c r="AA68" i="25"/>
  <c r="AA122" i="25" s="1"/>
  <c r="AB68" i="25"/>
  <c r="AB122" i="25" s="1"/>
  <c r="AC68" i="25"/>
  <c r="AC122" i="25" s="1"/>
  <c r="AD68" i="25"/>
  <c r="AD122" i="25" s="1"/>
  <c r="AE68" i="25"/>
  <c r="AE122" i="25" s="1"/>
  <c r="AF68" i="25"/>
  <c r="AF122" i="25" s="1"/>
  <c r="AG68" i="25"/>
  <c r="AG122" i="25" s="1"/>
  <c r="D69" i="25"/>
  <c r="D123" i="25" s="1"/>
  <c r="E69" i="25"/>
  <c r="E123" i="25" s="1"/>
  <c r="F69" i="25"/>
  <c r="F123" i="25" s="1"/>
  <c r="G69" i="25"/>
  <c r="G123" i="25" s="1"/>
  <c r="H69" i="25"/>
  <c r="H123" i="25" s="1"/>
  <c r="I69" i="25"/>
  <c r="I123" i="25" s="1"/>
  <c r="J69" i="25"/>
  <c r="J123" i="25" s="1"/>
  <c r="K69" i="25"/>
  <c r="K123" i="25" s="1"/>
  <c r="L69" i="25"/>
  <c r="L123" i="25" s="1"/>
  <c r="M69" i="25"/>
  <c r="M123" i="25" s="1"/>
  <c r="N69" i="25"/>
  <c r="N123" i="25" s="1"/>
  <c r="O69" i="25"/>
  <c r="O123" i="25" s="1"/>
  <c r="P69" i="25"/>
  <c r="P123" i="25" s="1"/>
  <c r="Q69" i="25"/>
  <c r="Q123" i="25" s="1"/>
  <c r="R69" i="25"/>
  <c r="R123" i="25" s="1"/>
  <c r="S69" i="25"/>
  <c r="S123" i="25" s="1"/>
  <c r="T69" i="25"/>
  <c r="T123" i="25" s="1"/>
  <c r="U69" i="25"/>
  <c r="U123" i="25" s="1"/>
  <c r="V69" i="25"/>
  <c r="V123" i="25" s="1"/>
  <c r="W69" i="25"/>
  <c r="W123" i="25" s="1"/>
  <c r="X69" i="25"/>
  <c r="X123" i="25" s="1"/>
  <c r="Y69" i="25"/>
  <c r="Y123" i="25" s="1"/>
  <c r="Z69" i="25"/>
  <c r="Z123" i="25" s="1"/>
  <c r="AA69" i="25"/>
  <c r="AA123" i="25" s="1"/>
  <c r="AB69" i="25"/>
  <c r="AB123" i="25" s="1"/>
  <c r="AC69" i="25"/>
  <c r="AC123" i="25" s="1"/>
  <c r="AD69" i="25"/>
  <c r="AD123" i="25" s="1"/>
  <c r="AE69" i="25"/>
  <c r="AE123" i="25" s="1"/>
  <c r="AF69" i="25"/>
  <c r="AF123" i="25" s="1"/>
  <c r="AG69" i="25"/>
  <c r="AG123" i="25" s="1"/>
  <c r="C17" i="25"/>
  <c r="C16" i="25" s="1"/>
  <c r="C70" i="25" s="1"/>
  <c r="C44" i="25"/>
  <c r="C43" i="25" s="1"/>
  <c r="C97" i="25" s="1"/>
  <c r="C46" i="25"/>
  <c r="C100" i="25" s="1"/>
  <c r="C47" i="25"/>
  <c r="C101" i="25" s="1"/>
  <c r="C49" i="25"/>
  <c r="C103" i="25" s="1"/>
  <c r="C50" i="25"/>
  <c r="C104" i="25" s="1"/>
  <c r="C51" i="25"/>
  <c r="C105" i="25" s="1"/>
  <c r="C53" i="25"/>
  <c r="C107" i="25" s="1"/>
  <c r="C54" i="25"/>
  <c r="C108" i="25" s="1"/>
  <c r="C55" i="25"/>
  <c r="C109" i="25" s="1"/>
  <c r="C56" i="25"/>
  <c r="C110" i="25" s="1"/>
  <c r="C58" i="25"/>
  <c r="C112" i="25" s="1"/>
  <c r="C59" i="25"/>
  <c r="C113" i="25" s="1"/>
  <c r="C60" i="25"/>
  <c r="C114" i="25" s="1"/>
  <c r="C61" i="25"/>
  <c r="C115" i="25" s="1"/>
  <c r="C62" i="25"/>
  <c r="C116" i="25" s="1"/>
  <c r="C64" i="25"/>
  <c r="C118" i="25" s="1"/>
  <c r="C65" i="25"/>
  <c r="C119" i="25" s="1"/>
  <c r="C66" i="25"/>
  <c r="C120" i="25" s="1"/>
  <c r="C67" i="25"/>
  <c r="C121" i="25" s="1"/>
  <c r="C68" i="25"/>
  <c r="C122" i="25" s="1"/>
  <c r="C69" i="25"/>
  <c r="C123" i="25" s="1"/>
  <c r="C37" i="25"/>
  <c r="C91" i="25" s="1"/>
  <c r="C38" i="25"/>
  <c r="C92" i="25" s="1"/>
  <c r="C39" i="25"/>
  <c r="C93" i="25" s="1"/>
  <c r="C40" i="25"/>
  <c r="C94" i="25" s="1"/>
  <c r="C41" i="25"/>
  <c r="C95" i="25" s="1"/>
  <c r="C42" i="25"/>
  <c r="C96" i="25" s="1"/>
  <c r="C19" i="25"/>
  <c r="C73" i="25" s="1"/>
  <c r="C20" i="25"/>
  <c r="C74" i="25" s="1"/>
  <c r="C22" i="25"/>
  <c r="C76" i="25" s="1"/>
  <c r="C23" i="25"/>
  <c r="C77" i="25" s="1"/>
  <c r="C24" i="25"/>
  <c r="C78" i="25" s="1"/>
  <c r="C26" i="25"/>
  <c r="C80" i="25" s="1"/>
  <c r="C27" i="25"/>
  <c r="C81" i="25" s="1"/>
  <c r="C28" i="25"/>
  <c r="C82" i="25" s="1"/>
  <c r="C29" i="25"/>
  <c r="C83" i="25" s="1"/>
  <c r="C31" i="25"/>
  <c r="C85" i="25" s="1"/>
  <c r="C32" i="25"/>
  <c r="C86" i="25" s="1"/>
  <c r="C33" i="25"/>
  <c r="C87" i="25" s="1"/>
  <c r="C34" i="25"/>
  <c r="C88" i="25" s="1"/>
  <c r="C35" i="25"/>
  <c r="C89" i="25" s="1"/>
  <c r="Y1" i="25"/>
  <c r="Z1" i="25"/>
  <c r="AA1" i="25"/>
  <c r="AB1" i="25"/>
  <c r="AC1" i="25"/>
  <c r="AD1" i="25"/>
  <c r="AE1" i="25"/>
  <c r="AF1" i="25"/>
  <c r="AG1" i="25"/>
  <c r="D1" i="25"/>
  <c r="E1" i="25"/>
  <c r="F1" i="25"/>
  <c r="G1" i="25"/>
  <c r="H1" i="25"/>
  <c r="I1" i="25"/>
  <c r="J1" i="25"/>
  <c r="K1" i="25"/>
  <c r="L1" i="25"/>
  <c r="M1" i="25"/>
  <c r="N1" i="25"/>
  <c r="O1" i="25"/>
  <c r="P1" i="25"/>
  <c r="Q1" i="25"/>
  <c r="R1" i="25"/>
  <c r="S1" i="25"/>
  <c r="T1" i="25"/>
  <c r="U1" i="25"/>
  <c r="V1" i="25"/>
  <c r="W1" i="25"/>
  <c r="X1" i="25"/>
  <c r="C1" i="25"/>
  <c r="C15" i="25"/>
  <c r="C14" i="25"/>
  <c r="C13" i="25"/>
  <c r="C12" i="25"/>
  <c r="C11" i="25"/>
  <c r="C10" i="25"/>
  <c r="C9" i="25"/>
  <c r="C8" i="25"/>
  <c r="C7" i="25"/>
  <c r="C6" i="25"/>
  <c r="C5" i="25"/>
  <c r="C4" i="25"/>
  <c r="C3" i="25"/>
  <c r="C2" i="25"/>
  <c r="AC2" i="24"/>
  <c r="AD2" i="24"/>
  <c r="AE2" i="24"/>
  <c r="AF2" i="24"/>
  <c r="AG2" i="24"/>
  <c r="AH2" i="24"/>
  <c r="AI2" i="24"/>
  <c r="AJ2" i="24"/>
  <c r="AK2" i="24"/>
  <c r="AL2" i="24"/>
  <c r="AM2" i="24"/>
  <c r="AN2" i="24"/>
  <c r="AO2" i="24"/>
  <c r="AP2" i="24"/>
  <c r="AQ2" i="24"/>
  <c r="AR2" i="24"/>
  <c r="AS2" i="24"/>
  <c r="AT2" i="24"/>
  <c r="AU2" i="24"/>
  <c r="AV2" i="24"/>
  <c r="AW2" i="24"/>
  <c r="AX2" i="24"/>
  <c r="AY2" i="24"/>
  <c r="AZ2" i="24"/>
  <c r="BA2" i="24"/>
  <c r="BB2" i="24"/>
  <c r="BC2" i="24"/>
  <c r="BD2" i="24"/>
  <c r="BE2" i="24"/>
  <c r="BF2" i="24"/>
  <c r="BG2" i="24"/>
  <c r="BH2" i="24"/>
  <c r="BI2" i="24"/>
  <c r="BJ2" i="24"/>
  <c r="BK2" i="24"/>
  <c r="BL2" i="24"/>
  <c r="BM2" i="24"/>
  <c r="BN2" i="24"/>
  <c r="BO2" i="24"/>
  <c r="BP2" i="24"/>
  <c r="BQ2" i="24"/>
  <c r="BR2" i="24"/>
  <c r="BS2" i="24"/>
  <c r="BT2" i="24"/>
  <c r="BU2" i="24"/>
  <c r="BV2" i="24"/>
  <c r="AC3" i="24"/>
  <c r="AD3" i="24"/>
  <c r="AE3" i="24"/>
  <c r="AF3" i="24"/>
  <c r="AG3" i="24"/>
  <c r="AH3" i="24"/>
  <c r="AI3" i="24"/>
  <c r="AJ3" i="24"/>
  <c r="AK3" i="24"/>
  <c r="AL3" i="24"/>
  <c r="AM3" i="24"/>
  <c r="AN3" i="24"/>
  <c r="AO3" i="24"/>
  <c r="AP3" i="24"/>
  <c r="AQ3" i="24"/>
  <c r="AR3" i="24"/>
  <c r="AS3" i="24"/>
  <c r="AT3" i="24"/>
  <c r="AU3" i="24"/>
  <c r="AV3" i="24"/>
  <c r="AW3" i="24"/>
  <c r="AX3" i="24"/>
  <c r="AY3" i="24"/>
  <c r="AZ3" i="24"/>
  <c r="BA3" i="24"/>
  <c r="BB3" i="24"/>
  <c r="BC3" i="24"/>
  <c r="BD3" i="24"/>
  <c r="BE3" i="24"/>
  <c r="BF3" i="24"/>
  <c r="BG3" i="24"/>
  <c r="BH3" i="24"/>
  <c r="BI3" i="24"/>
  <c r="BJ3" i="24"/>
  <c r="BK3" i="24"/>
  <c r="BL3" i="24"/>
  <c r="BM3" i="24"/>
  <c r="BN3" i="24"/>
  <c r="BO3" i="24"/>
  <c r="BP3" i="24"/>
  <c r="BQ3" i="24"/>
  <c r="BR3" i="24"/>
  <c r="BS3" i="24"/>
  <c r="BT3" i="24"/>
  <c r="BU3" i="24"/>
  <c r="BV3" i="24"/>
  <c r="AC4" i="24"/>
  <c r="AD4" i="24"/>
  <c r="AE4" i="24"/>
  <c r="AF4" i="24"/>
  <c r="AG4" i="24"/>
  <c r="AH4" i="24"/>
  <c r="AI4" i="24"/>
  <c r="AJ4" i="24"/>
  <c r="AK4" i="24"/>
  <c r="AL4" i="24"/>
  <c r="AM4" i="24"/>
  <c r="AN4" i="24"/>
  <c r="AO4" i="24"/>
  <c r="AP4" i="24"/>
  <c r="AQ4" i="24"/>
  <c r="AR4" i="24"/>
  <c r="AS4" i="24"/>
  <c r="AT4" i="24"/>
  <c r="AU4" i="24"/>
  <c r="AV4" i="24"/>
  <c r="AW4" i="24"/>
  <c r="AX4" i="24"/>
  <c r="AY4" i="24"/>
  <c r="AZ4" i="24"/>
  <c r="BA4" i="24"/>
  <c r="BB4" i="24"/>
  <c r="BC4" i="24"/>
  <c r="BD4" i="24"/>
  <c r="BE4" i="24"/>
  <c r="BF4" i="24"/>
  <c r="BG4" i="24"/>
  <c r="BH4" i="24"/>
  <c r="BI4" i="24"/>
  <c r="BJ4" i="24"/>
  <c r="BK4" i="24"/>
  <c r="BL4" i="24"/>
  <c r="BM4" i="24"/>
  <c r="BN4" i="24"/>
  <c r="BO4" i="24"/>
  <c r="BP4" i="24"/>
  <c r="BQ4" i="24"/>
  <c r="BR4" i="24"/>
  <c r="BS4" i="24"/>
  <c r="BT4" i="24"/>
  <c r="BU4" i="24"/>
  <c r="BV4" i="24"/>
  <c r="AC5" i="24"/>
  <c r="AD5" i="24"/>
  <c r="AE5" i="24"/>
  <c r="AF5" i="24"/>
  <c r="AG5" i="24"/>
  <c r="AH5" i="24"/>
  <c r="AI5" i="24"/>
  <c r="AJ5" i="24"/>
  <c r="AK5" i="24"/>
  <c r="AL5" i="24"/>
  <c r="AM5" i="24"/>
  <c r="AN5" i="24"/>
  <c r="AO5" i="24"/>
  <c r="AP5" i="24"/>
  <c r="AQ5" i="24"/>
  <c r="AR5" i="24"/>
  <c r="AS5" i="24"/>
  <c r="AT5" i="24"/>
  <c r="AU5" i="24"/>
  <c r="AV5" i="24"/>
  <c r="AW5" i="24"/>
  <c r="AX5" i="24"/>
  <c r="AY5" i="24"/>
  <c r="AZ5" i="24"/>
  <c r="BA5" i="24"/>
  <c r="BB5" i="24"/>
  <c r="BC5" i="24"/>
  <c r="BD5" i="24"/>
  <c r="BE5" i="24"/>
  <c r="BF5" i="24"/>
  <c r="BG5" i="24"/>
  <c r="BH5" i="24"/>
  <c r="BI5" i="24"/>
  <c r="BJ5" i="24"/>
  <c r="BK5" i="24"/>
  <c r="BL5" i="24"/>
  <c r="BM5" i="24"/>
  <c r="BN5" i="24"/>
  <c r="BO5" i="24"/>
  <c r="BP5" i="24"/>
  <c r="BQ5" i="24"/>
  <c r="BR5" i="24"/>
  <c r="BS5" i="24"/>
  <c r="BT5" i="24"/>
  <c r="BU5" i="24"/>
  <c r="BV5" i="24"/>
  <c r="AC6" i="24"/>
  <c r="AD6" i="24"/>
  <c r="AE6" i="24"/>
  <c r="AF6" i="24"/>
  <c r="AG6" i="24"/>
  <c r="AH6" i="24"/>
  <c r="AI6" i="24"/>
  <c r="AJ6" i="24"/>
  <c r="AK6" i="24"/>
  <c r="AL6" i="24"/>
  <c r="AM6" i="24"/>
  <c r="AN6" i="24"/>
  <c r="AO6" i="24"/>
  <c r="AP6" i="24"/>
  <c r="AQ6" i="24"/>
  <c r="AR6" i="24"/>
  <c r="AS6" i="24"/>
  <c r="AT6" i="24"/>
  <c r="AU6" i="24"/>
  <c r="AV6" i="24"/>
  <c r="AW6" i="24"/>
  <c r="AX6" i="24"/>
  <c r="AY6" i="24"/>
  <c r="AZ6" i="24"/>
  <c r="BA6" i="24"/>
  <c r="BB6" i="24"/>
  <c r="BC6" i="24"/>
  <c r="BD6" i="24"/>
  <c r="BE6" i="24"/>
  <c r="BF6" i="24"/>
  <c r="BG6" i="24"/>
  <c r="BH6" i="24"/>
  <c r="BI6" i="24"/>
  <c r="BJ6" i="24"/>
  <c r="BK6" i="24"/>
  <c r="BL6" i="24"/>
  <c r="BM6" i="24"/>
  <c r="BN6" i="24"/>
  <c r="BO6" i="24"/>
  <c r="BP6" i="24"/>
  <c r="BQ6" i="24"/>
  <c r="BR6" i="24"/>
  <c r="BS6" i="24"/>
  <c r="BT6" i="24"/>
  <c r="BU6" i="24"/>
  <c r="BV6" i="24"/>
  <c r="AB3" i="24"/>
  <c r="AB4" i="24"/>
  <c r="AB5" i="24"/>
  <c r="AB6" i="24"/>
  <c r="AB2" i="24"/>
  <c r="Z2" i="24" s="1"/>
  <c r="AC2" i="23"/>
  <c r="AD2" i="23"/>
  <c r="AE2" i="23"/>
  <c r="AF2" i="23"/>
  <c r="AG2" i="23"/>
  <c r="AH2" i="23"/>
  <c r="AI2" i="23"/>
  <c r="AJ2" i="23"/>
  <c r="AK2" i="23"/>
  <c r="AL2" i="23"/>
  <c r="AM2" i="23"/>
  <c r="AN2" i="23"/>
  <c r="AO2" i="23"/>
  <c r="AP2" i="23"/>
  <c r="AQ2" i="23"/>
  <c r="AR2" i="23"/>
  <c r="AS2" i="23"/>
  <c r="AT2" i="23"/>
  <c r="AU2" i="23"/>
  <c r="AV2" i="23"/>
  <c r="AW2" i="23"/>
  <c r="AX2" i="23"/>
  <c r="AY2" i="23"/>
  <c r="AZ2" i="23"/>
  <c r="BA2" i="23"/>
  <c r="BB2" i="23"/>
  <c r="BC2" i="23"/>
  <c r="BD2" i="23"/>
  <c r="BE2" i="23"/>
  <c r="BF2" i="23"/>
  <c r="BG2" i="23"/>
  <c r="BH2" i="23"/>
  <c r="BI2" i="23"/>
  <c r="BJ2" i="23"/>
  <c r="BK2" i="23"/>
  <c r="BL2" i="23"/>
  <c r="BM2" i="23"/>
  <c r="BN2" i="23"/>
  <c r="BO2" i="23"/>
  <c r="BP2" i="23"/>
  <c r="BQ2" i="23"/>
  <c r="BR2" i="23"/>
  <c r="BS2" i="23"/>
  <c r="BT2" i="23"/>
  <c r="BU2" i="23"/>
  <c r="BV2" i="23"/>
  <c r="AC3" i="23"/>
  <c r="AD3" i="23"/>
  <c r="AE3" i="23"/>
  <c r="AF3" i="23"/>
  <c r="AG3" i="23"/>
  <c r="AH3" i="23"/>
  <c r="AI3" i="23"/>
  <c r="AJ3" i="23"/>
  <c r="AK3" i="23"/>
  <c r="AL3" i="23"/>
  <c r="AM3" i="23"/>
  <c r="AN3" i="23"/>
  <c r="AO3" i="23"/>
  <c r="AP3" i="23"/>
  <c r="AQ3" i="23"/>
  <c r="AR3" i="23"/>
  <c r="AS3" i="23"/>
  <c r="AT3" i="23"/>
  <c r="AU3" i="23"/>
  <c r="AV3" i="23"/>
  <c r="AW3" i="23"/>
  <c r="AX3" i="23"/>
  <c r="AY3" i="23"/>
  <c r="AZ3" i="23"/>
  <c r="BA3" i="23"/>
  <c r="BB3" i="23"/>
  <c r="BC3" i="23"/>
  <c r="BD3" i="23"/>
  <c r="BE3" i="23"/>
  <c r="BF3" i="23"/>
  <c r="BG3" i="23"/>
  <c r="BH3" i="23"/>
  <c r="BI3" i="23"/>
  <c r="BJ3" i="23"/>
  <c r="BK3" i="23"/>
  <c r="BL3" i="23"/>
  <c r="BM3" i="23"/>
  <c r="BN3" i="23"/>
  <c r="BO3" i="23"/>
  <c r="BP3" i="23"/>
  <c r="BQ3" i="23"/>
  <c r="BR3" i="23"/>
  <c r="BS3" i="23"/>
  <c r="BT3" i="23"/>
  <c r="BU3" i="23"/>
  <c r="BV3" i="23"/>
  <c r="AC4" i="23"/>
  <c r="AD4" i="23"/>
  <c r="AE4" i="23"/>
  <c r="AF4" i="23"/>
  <c r="AG4" i="23"/>
  <c r="AH4" i="23"/>
  <c r="AI4" i="23"/>
  <c r="AJ4" i="23"/>
  <c r="AK4" i="23"/>
  <c r="AL4" i="23"/>
  <c r="AM4" i="23"/>
  <c r="AN4" i="23"/>
  <c r="AO4" i="23"/>
  <c r="AP4" i="23"/>
  <c r="AQ4" i="23"/>
  <c r="AR4" i="23"/>
  <c r="AS4" i="23"/>
  <c r="AT4" i="23"/>
  <c r="AU4" i="23"/>
  <c r="AV4" i="23"/>
  <c r="AW4" i="23"/>
  <c r="AX4" i="23"/>
  <c r="AY4" i="23"/>
  <c r="AZ4" i="23"/>
  <c r="BA4" i="23"/>
  <c r="BB4" i="23"/>
  <c r="BC4" i="23"/>
  <c r="BD4" i="23"/>
  <c r="BE4" i="23"/>
  <c r="BF4" i="23"/>
  <c r="BG4" i="23"/>
  <c r="BH4" i="23"/>
  <c r="BI4" i="23"/>
  <c r="BJ4" i="23"/>
  <c r="BK4" i="23"/>
  <c r="BL4" i="23"/>
  <c r="BM4" i="23"/>
  <c r="BN4" i="23"/>
  <c r="BO4" i="23"/>
  <c r="BP4" i="23"/>
  <c r="BQ4" i="23"/>
  <c r="BR4" i="23"/>
  <c r="BS4" i="23"/>
  <c r="BT4" i="23"/>
  <c r="BU4" i="23"/>
  <c r="BV4" i="23"/>
  <c r="AC5" i="23"/>
  <c r="AD5" i="23"/>
  <c r="AE5" i="23"/>
  <c r="AF5" i="23"/>
  <c r="AG5" i="23"/>
  <c r="AH5" i="23"/>
  <c r="AI5" i="23"/>
  <c r="AJ5" i="23"/>
  <c r="AK5" i="23"/>
  <c r="AL5" i="23"/>
  <c r="AM5" i="23"/>
  <c r="AN5" i="23"/>
  <c r="AO5" i="23"/>
  <c r="AP5" i="23"/>
  <c r="AQ5" i="23"/>
  <c r="AR5" i="23"/>
  <c r="AS5" i="23"/>
  <c r="AT5" i="23"/>
  <c r="AU5" i="23"/>
  <c r="AV5" i="23"/>
  <c r="AW5" i="23"/>
  <c r="AX5" i="23"/>
  <c r="AY5" i="23"/>
  <c r="AZ5" i="23"/>
  <c r="BA5" i="23"/>
  <c r="BB5" i="23"/>
  <c r="BC5" i="23"/>
  <c r="BD5" i="23"/>
  <c r="BE5" i="23"/>
  <c r="BF5" i="23"/>
  <c r="BG5" i="23"/>
  <c r="BH5" i="23"/>
  <c r="BI5" i="23"/>
  <c r="BJ5" i="23"/>
  <c r="BK5" i="23"/>
  <c r="BL5" i="23"/>
  <c r="BM5" i="23"/>
  <c r="BN5" i="23"/>
  <c r="BO5" i="23"/>
  <c r="BP5" i="23"/>
  <c r="BQ5" i="23"/>
  <c r="BR5" i="23"/>
  <c r="BS5" i="23"/>
  <c r="BT5" i="23"/>
  <c r="BU5" i="23"/>
  <c r="BV5" i="23"/>
  <c r="AC6" i="23"/>
  <c r="AD6" i="23"/>
  <c r="AE6" i="23"/>
  <c r="AF6" i="23"/>
  <c r="AG6" i="23"/>
  <c r="AH6" i="23"/>
  <c r="AI6" i="23"/>
  <c r="AJ6" i="23"/>
  <c r="AK6" i="23"/>
  <c r="AL6" i="23"/>
  <c r="AM6" i="23"/>
  <c r="AN6" i="23"/>
  <c r="AO6" i="23"/>
  <c r="AP6" i="23"/>
  <c r="AQ6" i="23"/>
  <c r="AR6" i="23"/>
  <c r="AS6" i="23"/>
  <c r="AT6" i="23"/>
  <c r="AU6" i="23"/>
  <c r="AV6" i="23"/>
  <c r="AW6" i="23"/>
  <c r="AX6" i="23"/>
  <c r="AY6" i="23"/>
  <c r="AZ6" i="23"/>
  <c r="BA6" i="23"/>
  <c r="BB6" i="23"/>
  <c r="BC6" i="23"/>
  <c r="BD6" i="23"/>
  <c r="BE6" i="23"/>
  <c r="BF6" i="23"/>
  <c r="BG6" i="23"/>
  <c r="BH6" i="23"/>
  <c r="BI6" i="23"/>
  <c r="BJ6" i="23"/>
  <c r="BK6" i="23"/>
  <c r="BL6" i="23"/>
  <c r="BM6" i="23"/>
  <c r="BN6" i="23"/>
  <c r="BO6" i="23"/>
  <c r="BP6" i="23"/>
  <c r="BQ6" i="23"/>
  <c r="BR6" i="23"/>
  <c r="BS6" i="23"/>
  <c r="BT6" i="23"/>
  <c r="BU6" i="23"/>
  <c r="BV6" i="23"/>
  <c r="AB3" i="23"/>
  <c r="AB4" i="23"/>
  <c r="AB5" i="23"/>
  <c r="AB6" i="23"/>
  <c r="AB2" i="23"/>
  <c r="Z2" i="23" s="1"/>
  <c r="Z7" i="23" s="1"/>
  <c r="AC2" i="22"/>
  <c r="AD2" i="22"/>
  <c r="AE2" i="22"/>
  <c r="AF2" i="22"/>
  <c r="AG2" i="22"/>
  <c r="AH2" i="22"/>
  <c r="AI2" i="22"/>
  <c r="AJ2" i="22"/>
  <c r="AK2" i="22"/>
  <c r="AL2" i="22"/>
  <c r="AM2" i="22"/>
  <c r="AN2" i="22"/>
  <c r="AO2" i="22"/>
  <c r="AP2" i="22"/>
  <c r="AQ2" i="22"/>
  <c r="AR2" i="22"/>
  <c r="AS2" i="22"/>
  <c r="AT2" i="22"/>
  <c r="AU2" i="22"/>
  <c r="AV2" i="22"/>
  <c r="AW2" i="22"/>
  <c r="AX2" i="22"/>
  <c r="AY2" i="22"/>
  <c r="AZ2" i="22"/>
  <c r="BA2" i="22"/>
  <c r="BB2" i="22"/>
  <c r="BC2" i="22"/>
  <c r="BD2" i="22"/>
  <c r="BE2" i="22"/>
  <c r="BF2" i="22"/>
  <c r="BG2" i="22"/>
  <c r="BH2" i="22"/>
  <c r="BI2" i="22"/>
  <c r="BJ2" i="22"/>
  <c r="BK2" i="22"/>
  <c r="BL2" i="22"/>
  <c r="BM2" i="22"/>
  <c r="BN2" i="22"/>
  <c r="BO2" i="22"/>
  <c r="BP2" i="22"/>
  <c r="BQ2" i="22"/>
  <c r="BR2" i="22"/>
  <c r="BS2" i="22"/>
  <c r="BT2" i="22"/>
  <c r="BU2" i="22"/>
  <c r="BV2" i="22"/>
  <c r="AC3" i="22"/>
  <c r="AD3" i="22"/>
  <c r="AE3" i="22"/>
  <c r="AF3" i="22"/>
  <c r="AG3" i="22"/>
  <c r="AH3" i="22"/>
  <c r="AI3" i="22"/>
  <c r="AJ3" i="22"/>
  <c r="AK3" i="22"/>
  <c r="AL3" i="22"/>
  <c r="AM3" i="22"/>
  <c r="AN3" i="22"/>
  <c r="AO3" i="22"/>
  <c r="AP3" i="22"/>
  <c r="AQ3" i="22"/>
  <c r="AR3" i="22"/>
  <c r="AS3" i="22"/>
  <c r="AT3" i="22"/>
  <c r="AU3" i="22"/>
  <c r="AV3" i="22"/>
  <c r="AW3" i="22"/>
  <c r="AX3" i="22"/>
  <c r="AY3" i="22"/>
  <c r="AZ3" i="22"/>
  <c r="BA3" i="22"/>
  <c r="BB3" i="22"/>
  <c r="BC3" i="22"/>
  <c r="BD3" i="22"/>
  <c r="BE3" i="22"/>
  <c r="BF3" i="22"/>
  <c r="BG3" i="22"/>
  <c r="BH3" i="22"/>
  <c r="BI3" i="22"/>
  <c r="BJ3" i="22"/>
  <c r="BK3" i="22"/>
  <c r="BL3" i="22"/>
  <c r="BM3" i="22"/>
  <c r="BN3" i="22"/>
  <c r="BO3" i="22"/>
  <c r="BP3" i="22"/>
  <c r="BQ3" i="22"/>
  <c r="BR3" i="22"/>
  <c r="BS3" i="22"/>
  <c r="BT3" i="22"/>
  <c r="BU3" i="22"/>
  <c r="BV3" i="22"/>
  <c r="AC4" i="22"/>
  <c r="AD4" i="22"/>
  <c r="AE4" i="22"/>
  <c r="AF4" i="22"/>
  <c r="AG4" i="22"/>
  <c r="AH4" i="22"/>
  <c r="AI4" i="22"/>
  <c r="AJ4" i="22"/>
  <c r="AK4" i="22"/>
  <c r="AL4" i="22"/>
  <c r="AM4" i="22"/>
  <c r="AN4" i="22"/>
  <c r="AO4" i="22"/>
  <c r="AP4" i="22"/>
  <c r="AQ4" i="22"/>
  <c r="AR4" i="22"/>
  <c r="AS4" i="22"/>
  <c r="AT4" i="22"/>
  <c r="AU4" i="22"/>
  <c r="AV4" i="22"/>
  <c r="AW4" i="22"/>
  <c r="AX4" i="22"/>
  <c r="AY4" i="22"/>
  <c r="AZ4" i="22"/>
  <c r="BA4" i="22"/>
  <c r="BB4" i="22"/>
  <c r="BC4" i="22"/>
  <c r="BD4" i="22"/>
  <c r="BE4" i="22"/>
  <c r="BF4" i="22"/>
  <c r="BG4" i="22"/>
  <c r="BH4" i="22"/>
  <c r="BI4" i="22"/>
  <c r="BJ4" i="22"/>
  <c r="BK4" i="22"/>
  <c r="BL4" i="22"/>
  <c r="BM4" i="22"/>
  <c r="BN4" i="22"/>
  <c r="BO4" i="22"/>
  <c r="BP4" i="22"/>
  <c r="BQ4" i="22"/>
  <c r="BR4" i="22"/>
  <c r="BS4" i="22"/>
  <c r="BT4" i="22"/>
  <c r="BU4" i="22"/>
  <c r="BV4" i="22"/>
  <c r="AC5" i="22"/>
  <c r="AD5" i="22"/>
  <c r="AE5" i="22"/>
  <c r="AF5" i="22"/>
  <c r="AG5" i="22"/>
  <c r="AH5" i="22"/>
  <c r="AI5" i="22"/>
  <c r="AJ5" i="22"/>
  <c r="AK5" i="22"/>
  <c r="AL5" i="22"/>
  <c r="AM5" i="22"/>
  <c r="AN5" i="22"/>
  <c r="AO5" i="22"/>
  <c r="AP5" i="22"/>
  <c r="AQ5" i="22"/>
  <c r="AR5" i="22"/>
  <c r="AS5" i="22"/>
  <c r="AT5" i="22"/>
  <c r="AU5" i="22"/>
  <c r="AV5" i="22"/>
  <c r="AW5" i="22"/>
  <c r="AX5" i="22"/>
  <c r="AY5" i="22"/>
  <c r="AZ5" i="22"/>
  <c r="BA5" i="22"/>
  <c r="BB5" i="22"/>
  <c r="BC5" i="22"/>
  <c r="BD5" i="22"/>
  <c r="BE5" i="22"/>
  <c r="BF5" i="22"/>
  <c r="BG5" i="22"/>
  <c r="BH5" i="22"/>
  <c r="BI5" i="22"/>
  <c r="BJ5" i="22"/>
  <c r="BK5" i="22"/>
  <c r="BL5" i="22"/>
  <c r="BM5" i="22"/>
  <c r="BN5" i="22"/>
  <c r="BO5" i="22"/>
  <c r="BP5" i="22"/>
  <c r="BQ5" i="22"/>
  <c r="BR5" i="22"/>
  <c r="BS5" i="22"/>
  <c r="BT5" i="22"/>
  <c r="BU5" i="22"/>
  <c r="BV5" i="22"/>
  <c r="AC6" i="22"/>
  <c r="AD6" i="22"/>
  <c r="AE6" i="22"/>
  <c r="AF6" i="22"/>
  <c r="AG6" i="22"/>
  <c r="AH6" i="22"/>
  <c r="AI6" i="22"/>
  <c r="AJ6" i="22"/>
  <c r="AK6" i="22"/>
  <c r="AL6" i="22"/>
  <c r="AM6" i="22"/>
  <c r="AN6" i="22"/>
  <c r="AO6" i="22"/>
  <c r="AP6" i="22"/>
  <c r="AQ6" i="22"/>
  <c r="AR6" i="22"/>
  <c r="AS6" i="22"/>
  <c r="AT6" i="22"/>
  <c r="AU6" i="22"/>
  <c r="AV6" i="22"/>
  <c r="AW6" i="22"/>
  <c r="AX6" i="22"/>
  <c r="AY6" i="22"/>
  <c r="AZ6" i="22"/>
  <c r="BA6" i="22"/>
  <c r="BB6" i="22"/>
  <c r="BC6" i="22"/>
  <c r="BD6" i="22"/>
  <c r="BE6" i="22"/>
  <c r="BF6" i="22"/>
  <c r="BG6" i="22"/>
  <c r="BH6" i="22"/>
  <c r="BI6" i="22"/>
  <c r="BJ6" i="22"/>
  <c r="BK6" i="22"/>
  <c r="BL6" i="22"/>
  <c r="BM6" i="22"/>
  <c r="BN6" i="22"/>
  <c r="BO6" i="22"/>
  <c r="BP6" i="22"/>
  <c r="BQ6" i="22"/>
  <c r="BR6" i="22"/>
  <c r="BS6" i="22"/>
  <c r="BT6" i="22"/>
  <c r="BU6" i="22"/>
  <c r="BV6" i="22"/>
  <c r="AB3" i="22"/>
  <c r="AB4" i="22"/>
  <c r="AB5" i="22"/>
  <c r="AB6" i="22"/>
  <c r="AB2" i="22"/>
  <c r="Z2" i="22" s="1"/>
  <c r="Z12" i="22" s="1"/>
  <c r="AC2" i="21"/>
  <c r="AD2" i="21"/>
  <c r="AE2" i="21"/>
  <c r="AF2" i="21"/>
  <c r="AG2" i="21"/>
  <c r="AH2" i="21"/>
  <c r="AI2" i="21"/>
  <c r="AJ2" i="21"/>
  <c r="AK2" i="21"/>
  <c r="AL2" i="21"/>
  <c r="AM2" i="21"/>
  <c r="AN2" i="21"/>
  <c r="AO2" i="21"/>
  <c r="AP2" i="21"/>
  <c r="AQ2" i="21"/>
  <c r="AR2" i="21"/>
  <c r="AS2" i="21"/>
  <c r="AT2" i="21"/>
  <c r="AU2" i="21"/>
  <c r="AV2" i="21"/>
  <c r="AW2" i="21"/>
  <c r="AX2" i="21"/>
  <c r="AY2" i="21"/>
  <c r="AZ2" i="21"/>
  <c r="BA2" i="21"/>
  <c r="BB2" i="21"/>
  <c r="BC2" i="21"/>
  <c r="BD2" i="21"/>
  <c r="BE2" i="21"/>
  <c r="BF2" i="21"/>
  <c r="BG2" i="21"/>
  <c r="BH2" i="21"/>
  <c r="BI2" i="21"/>
  <c r="BJ2" i="21"/>
  <c r="BK2" i="21"/>
  <c r="BL2" i="21"/>
  <c r="BM2" i="21"/>
  <c r="BN2" i="21"/>
  <c r="BO2" i="21"/>
  <c r="BP2" i="21"/>
  <c r="BQ2" i="21"/>
  <c r="BR2" i="21"/>
  <c r="BS2" i="21"/>
  <c r="BT2" i="21"/>
  <c r="BU2" i="21"/>
  <c r="BV2" i="21"/>
  <c r="AC3" i="21"/>
  <c r="AD3" i="21"/>
  <c r="AE3" i="21"/>
  <c r="AF3" i="21"/>
  <c r="AG3" i="21"/>
  <c r="AH3" i="21"/>
  <c r="AI3" i="21"/>
  <c r="AJ3" i="21"/>
  <c r="AK3" i="21"/>
  <c r="AL3" i="21"/>
  <c r="AM3" i="21"/>
  <c r="AN3" i="21"/>
  <c r="AO3" i="21"/>
  <c r="AP3" i="21"/>
  <c r="AQ3" i="21"/>
  <c r="AR3" i="21"/>
  <c r="AS3" i="21"/>
  <c r="AT3" i="21"/>
  <c r="AU3" i="21"/>
  <c r="AV3" i="21"/>
  <c r="AW3" i="21"/>
  <c r="AX3" i="21"/>
  <c r="AY3" i="21"/>
  <c r="AZ3" i="21"/>
  <c r="BA3" i="21"/>
  <c r="BB3" i="21"/>
  <c r="BC3" i="21"/>
  <c r="BD3" i="21"/>
  <c r="BE3" i="21"/>
  <c r="BF3" i="21"/>
  <c r="BG3" i="21"/>
  <c r="BH3" i="21"/>
  <c r="BI3" i="21"/>
  <c r="BJ3" i="21"/>
  <c r="BK3" i="21"/>
  <c r="BL3" i="21"/>
  <c r="BM3" i="21"/>
  <c r="BN3" i="21"/>
  <c r="BO3" i="21"/>
  <c r="BP3" i="21"/>
  <c r="BQ3" i="21"/>
  <c r="BR3" i="21"/>
  <c r="BS3" i="21"/>
  <c r="BT3" i="21"/>
  <c r="BU3" i="21"/>
  <c r="BV3" i="21"/>
  <c r="AC4" i="21"/>
  <c r="AD4" i="21"/>
  <c r="AE4" i="21"/>
  <c r="AF4" i="21"/>
  <c r="AG4" i="21"/>
  <c r="AH4" i="21"/>
  <c r="AI4" i="21"/>
  <c r="AJ4" i="21"/>
  <c r="AK4" i="21"/>
  <c r="AL4" i="21"/>
  <c r="AM4" i="21"/>
  <c r="AN4" i="21"/>
  <c r="AO4" i="21"/>
  <c r="AP4" i="21"/>
  <c r="AQ4" i="21"/>
  <c r="AR4" i="21"/>
  <c r="AS4" i="21"/>
  <c r="AT4" i="21"/>
  <c r="AU4" i="21"/>
  <c r="AV4" i="21"/>
  <c r="AW4" i="21"/>
  <c r="AX4" i="21"/>
  <c r="AY4" i="21"/>
  <c r="AZ4" i="21"/>
  <c r="BA4" i="21"/>
  <c r="BB4" i="21"/>
  <c r="BC4" i="21"/>
  <c r="BD4" i="21"/>
  <c r="BE4" i="21"/>
  <c r="BF4" i="21"/>
  <c r="BG4" i="21"/>
  <c r="BH4" i="21"/>
  <c r="BI4" i="21"/>
  <c r="BJ4" i="21"/>
  <c r="BK4" i="21"/>
  <c r="BL4" i="21"/>
  <c r="BM4" i="21"/>
  <c r="BN4" i="21"/>
  <c r="BO4" i="21"/>
  <c r="BP4" i="21"/>
  <c r="BQ4" i="21"/>
  <c r="BR4" i="21"/>
  <c r="BS4" i="21"/>
  <c r="BT4" i="21"/>
  <c r="BU4" i="21"/>
  <c r="BV4" i="21"/>
  <c r="AC5" i="21"/>
  <c r="AD5" i="21"/>
  <c r="AE5" i="21"/>
  <c r="AF5" i="21"/>
  <c r="AG5" i="21"/>
  <c r="AH5" i="21"/>
  <c r="AI5" i="21"/>
  <c r="AJ5" i="21"/>
  <c r="AK5" i="21"/>
  <c r="AL5" i="21"/>
  <c r="AM5" i="21"/>
  <c r="AN5" i="21"/>
  <c r="AO5" i="21"/>
  <c r="AP5" i="21"/>
  <c r="AQ5" i="21"/>
  <c r="AR5" i="21"/>
  <c r="AS5" i="21"/>
  <c r="AT5" i="21"/>
  <c r="AU5" i="21"/>
  <c r="AV5" i="21"/>
  <c r="AW5" i="21"/>
  <c r="AX5" i="21"/>
  <c r="AY5" i="21"/>
  <c r="AZ5" i="21"/>
  <c r="BA5" i="21"/>
  <c r="BB5" i="21"/>
  <c r="BC5" i="21"/>
  <c r="BD5" i="21"/>
  <c r="BE5" i="21"/>
  <c r="BF5" i="21"/>
  <c r="BG5" i="21"/>
  <c r="BH5" i="21"/>
  <c r="BI5" i="21"/>
  <c r="BJ5" i="21"/>
  <c r="BK5" i="21"/>
  <c r="BL5" i="21"/>
  <c r="BM5" i="21"/>
  <c r="BN5" i="21"/>
  <c r="BO5" i="21"/>
  <c r="BP5" i="21"/>
  <c r="BQ5" i="21"/>
  <c r="BR5" i="21"/>
  <c r="BS5" i="21"/>
  <c r="BT5" i="21"/>
  <c r="BU5" i="21"/>
  <c r="BV5" i="21"/>
  <c r="AC6" i="21"/>
  <c r="AD6" i="21"/>
  <c r="AE6" i="21"/>
  <c r="AF6" i="21"/>
  <c r="AG6" i="21"/>
  <c r="AH6" i="21"/>
  <c r="AI6" i="21"/>
  <c r="AJ6" i="21"/>
  <c r="AK6" i="21"/>
  <c r="AL6" i="21"/>
  <c r="AM6" i="21"/>
  <c r="AN6" i="21"/>
  <c r="AO6" i="21"/>
  <c r="AP6" i="21"/>
  <c r="AQ6" i="21"/>
  <c r="AR6" i="21"/>
  <c r="AS6" i="21"/>
  <c r="AT6" i="21"/>
  <c r="AU6" i="21"/>
  <c r="AV6" i="21"/>
  <c r="AW6" i="21"/>
  <c r="AX6" i="21"/>
  <c r="AY6" i="21"/>
  <c r="AZ6" i="21"/>
  <c r="BA6" i="21"/>
  <c r="BB6" i="21"/>
  <c r="BC6" i="21"/>
  <c r="BD6" i="21"/>
  <c r="BE6" i="21"/>
  <c r="BF6" i="21"/>
  <c r="BG6" i="21"/>
  <c r="BH6" i="21"/>
  <c r="BI6" i="21"/>
  <c r="BJ6" i="21"/>
  <c r="BK6" i="21"/>
  <c r="BL6" i="21"/>
  <c r="BM6" i="21"/>
  <c r="BN6" i="21"/>
  <c r="BO6" i="21"/>
  <c r="BP6" i="21"/>
  <c r="BQ6" i="21"/>
  <c r="BR6" i="21"/>
  <c r="BS6" i="21"/>
  <c r="BT6" i="21"/>
  <c r="BU6" i="21"/>
  <c r="BV6" i="21"/>
  <c r="AB3" i="21"/>
  <c r="AB4" i="21"/>
  <c r="AB5" i="21"/>
  <c r="AB6" i="21"/>
  <c r="AB2" i="21"/>
  <c r="V11" i="24"/>
  <c r="W11" i="24" s="1"/>
  <c r="X11" i="24" s="1"/>
  <c r="Y11" i="24" s="1"/>
  <c r="Z11" i="24" s="1"/>
  <c r="E11" i="24"/>
  <c r="F11" i="24" s="1"/>
  <c r="G11" i="24" s="1"/>
  <c r="H11" i="24" s="1"/>
  <c r="I11" i="24" s="1"/>
  <c r="J11" i="24" s="1"/>
  <c r="K11" i="24" s="1"/>
  <c r="L11" i="24" s="1"/>
  <c r="M11" i="24" s="1"/>
  <c r="N11" i="24" s="1"/>
  <c r="O11" i="24" s="1"/>
  <c r="P11" i="24" s="1"/>
  <c r="Q11" i="24" s="1"/>
  <c r="R11" i="24" s="1"/>
  <c r="S11" i="24" s="1"/>
  <c r="T11" i="24" s="1"/>
  <c r="C11" i="24"/>
  <c r="D11" i="24" s="1"/>
  <c r="Z9" i="24"/>
  <c r="Y9" i="24"/>
  <c r="X9" i="24"/>
  <c r="W9" i="24"/>
  <c r="V9" i="24"/>
  <c r="U9" i="24"/>
  <c r="T9" i="24"/>
  <c r="S9" i="24"/>
  <c r="R9" i="24"/>
  <c r="Q9" i="24"/>
  <c r="P9" i="24"/>
  <c r="O9" i="24"/>
  <c r="N9" i="24"/>
  <c r="M9" i="24"/>
  <c r="L9" i="24"/>
  <c r="K9" i="24"/>
  <c r="J9" i="24"/>
  <c r="I9" i="24"/>
  <c r="H9" i="24"/>
  <c r="G9" i="24"/>
  <c r="F9" i="24"/>
  <c r="E9" i="24"/>
  <c r="D9" i="24"/>
  <c r="C9" i="24"/>
  <c r="B9" i="24"/>
  <c r="Z1" i="24"/>
  <c r="Y1" i="24"/>
  <c r="X1" i="24" s="1"/>
  <c r="W1" i="24" s="1"/>
  <c r="V1" i="24" s="1"/>
  <c r="U1" i="24" s="1"/>
  <c r="T1" i="24" s="1"/>
  <c r="S1" i="24" s="1"/>
  <c r="R1" i="24" s="1"/>
  <c r="Q1" i="24" s="1"/>
  <c r="P1" i="24" s="1"/>
  <c r="O1" i="24" s="1"/>
  <c r="N1" i="24" s="1"/>
  <c r="M1" i="24" s="1"/>
  <c r="L1" i="24" s="1"/>
  <c r="K1" i="24" s="1"/>
  <c r="J1" i="24" s="1"/>
  <c r="I1" i="24" s="1"/>
  <c r="H1" i="24" s="1"/>
  <c r="G1" i="24" s="1"/>
  <c r="F1" i="24" s="1"/>
  <c r="E1" i="24" s="1"/>
  <c r="D1" i="24" s="1"/>
  <c r="C1" i="24" s="1"/>
  <c r="B1" i="24" s="1"/>
  <c r="V11" i="23"/>
  <c r="W11" i="23" s="1"/>
  <c r="X11" i="23" s="1"/>
  <c r="Y11" i="23" s="1"/>
  <c r="Z11" i="23" s="1"/>
  <c r="E11" i="23"/>
  <c r="F11" i="23" s="1"/>
  <c r="G11" i="23" s="1"/>
  <c r="H11" i="23" s="1"/>
  <c r="I11" i="23" s="1"/>
  <c r="J11" i="23" s="1"/>
  <c r="K11" i="23" s="1"/>
  <c r="L11" i="23" s="1"/>
  <c r="M11" i="23" s="1"/>
  <c r="N11" i="23" s="1"/>
  <c r="O11" i="23" s="1"/>
  <c r="P11" i="23" s="1"/>
  <c r="Q11" i="23" s="1"/>
  <c r="R11" i="23" s="1"/>
  <c r="S11" i="23" s="1"/>
  <c r="T11" i="23" s="1"/>
  <c r="C11" i="23"/>
  <c r="D11" i="23" s="1"/>
  <c r="Z9" i="23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J9" i="23"/>
  <c r="I9" i="23"/>
  <c r="H9" i="23"/>
  <c r="G9" i="23"/>
  <c r="F9" i="23"/>
  <c r="E9" i="23"/>
  <c r="D9" i="23"/>
  <c r="C9" i="23"/>
  <c r="B9" i="23"/>
  <c r="Z1" i="23"/>
  <c r="Y1" i="23"/>
  <c r="X1" i="23"/>
  <c r="W1" i="23"/>
  <c r="V1" i="23" s="1"/>
  <c r="U1" i="23" s="1"/>
  <c r="T1" i="23" s="1"/>
  <c r="S1" i="23"/>
  <c r="R1" i="23" s="1"/>
  <c r="Q1" i="23" s="1"/>
  <c r="P1" i="23" s="1"/>
  <c r="O1" i="23" s="1"/>
  <c r="N1" i="23" s="1"/>
  <c r="M1" i="23" s="1"/>
  <c r="L1" i="23" s="1"/>
  <c r="K1" i="23" s="1"/>
  <c r="J1" i="23" s="1"/>
  <c r="I1" i="23" s="1"/>
  <c r="H1" i="23" s="1"/>
  <c r="G1" i="23" s="1"/>
  <c r="F1" i="23" s="1"/>
  <c r="E1" i="23" s="1"/>
  <c r="D1" i="23" s="1"/>
  <c r="C1" i="23" s="1"/>
  <c r="B1" i="23" s="1"/>
  <c r="D11" i="22"/>
  <c r="E11" i="22" s="1"/>
  <c r="F11" i="22" s="1"/>
  <c r="G11" i="22" s="1"/>
  <c r="H11" i="22" s="1"/>
  <c r="I11" i="22" s="1"/>
  <c r="J11" i="22" s="1"/>
  <c r="K11" i="22" s="1"/>
  <c r="L11" i="22" s="1"/>
  <c r="M11" i="22" s="1"/>
  <c r="N11" i="22" s="1"/>
  <c r="O11" i="22" s="1"/>
  <c r="P11" i="22" s="1"/>
  <c r="Q11" i="22" s="1"/>
  <c r="R11" i="22" s="1"/>
  <c r="S11" i="22" s="1"/>
  <c r="T11" i="22" s="1"/>
  <c r="U11" i="22" s="1"/>
  <c r="V11" i="22" s="1"/>
  <c r="W11" i="22" s="1"/>
  <c r="X11" i="22" s="1"/>
  <c r="Y11" i="22" s="1"/>
  <c r="Z11" i="22" s="1"/>
  <c r="C11" i="22"/>
  <c r="Z9" i="22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/>
  <c r="B9" i="22"/>
  <c r="Z1" i="22"/>
  <c r="Y1" i="22"/>
  <c r="X1" i="22"/>
  <c r="W1" i="22" s="1"/>
  <c r="V1" i="22" s="1"/>
  <c r="U1" i="22" s="1"/>
  <c r="T1" i="22" s="1"/>
  <c r="S1" i="22" s="1"/>
  <c r="R1" i="22" s="1"/>
  <c r="Q1" i="22" s="1"/>
  <c r="P1" i="22" s="1"/>
  <c r="O1" i="22" s="1"/>
  <c r="N1" i="22" s="1"/>
  <c r="M1" i="22" s="1"/>
  <c r="L1" i="22" s="1"/>
  <c r="K1" i="22" s="1"/>
  <c r="J1" i="22" s="1"/>
  <c r="I1" i="22" s="1"/>
  <c r="H1" i="22" s="1"/>
  <c r="G1" i="22" s="1"/>
  <c r="F1" i="22" s="1"/>
  <c r="E1" i="22" s="1"/>
  <c r="D1" i="22" s="1"/>
  <c r="C1" i="22" s="1"/>
  <c r="B1" i="22" s="1"/>
  <c r="C11" i="21"/>
  <c r="D11" i="21" s="1"/>
  <c r="E11" i="21" s="1"/>
  <c r="F11" i="21" s="1"/>
  <c r="G11" i="21" s="1"/>
  <c r="H11" i="21" s="1"/>
  <c r="I11" i="21" s="1"/>
  <c r="J11" i="21" s="1"/>
  <c r="K11" i="21" s="1"/>
  <c r="L11" i="21" s="1"/>
  <c r="M11" i="21" s="1"/>
  <c r="N11" i="21" s="1"/>
  <c r="O11" i="21" s="1"/>
  <c r="P11" i="21" s="1"/>
  <c r="Q11" i="21" s="1"/>
  <c r="R11" i="21" s="1"/>
  <c r="S11" i="21" s="1"/>
  <c r="T11" i="21" s="1"/>
  <c r="U11" i="21" s="1"/>
  <c r="V11" i="21" s="1"/>
  <c r="W11" i="21" s="1"/>
  <c r="X11" i="21" s="1"/>
  <c r="Y11" i="21" s="1"/>
  <c r="Z11" i="21" s="1"/>
  <c r="Z9" i="21"/>
  <c r="Y9" i="21"/>
  <c r="X9" i="21"/>
  <c r="W9" i="21"/>
  <c r="V9" i="21"/>
  <c r="U9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C9" i="21"/>
  <c r="B9" i="21"/>
  <c r="Z1" i="21"/>
  <c r="Y1" i="21"/>
  <c r="X1" i="21"/>
  <c r="W1" i="21"/>
  <c r="V1" i="21" s="1"/>
  <c r="U1" i="21"/>
  <c r="T1" i="21" s="1"/>
  <c r="S1" i="21" s="1"/>
  <c r="R1" i="21" s="1"/>
  <c r="Q1" i="21" s="1"/>
  <c r="P1" i="21" s="1"/>
  <c r="O1" i="21" s="1"/>
  <c r="N1" i="21" s="1"/>
  <c r="M1" i="21" s="1"/>
  <c r="L1" i="21" s="1"/>
  <c r="K1" i="21" s="1"/>
  <c r="J1" i="21" s="1"/>
  <c r="I1" i="21" s="1"/>
  <c r="H1" i="21" s="1"/>
  <c r="G1" i="21" s="1"/>
  <c r="F1" i="21" s="1"/>
  <c r="E1" i="21" s="1"/>
  <c r="D1" i="21" s="1"/>
  <c r="C1" i="21" s="1"/>
  <c r="B1" i="21" s="1"/>
  <c r="I76" i="18"/>
  <c r="J76" i="18"/>
  <c r="I77" i="18"/>
  <c r="I78" i="18" s="1"/>
  <c r="J77" i="18"/>
  <c r="I7" i="18"/>
  <c r="I8" i="18"/>
  <c r="I9" i="18" s="1"/>
  <c r="I10" i="18" s="1"/>
  <c r="I11" i="18" s="1"/>
  <c r="I12" i="18" s="1"/>
  <c r="I13" i="18" s="1"/>
  <c r="I14" i="18" s="1"/>
  <c r="I15" i="18" s="1"/>
  <c r="I16" i="18" s="1"/>
  <c r="I17" i="18" s="1"/>
  <c r="I18" i="18" s="1"/>
  <c r="I19" i="18" s="1"/>
  <c r="I20" i="18" s="1"/>
  <c r="I21" i="18" s="1"/>
  <c r="I22" i="18" s="1"/>
  <c r="I23" i="18" s="1"/>
  <c r="I24" i="18" s="1"/>
  <c r="I25" i="18" s="1"/>
  <c r="I26" i="18" s="1"/>
  <c r="I27" i="18" s="1"/>
  <c r="I28" i="18" s="1"/>
  <c r="I29" i="18" s="1"/>
  <c r="I30" i="18" s="1"/>
  <c r="I31" i="18" s="1"/>
  <c r="I32" i="18" s="1"/>
  <c r="I33" i="18" s="1"/>
  <c r="I34" i="18" s="1"/>
  <c r="I35" i="18" s="1"/>
  <c r="I36" i="18" s="1"/>
  <c r="I37" i="18" s="1"/>
  <c r="I38" i="18" s="1"/>
  <c r="I39" i="18" s="1"/>
  <c r="I40" i="18" s="1"/>
  <c r="I41" i="18" s="1"/>
  <c r="I42" i="18" s="1"/>
  <c r="I43" i="18" s="1"/>
  <c r="I44" i="18" s="1"/>
  <c r="I49" i="18"/>
  <c r="I4" i="18"/>
  <c r="I5" i="18" s="1"/>
  <c r="J3" i="18"/>
  <c r="J4" i="18"/>
  <c r="AP72" i="26" l="1"/>
  <c r="AC80" i="26"/>
  <c r="E79" i="26"/>
  <c r="AQ77" i="26"/>
  <c r="AO69" i="26"/>
  <c r="AU80" i="26"/>
  <c r="N75" i="26"/>
  <c r="K72" i="26"/>
  <c r="J71" i="26"/>
  <c r="H69" i="26"/>
  <c r="AB81" i="26"/>
  <c r="AC76" i="26"/>
  <c r="AK72" i="26"/>
  <c r="AS80" i="26"/>
  <c r="AV8" i="28"/>
  <c r="AV8" i="29" s="1"/>
  <c r="AA67" i="26"/>
  <c r="AB62" i="26"/>
  <c r="O76" i="26"/>
  <c r="AH75" i="26"/>
  <c r="AI70" i="26"/>
  <c r="Q66" i="26"/>
  <c r="X22" i="28"/>
  <c r="X22" i="29" s="1"/>
  <c r="X10" i="28"/>
  <c r="X10" i="29" s="1"/>
  <c r="AV15" i="28"/>
  <c r="AV15" i="29" s="1"/>
  <c r="C63" i="26"/>
  <c r="I69" i="26"/>
  <c r="AO74" i="26"/>
  <c r="AC74" i="26"/>
  <c r="B61" i="26"/>
  <c r="H78" i="26"/>
  <c r="F68" i="26"/>
  <c r="AQ25" i="28"/>
  <c r="AQ25" i="29" s="1"/>
  <c r="AQ13" i="28"/>
  <c r="AQ13" i="29" s="1"/>
  <c r="R78" i="26"/>
  <c r="I81" i="26"/>
  <c r="AL32" i="28"/>
  <c r="AL32" i="29" s="1"/>
  <c r="Z32" i="28"/>
  <c r="Z32" i="29" s="1"/>
  <c r="X33" i="28"/>
  <c r="X33" i="29" s="1"/>
  <c r="W32" i="28"/>
  <c r="W32" i="29" s="1"/>
  <c r="K32" i="28"/>
  <c r="N23" i="28"/>
  <c r="X21" i="28"/>
  <c r="X21" i="29" s="1"/>
  <c r="N11" i="28"/>
  <c r="B11" i="28"/>
  <c r="X9" i="28"/>
  <c r="X9" i="29" s="1"/>
  <c r="W8" i="28"/>
  <c r="W8" i="29" s="1"/>
  <c r="AI30" i="28"/>
  <c r="AI30" i="29" s="1"/>
  <c r="AJ25" i="28"/>
  <c r="AJ25" i="29" s="1"/>
  <c r="AI18" i="28"/>
  <c r="AI18" i="29" s="1"/>
  <c r="AI6" i="28"/>
  <c r="AI6" i="29" s="1"/>
  <c r="AU29" i="28"/>
  <c r="AU29" i="29" s="1"/>
  <c r="AV22" i="28"/>
  <c r="AV22" i="29" s="1"/>
  <c r="AU17" i="28"/>
  <c r="AU17" i="29" s="1"/>
  <c r="AV10" i="28"/>
  <c r="AV10" i="29" s="1"/>
  <c r="N28" i="29"/>
  <c r="B28" i="29"/>
  <c r="AL28" i="28"/>
  <c r="AL28" i="29" s="1"/>
  <c r="Z28" i="28"/>
  <c r="Z28" i="29" s="1"/>
  <c r="AM79" i="26"/>
  <c r="AL25" i="28"/>
  <c r="AL25" i="29" s="1"/>
  <c r="Z25" i="28"/>
  <c r="Z25" i="29" s="1"/>
  <c r="Z13" i="28"/>
  <c r="Z13" i="29" s="1"/>
  <c r="AS33" i="28"/>
  <c r="AS33" i="29" s="1"/>
  <c r="AS21" i="28"/>
  <c r="AS21" i="29" s="1"/>
  <c r="AS9" i="28"/>
  <c r="AS9" i="29" s="1"/>
  <c r="AM23" i="28"/>
  <c r="AM23" i="29" s="1"/>
  <c r="AR66" i="26"/>
  <c r="O22" i="28"/>
  <c r="M20" i="29"/>
  <c r="M8" i="29"/>
  <c r="AA32" i="28"/>
  <c r="AA32" i="29" s="1"/>
  <c r="AK30" i="28"/>
  <c r="AK30" i="29" s="1"/>
  <c r="Y30" i="28"/>
  <c r="Y30" i="29" s="1"/>
  <c r="AN27" i="28"/>
  <c r="AN27" i="29" s="1"/>
  <c r="AB27" i="28"/>
  <c r="AB27" i="29" s="1"/>
  <c r="AO22" i="28"/>
  <c r="AO22" i="29" s="1"/>
  <c r="AC22" i="28"/>
  <c r="AC22" i="29" s="1"/>
  <c r="AM20" i="28"/>
  <c r="AM20" i="29" s="1"/>
  <c r="AA20" i="28"/>
  <c r="AA20" i="29" s="1"/>
  <c r="AK18" i="28"/>
  <c r="AK18" i="29" s="1"/>
  <c r="Y18" i="28"/>
  <c r="Y18" i="29" s="1"/>
  <c r="AN15" i="28"/>
  <c r="AN15" i="29" s="1"/>
  <c r="AB15" i="28"/>
  <c r="AB15" i="29" s="1"/>
  <c r="AO10" i="28"/>
  <c r="AO10" i="29" s="1"/>
  <c r="AC10" i="28"/>
  <c r="AC10" i="29" s="1"/>
  <c r="AM8" i="28"/>
  <c r="AM8" i="29" s="1"/>
  <c r="AA8" i="28"/>
  <c r="AA8" i="29" s="1"/>
  <c r="AN3" i="28"/>
  <c r="AN3" i="29" s="1"/>
  <c r="AB3" i="28"/>
  <c r="AB3" i="29" s="1"/>
  <c r="AP68" i="26"/>
  <c r="AT64" i="26"/>
  <c r="AO29" i="28"/>
  <c r="AO29" i="29" s="1"/>
  <c r="AC29" i="28"/>
  <c r="AC29" i="29" s="1"/>
  <c r="AM27" i="28"/>
  <c r="AM27" i="29" s="1"/>
  <c r="AA27" i="28"/>
  <c r="AA27" i="29" s="1"/>
  <c r="AO17" i="28"/>
  <c r="AO17" i="29" s="1"/>
  <c r="AC17" i="28"/>
  <c r="AC17" i="29" s="1"/>
  <c r="AM15" i="28"/>
  <c r="AM15" i="29" s="1"/>
  <c r="AO5" i="28"/>
  <c r="AO5" i="29" s="1"/>
  <c r="AC5" i="28"/>
  <c r="AC5" i="29" s="1"/>
  <c r="O24" i="28"/>
  <c r="C24" i="29"/>
  <c r="AA23" i="28"/>
  <c r="AA23" i="29" s="1"/>
  <c r="Q27" i="28"/>
  <c r="C25" i="28"/>
  <c r="M23" i="28"/>
  <c r="O13" i="28"/>
  <c r="C13" i="29"/>
  <c r="M11" i="28"/>
  <c r="M24" i="29"/>
  <c r="AU5" i="28"/>
  <c r="AU5" i="29" s="1"/>
  <c r="AG69" i="26"/>
  <c r="S64" i="26"/>
  <c r="Z75" i="26"/>
  <c r="AL30" i="28"/>
  <c r="AL30" i="29" s="1"/>
  <c r="Z30" i="28"/>
  <c r="Z30" i="29" s="1"/>
  <c r="AA25" i="28"/>
  <c r="AA25" i="29" s="1"/>
  <c r="Y75" i="26"/>
  <c r="Q16" i="28"/>
  <c r="AA77" i="26"/>
  <c r="G15" i="29"/>
  <c r="S3" i="29"/>
  <c r="N59" i="26"/>
  <c r="F27" i="28"/>
  <c r="G4" i="29"/>
  <c r="AD31" i="28"/>
  <c r="AD31" i="29" s="1"/>
  <c r="AE26" i="28"/>
  <c r="AE26" i="29" s="1"/>
  <c r="S17" i="29"/>
  <c r="G17" i="29"/>
  <c r="S5" i="29"/>
  <c r="G5" i="29"/>
  <c r="E3" i="28"/>
  <c r="AE33" i="28"/>
  <c r="AE33" i="29" s="1"/>
  <c r="AP21" i="28"/>
  <c r="AP21" i="29" s="1"/>
  <c r="S15" i="29"/>
  <c r="D61" i="26"/>
  <c r="C60" i="26"/>
  <c r="S16" i="29"/>
  <c r="AQ33" i="28"/>
  <c r="AQ33" i="29" s="1"/>
  <c r="AP28" i="28"/>
  <c r="AP28" i="29" s="1"/>
  <c r="G18" i="29"/>
  <c r="R17" i="29"/>
  <c r="F17" i="29"/>
  <c r="S6" i="29"/>
  <c r="G6" i="29"/>
  <c r="R5" i="29"/>
  <c r="F5" i="29"/>
  <c r="O2" i="29"/>
  <c r="C2" i="29"/>
  <c r="AD33" i="28"/>
  <c r="AD33" i="29" s="1"/>
  <c r="AV6" i="28"/>
  <c r="AV6" i="29" s="1"/>
  <c r="AP30" i="28"/>
  <c r="AP30" i="29" s="1"/>
  <c r="AP18" i="28"/>
  <c r="AP18" i="29" s="1"/>
  <c r="G3" i="29"/>
  <c r="O60" i="26"/>
  <c r="S28" i="28"/>
  <c r="R27" i="28"/>
  <c r="G16" i="29"/>
  <c r="S4" i="29"/>
  <c r="AD19" i="28"/>
  <c r="AD19" i="29" s="1"/>
  <c r="AQ21" i="28"/>
  <c r="AQ21" i="29" s="1"/>
  <c r="S19" i="29"/>
  <c r="R18" i="29"/>
  <c r="S7" i="29"/>
  <c r="G7" i="29"/>
  <c r="R6" i="29"/>
  <c r="F6" i="29"/>
  <c r="AD28" i="28"/>
  <c r="AD28" i="29" s="1"/>
  <c r="AE23" i="28"/>
  <c r="AE23" i="29" s="1"/>
  <c r="AE11" i="28"/>
  <c r="AE11" i="29" s="1"/>
  <c r="AD4" i="28"/>
  <c r="AD4" i="29" s="1"/>
  <c r="AQ24" i="28"/>
  <c r="AQ24" i="29" s="1"/>
  <c r="AE24" i="28"/>
  <c r="AE24" i="29" s="1"/>
  <c r="AE31" i="28"/>
  <c r="AE31" i="29" s="1"/>
  <c r="S8" i="29"/>
  <c r="G8" i="29"/>
  <c r="R7" i="29"/>
  <c r="F7" i="29"/>
  <c r="AE30" i="28"/>
  <c r="AE30" i="29" s="1"/>
  <c r="AD23" i="28"/>
  <c r="AD23" i="29" s="1"/>
  <c r="AE18" i="28"/>
  <c r="AE18" i="29" s="1"/>
  <c r="AE6" i="28"/>
  <c r="AE6" i="29" s="1"/>
  <c r="AQ29" i="28"/>
  <c r="AQ29" i="29" s="1"/>
  <c r="AD24" i="28"/>
  <c r="AD24" i="29" s="1"/>
  <c r="S21" i="29"/>
  <c r="G21" i="29"/>
  <c r="F20" i="29"/>
  <c r="S9" i="29"/>
  <c r="R8" i="29"/>
  <c r="F8" i="29"/>
  <c r="AD30" i="28"/>
  <c r="AD30" i="29" s="1"/>
  <c r="AE25" i="28"/>
  <c r="AE25" i="29" s="1"/>
  <c r="AD18" i="28"/>
  <c r="AD18" i="29" s="1"/>
  <c r="G2" i="28"/>
  <c r="AQ23" i="28"/>
  <c r="AQ23" i="29" s="1"/>
  <c r="AQ28" i="28"/>
  <c r="AQ28" i="29" s="1"/>
  <c r="S10" i="29"/>
  <c r="G10" i="29"/>
  <c r="R9" i="29"/>
  <c r="F9" i="29"/>
  <c r="AE32" i="28"/>
  <c r="AE32" i="29" s="1"/>
  <c r="AE20" i="28"/>
  <c r="AE20" i="29" s="1"/>
  <c r="AP23" i="28"/>
  <c r="AP23" i="29" s="1"/>
  <c r="S23" i="29"/>
  <c r="S11" i="29"/>
  <c r="G11" i="29"/>
  <c r="R10" i="29"/>
  <c r="F10" i="29"/>
  <c r="AE27" i="28"/>
  <c r="AE27" i="29" s="1"/>
  <c r="X31" i="28"/>
  <c r="X31" i="29" s="1"/>
  <c r="X19" i="28"/>
  <c r="X19" i="29" s="1"/>
  <c r="X7" i="28"/>
  <c r="X7" i="29" s="1"/>
  <c r="L7" i="28"/>
  <c r="AJ23" i="28"/>
  <c r="AJ23" i="29" s="1"/>
  <c r="AJ11" i="28"/>
  <c r="AJ11" i="29" s="1"/>
  <c r="AK6" i="28"/>
  <c r="AK6" i="29" s="1"/>
  <c r="AV24" i="28"/>
  <c r="AV24" i="29" s="1"/>
  <c r="AV12" i="28"/>
  <c r="AV12" i="29" s="1"/>
  <c r="AK25" i="28"/>
  <c r="AK25" i="29" s="1"/>
  <c r="Y25" i="28"/>
  <c r="Y25" i="29" s="1"/>
  <c r="W30" i="28"/>
  <c r="W30" i="29" s="1"/>
  <c r="W18" i="28"/>
  <c r="W18" i="29" s="1"/>
  <c r="W6" i="28"/>
  <c r="W6" i="29" s="1"/>
  <c r="AU31" i="28"/>
  <c r="AU31" i="29" s="1"/>
  <c r="AT26" i="28"/>
  <c r="AT26" i="29" s="1"/>
  <c r="AU19" i="28"/>
  <c r="AU19" i="29" s="1"/>
  <c r="AT14" i="28"/>
  <c r="AT14" i="29" s="1"/>
  <c r="AU7" i="28"/>
  <c r="AU7" i="29" s="1"/>
  <c r="AT2" i="28"/>
  <c r="AT2" i="29" s="1"/>
  <c r="T30" i="28"/>
  <c r="X32" i="28"/>
  <c r="X32" i="29" s="1"/>
  <c r="W31" i="28"/>
  <c r="W31" i="29" s="1"/>
  <c r="W19" i="28"/>
  <c r="W19" i="29" s="1"/>
  <c r="X8" i="28"/>
  <c r="X8" i="29" s="1"/>
  <c r="AJ30" i="28"/>
  <c r="AJ30" i="29" s="1"/>
  <c r="AJ18" i="28"/>
  <c r="AJ18" i="29" s="1"/>
  <c r="Y13" i="28"/>
  <c r="Y13" i="29" s="1"/>
  <c r="AL8" i="28"/>
  <c r="AL8" i="29" s="1"/>
  <c r="AJ6" i="28"/>
  <c r="AJ6" i="29" s="1"/>
  <c r="AM3" i="28"/>
  <c r="AM3" i="29" s="1"/>
  <c r="AA3" i="28"/>
  <c r="AA3" i="29" s="1"/>
  <c r="AT31" i="28"/>
  <c r="AT31" i="29" s="1"/>
  <c r="AV29" i="28"/>
  <c r="AV29" i="29" s="1"/>
  <c r="AU24" i="28"/>
  <c r="AU24" i="29" s="1"/>
  <c r="AT19" i="28"/>
  <c r="AT19" i="29" s="1"/>
  <c r="AV17" i="28"/>
  <c r="AV17" i="29" s="1"/>
  <c r="AU12" i="28"/>
  <c r="AU12" i="29" s="1"/>
  <c r="AT7" i="28"/>
  <c r="AT7" i="29" s="1"/>
  <c r="AV5" i="28"/>
  <c r="AV5" i="29" s="1"/>
  <c r="U10" i="28"/>
  <c r="U10" i="29" s="1"/>
  <c r="AL16" i="28"/>
  <c r="AL16" i="29" s="1"/>
  <c r="Z16" i="28"/>
  <c r="Z16" i="29" s="1"/>
  <c r="AM11" i="28"/>
  <c r="AM11" i="29" s="1"/>
  <c r="AA11" i="28"/>
  <c r="AA11" i="29" s="1"/>
  <c r="AL4" i="28"/>
  <c r="AL4" i="29" s="1"/>
  <c r="Z4" i="28"/>
  <c r="Z4" i="29" s="1"/>
  <c r="AL18" i="28"/>
  <c r="AL18" i="29" s="1"/>
  <c r="X27" i="28"/>
  <c r="X27" i="29" s="1"/>
  <c r="X15" i="28"/>
  <c r="X15" i="29" s="1"/>
  <c r="X28" i="28"/>
  <c r="X28" i="29" s="1"/>
  <c r="X16" i="28"/>
  <c r="X16" i="29" s="1"/>
  <c r="X4" i="28"/>
  <c r="X4" i="29" s="1"/>
  <c r="AK33" i="28"/>
  <c r="AK33" i="29" s="1"/>
  <c r="Y33" i="28"/>
  <c r="Y33" i="29" s="1"/>
  <c r="AK21" i="28"/>
  <c r="AK21" i="29" s="1"/>
  <c r="Y21" i="28"/>
  <c r="Y21" i="29" s="1"/>
  <c r="AK9" i="28"/>
  <c r="AK9" i="29" s="1"/>
  <c r="Y9" i="28"/>
  <c r="Y9" i="29" s="1"/>
  <c r="AB51" i="28"/>
  <c r="AB51" i="29" s="1"/>
  <c r="AB75" i="26"/>
  <c r="AD41" i="28"/>
  <c r="AD41" i="29" s="1"/>
  <c r="AD65" i="26"/>
  <c r="H58" i="27"/>
  <c r="T60" i="27"/>
  <c r="T62" i="27"/>
  <c r="H64" i="27"/>
  <c r="AG57" i="28"/>
  <c r="AG57" i="29" s="1"/>
  <c r="AG81" i="26"/>
  <c r="AV53" i="28"/>
  <c r="AV53" i="29" s="1"/>
  <c r="AV77" i="26"/>
  <c r="U60" i="27"/>
  <c r="U60" i="28" s="1"/>
  <c r="U60" i="29" s="1"/>
  <c r="AG62" i="27"/>
  <c r="AG62" i="28" s="1"/>
  <c r="AG62" i="29" s="1"/>
  <c r="AG64" i="27"/>
  <c r="AG64" i="28" s="1"/>
  <c r="AG64" i="29" s="1"/>
  <c r="AG66" i="27"/>
  <c r="I69" i="27"/>
  <c r="AS70" i="27"/>
  <c r="AS70" i="28" s="1"/>
  <c r="AS70" i="29" s="1"/>
  <c r="U72" i="27"/>
  <c r="U72" i="28" s="1"/>
  <c r="U72" i="29" s="1"/>
  <c r="AG74" i="27"/>
  <c r="AG76" i="27"/>
  <c r="AS78" i="27"/>
  <c r="AS78" i="28" s="1"/>
  <c r="AS78" i="29" s="1"/>
  <c r="AS80" i="27"/>
  <c r="AT59" i="27"/>
  <c r="AT59" i="28" s="1"/>
  <c r="AT59" i="29" s="1"/>
  <c r="AT61" i="27"/>
  <c r="AT61" i="28" s="1"/>
  <c r="AT61" i="29" s="1"/>
  <c r="G41" i="28"/>
  <c r="G65" i="26"/>
  <c r="N36" i="28"/>
  <c r="N60" i="26"/>
  <c r="K59" i="27"/>
  <c r="W61" i="27"/>
  <c r="W61" i="28" s="1"/>
  <c r="W61" i="29" s="1"/>
  <c r="AU63" i="27"/>
  <c r="AU63" i="28" s="1"/>
  <c r="AU63" i="29" s="1"/>
  <c r="K66" i="27"/>
  <c r="W69" i="27"/>
  <c r="W69" i="28" s="1"/>
  <c r="W69" i="29" s="1"/>
  <c r="W73" i="27"/>
  <c r="W73" i="28" s="1"/>
  <c r="W73" i="29" s="1"/>
  <c r="O56" i="29"/>
  <c r="O80" i="26"/>
  <c r="X53" i="28"/>
  <c r="X53" i="29" s="1"/>
  <c r="X77" i="26"/>
  <c r="W52" i="28"/>
  <c r="W52" i="29" s="1"/>
  <c r="W76" i="26"/>
  <c r="T49" i="28"/>
  <c r="T73" i="26"/>
  <c r="H49" i="29"/>
  <c r="H73" i="26"/>
  <c r="D45" i="29"/>
  <c r="D69" i="26"/>
  <c r="W64" i="26"/>
  <c r="X29" i="28"/>
  <c r="X29" i="29" s="1"/>
  <c r="W28" i="28"/>
  <c r="W28" i="29" s="1"/>
  <c r="K28" i="29"/>
  <c r="X17" i="28"/>
  <c r="X17" i="29" s="1"/>
  <c r="W16" i="28"/>
  <c r="W16" i="29" s="1"/>
  <c r="L5" i="29"/>
  <c r="W4" i="28"/>
  <c r="W4" i="29" s="1"/>
  <c r="K4" i="28"/>
  <c r="AM54" i="28"/>
  <c r="AM54" i="29" s="1"/>
  <c r="AM78" i="26"/>
  <c r="AD51" i="28"/>
  <c r="AD51" i="29" s="1"/>
  <c r="AD75" i="26"/>
  <c r="AG48" i="28"/>
  <c r="AG48" i="29" s="1"/>
  <c r="AG72" i="26"/>
  <c r="AI38" i="28"/>
  <c r="AI38" i="29" s="1"/>
  <c r="AI62" i="26"/>
  <c r="AH57" i="28"/>
  <c r="AH57" i="29" s="1"/>
  <c r="AH81" i="26"/>
  <c r="AB39" i="28"/>
  <c r="AB39" i="29" s="1"/>
  <c r="AB63" i="26"/>
  <c r="H59" i="27"/>
  <c r="AR60" i="27"/>
  <c r="AR60" i="28" s="1"/>
  <c r="AR60" i="29" s="1"/>
  <c r="AF62" i="27"/>
  <c r="AF62" i="28" s="1"/>
  <c r="AF62" i="29" s="1"/>
  <c r="AN46" i="28"/>
  <c r="AN46" i="29" s="1"/>
  <c r="AN70" i="26"/>
  <c r="AO41" i="28"/>
  <c r="AO41" i="29" s="1"/>
  <c r="AO65" i="26"/>
  <c r="AS50" i="28"/>
  <c r="AS50" i="29" s="1"/>
  <c r="AS74" i="26"/>
  <c r="AQ40" i="28"/>
  <c r="AQ40" i="29" s="1"/>
  <c r="AQ64" i="26"/>
  <c r="I59" i="27"/>
  <c r="U61" i="27"/>
  <c r="U61" i="28" s="1"/>
  <c r="U61" i="29" s="1"/>
  <c r="I64" i="27"/>
  <c r="I66" i="27"/>
  <c r="AG67" i="27"/>
  <c r="AG67" i="28" s="1"/>
  <c r="AG67" i="29" s="1"/>
  <c r="AS69" i="27"/>
  <c r="AG71" i="27"/>
  <c r="AG73" i="27"/>
  <c r="AG75" i="27"/>
  <c r="U77" i="27"/>
  <c r="U77" i="28" s="1"/>
  <c r="U77" i="29" s="1"/>
  <c r="AG78" i="27"/>
  <c r="U80" i="27"/>
  <c r="U80" i="28" s="1"/>
  <c r="U80" i="29" s="1"/>
  <c r="AB53" i="28"/>
  <c r="AB53" i="29" s="1"/>
  <c r="AB77" i="26"/>
  <c r="AM46" i="28"/>
  <c r="AM46" i="29" s="1"/>
  <c r="AM70" i="26"/>
  <c r="AI42" i="28"/>
  <c r="AI42" i="29" s="1"/>
  <c r="AI66" i="26"/>
  <c r="J58" i="27"/>
  <c r="J60" i="27"/>
  <c r="J62" i="27"/>
  <c r="AC55" i="28"/>
  <c r="AC55" i="29" s="1"/>
  <c r="AC79" i="26"/>
  <c r="AI49" i="28"/>
  <c r="AI49" i="29" s="1"/>
  <c r="AI73" i="26"/>
  <c r="AU58" i="27"/>
  <c r="K61" i="27"/>
  <c r="K63" i="27"/>
  <c r="AU64" i="27"/>
  <c r="AU64" i="28" s="1"/>
  <c r="AU64" i="29" s="1"/>
  <c r="AU66" i="27"/>
  <c r="K68" i="27"/>
  <c r="AU69" i="27"/>
  <c r="AU69" i="28" s="1"/>
  <c r="AU69" i="29" s="1"/>
  <c r="AU70" i="27"/>
  <c r="AU70" i="28" s="1"/>
  <c r="AU70" i="29" s="1"/>
  <c r="AU71" i="27"/>
  <c r="AU71" i="28" s="1"/>
  <c r="AU71" i="29" s="1"/>
  <c r="AI73" i="27"/>
  <c r="AU74" i="27"/>
  <c r="AU74" i="28" s="1"/>
  <c r="AU74" i="29" s="1"/>
  <c r="AU75" i="27"/>
  <c r="AU75" i="28" s="1"/>
  <c r="AU75" i="29" s="1"/>
  <c r="AU76" i="27"/>
  <c r="AU76" i="28" s="1"/>
  <c r="AU76" i="29" s="1"/>
  <c r="AU77" i="27"/>
  <c r="AU77" i="28" s="1"/>
  <c r="AU77" i="29" s="1"/>
  <c r="AU78" i="27"/>
  <c r="AU78" i="28" s="1"/>
  <c r="AU78" i="29" s="1"/>
  <c r="AU79" i="27"/>
  <c r="AU79" i="28" s="1"/>
  <c r="AU79" i="29" s="1"/>
  <c r="W80" i="27"/>
  <c r="K81" i="27"/>
  <c r="AU81" i="27"/>
  <c r="N56" i="28"/>
  <c r="N80" i="26"/>
  <c r="X54" i="28"/>
  <c r="X54" i="29" s="1"/>
  <c r="X78" i="26"/>
  <c r="W53" i="28"/>
  <c r="W53" i="29" s="1"/>
  <c r="W77" i="26"/>
  <c r="V52" i="28"/>
  <c r="V52" i="29" s="1"/>
  <c r="V76" i="26"/>
  <c r="C45" i="28"/>
  <c r="C69" i="26"/>
  <c r="N44" i="28"/>
  <c r="N68" i="26"/>
  <c r="W29" i="28"/>
  <c r="W29" i="29" s="1"/>
  <c r="X18" i="28"/>
  <c r="X18" i="29" s="1"/>
  <c r="W17" i="28"/>
  <c r="W17" i="29" s="1"/>
  <c r="K17" i="29"/>
  <c r="X6" i="28"/>
  <c r="X6" i="29" s="1"/>
  <c r="L6" i="28"/>
  <c r="K5" i="28"/>
  <c r="AN56" i="28"/>
  <c r="AN56" i="29" s="1"/>
  <c r="AN80" i="26"/>
  <c r="AG55" i="28"/>
  <c r="AG55" i="29" s="1"/>
  <c r="AG79" i="26"/>
  <c r="AO51" i="28"/>
  <c r="AO51" i="29" s="1"/>
  <c r="AO75" i="26"/>
  <c r="AF48" i="28"/>
  <c r="AF48" i="29" s="1"/>
  <c r="AF72" i="26"/>
  <c r="AB44" i="28"/>
  <c r="AB44" i="29" s="1"/>
  <c r="AB68" i="26"/>
  <c r="AL42" i="28"/>
  <c r="AL42" i="29" s="1"/>
  <c r="AL66" i="26"/>
  <c r="Z42" i="28"/>
  <c r="Z42" i="29" s="1"/>
  <c r="Z66" i="26"/>
  <c r="AE41" i="28"/>
  <c r="AE41" i="29" s="1"/>
  <c r="AE65" i="26"/>
  <c r="AJ40" i="28"/>
  <c r="AJ40" i="29" s="1"/>
  <c r="AJ64" i="26"/>
  <c r="AM37" i="28"/>
  <c r="AM37" i="29" s="1"/>
  <c r="AM61" i="26"/>
  <c r="AA37" i="28"/>
  <c r="AA37" i="29" s="1"/>
  <c r="AA61" i="26"/>
  <c r="AE43" i="28"/>
  <c r="AE43" i="29" s="1"/>
  <c r="AE67" i="26"/>
  <c r="AQ52" i="28"/>
  <c r="AQ52" i="29" s="1"/>
  <c r="AQ76" i="26"/>
  <c r="AT43" i="28"/>
  <c r="AT43" i="29" s="1"/>
  <c r="AT67" i="26"/>
  <c r="U59" i="27"/>
  <c r="U59" i="28" s="1"/>
  <c r="U59" i="29" s="1"/>
  <c r="I61" i="27"/>
  <c r="I62" i="27"/>
  <c r="U63" i="27"/>
  <c r="U63" i="28" s="1"/>
  <c r="U63" i="29" s="1"/>
  <c r="U65" i="27"/>
  <c r="U65" i="28" s="1"/>
  <c r="U65" i="29" s="1"/>
  <c r="I67" i="27"/>
  <c r="AG68" i="27"/>
  <c r="AG68" i="28" s="1"/>
  <c r="AG68" i="29" s="1"/>
  <c r="I70" i="27"/>
  <c r="I72" i="27"/>
  <c r="I74" i="27"/>
  <c r="U76" i="27"/>
  <c r="U76" i="28" s="1"/>
  <c r="U76" i="29" s="1"/>
  <c r="I78" i="27"/>
  <c r="AS79" i="27"/>
  <c r="AS79" i="28" s="1"/>
  <c r="AS79" i="29" s="1"/>
  <c r="AG80" i="27"/>
  <c r="AS81" i="27"/>
  <c r="AH58" i="27"/>
  <c r="AH58" i="28" s="1"/>
  <c r="AH58" i="29" s="1"/>
  <c r="AH60" i="27"/>
  <c r="AH60" i="28" s="1"/>
  <c r="AH60" i="29" s="1"/>
  <c r="AH62" i="27"/>
  <c r="AH62" i="28" s="1"/>
  <c r="AH62" i="29" s="1"/>
  <c r="AQ50" i="28"/>
  <c r="AQ50" i="29" s="1"/>
  <c r="AQ74" i="26"/>
  <c r="W60" i="27"/>
  <c r="W60" i="28" s="1"/>
  <c r="W60" i="29" s="1"/>
  <c r="W62" i="27"/>
  <c r="W62" i="28" s="1"/>
  <c r="W62" i="29" s="1"/>
  <c r="W64" i="27"/>
  <c r="AU65" i="27"/>
  <c r="AU67" i="27"/>
  <c r="AU67" i="28" s="1"/>
  <c r="AU67" i="29" s="1"/>
  <c r="K70" i="27"/>
  <c r="K71" i="27"/>
  <c r="K72" i="27"/>
  <c r="AU73" i="27"/>
  <c r="AU73" i="28" s="1"/>
  <c r="AU73" i="29" s="1"/>
  <c r="K75" i="27"/>
  <c r="W76" i="27"/>
  <c r="AI77" i="27"/>
  <c r="AI77" i="28" s="1"/>
  <c r="AI77" i="29" s="1"/>
  <c r="AI78" i="27"/>
  <c r="AI78" i="28" s="1"/>
  <c r="AI78" i="29" s="1"/>
  <c r="AI79" i="27"/>
  <c r="AI79" i="28" s="1"/>
  <c r="AI79" i="29" s="1"/>
  <c r="AI80" i="27"/>
  <c r="AI81" i="27"/>
  <c r="AI81" i="28" s="1"/>
  <c r="AI81" i="29" s="1"/>
  <c r="E40" i="29"/>
  <c r="E64" i="26"/>
  <c r="M36" i="29"/>
  <c r="M60" i="26"/>
  <c r="X35" i="28"/>
  <c r="X35" i="29" s="1"/>
  <c r="X59" i="26"/>
  <c r="J33" i="29"/>
  <c r="W22" i="28"/>
  <c r="W22" i="29" s="1"/>
  <c r="J21" i="29"/>
  <c r="W10" i="28"/>
  <c r="W10" i="29" s="1"/>
  <c r="J9" i="29"/>
  <c r="AD57" i="28"/>
  <c r="AD57" i="29" s="1"/>
  <c r="AD81" i="26"/>
  <c r="AI56" i="28"/>
  <c r="AI56" i="29" s="1"/>
  <c r="AI80" i="26"/>
  <c r="AN55" i="28"/>
  <c r="AN55" i="29" s="1"/>
  <c r="AN79" i="26"/>
  <c r="AB55" i="28"/>
  <c r="AB55" i="29" s="1"/>
  <c r="AB79" i="26"/>
  <c r="AG54" i="28"/>
  <c r="AG54" i="29" s="1"/>
  <c r="AG78" i="26"/>
  <c r="AL53" i="28"/>
  <c r="AL53" i="29" s="1"/>
  <c r="AL77" i="26"/>
  <c r="Z53" i="28"/>
  <c r="Z53" i="29" s="1"/>
  <c r="Z77" i="26"/>
  <c r="AE52" i="28"/>
  <c r="AE52" i="29" s="1"/>
  <c r="AE76" i="26"/>
  <c r="AJ51" i="28"/>
  <c r="AJ51" i="29" s="1"/>
  <c r="AJ75" i="26"/>
  <c r="AM48" i="28"/>
  <c r="AM48" i="29" s="1"/>
  <c r="AM72" i="26"/>
  <c r="AA48" i="28"/>
  <c r="AA48" i="29" s="1"/>
  <c r="AA72" i="26"/>
  <c r="AF47" i="28"/>
  <c r="AF47" i="29" s="1"/>
  <c r="AF71" i="26"/>
  <c r="AI44" i="28"/>
  <c r="AI44" i="29" s="1"/>
  <c r="AI68" i="26"/>
  <c r="AG42" i="28"/>
  <c r="AG42" i="29" s="1"/>
  <c r="AG66" i="26"/>
  <c r="AE40" i="28"/>
  <c r="AE40" i="29" s="1"/>
  <c r="AE64" i="26"/>
  <c r="AI32" i="28"/>
  <c r="AI32" i="29" s="1"/>
  <c r="AG30" i="28"/>
  <c r="AG30" i="29" s="1"/>
  <c r="AI8" i="28"/>
  <c r="AI8" i="29" s="1"/>
  <c r="AS53" i="28"/>
  <c r="AS53" i="29" s="1"/>
  <c r="AS77" i="26"/>
  <c r="AP50" i="28"/>
  <c r="AP50" i="29" s="1"/>
  <c r="AP74" i="26"/>
  <c r="AR48" i="28"/>
  <c r="AR48" i="29" s="1"/>
  <c r="AR72" i="26"/>
  <c r="AQ43" i="28"/>
  <c r="AQ43" i="29" s="1"/>
  <c r="AQ67" i="26"/>
  <c r="L58" i="27"/>
  <c r="X58" i="27"/>
  <c r="X58" i="28" s="1"/>
  <c r="X58" i="29" s="1"/>
  <c r="AJ58" i="27"/>
  <c r="AJ58" i="28" s="1"/>
  <c r="AJ58" i="29" s="1"/>
  <c r="AV58" i="27"/>
  <c r="AV58" i="28" s="1"/>
  <c r="AV58" i="29" s="1"/>
  <c r="L59" i="27"/>
  <c r="X59" i="27"/>
  <c r="AJ59" i="27"/>
  <c r="AJ59" i="28" s="1"/>
  <c r="AJ59" i="29" s="1"/>
  <c r="AV59" i="27"/>
  <c r="L60" i="27"/>
  <c r="X60" i="27"/>
  <c r="X60" i="28" s="1"/>
  <c r="X60" i="29" s="1"/>
  <c r="AJ60" i="27"/>
  <c r="AJ60" i="28" s="1"/>
  <c r="AJ60" i="29" s="1"/>
  <c r="G38" i="28"/>
  <c r="G62" i="26"/>
  <c r="AK42" i="28"/>
  <c r="AK42" i="29" s="1"/>
  <c r="AK66" i="26"/>
  <c r="AR52" i="28"/>
  <c r="AR52" i="29" s="1"/>
  <c r="AR76" i="26"/>
  <c r="T58" i="27"/>
  <c r="AF60" i="27"/>
  <c r="AF60" i="28" s="1"/>
  <c r="AF60" i="29" s="1"/>
  <c r="H62" i="27"/>
  <c r="AR63" i="27"/>
  <c r="AR63" i="28" s="1"/>
  <c r="AR63" i="29" s="1"/>
  <c r="AS58" i="27"/>
  <c r="AS58" i="28" s="1"/>
  <c r="AS58" i="29" s="1"/>
  <c r="AS60" i="27"/>
  <c r="AS60" i="28" s="1"/>
  <c r="AS60" i="29" s="1"/>
  <c r="I63" i="27"/>
  <c r="I65" i="27"/>
  <c r="U67" i="27"/>
  <c r="U67" i="28" s="1"/>
  <c r="U67" i="29" s="1"/>
  <c r="U69" i="27"/>
  <c r="U69" i="28" s="1"/>
  <c r="U69" i="29" s="1"/>
  <c r="I71" i="27"/>
  <c r="AG72" i="27"/>
  <c r="U75" i="27"/>
  <c r="U75" i="28" s="1"/>
  <c r="U75" i="29" s="1"/>
  <c r="AG77" i="27"/>
  <c r="AG77" i="28" s="1"/>
  <c r="AG77" i="29" s="1"/>
  <c r="I79" i="27"/>
  <c r="I81" i="27"/>
  <c r="X57" i="28"/>
  <c r="X57" i="29" s="1"/>
  <c r="X81" i="26"/>
  <c r="AG52" i="28"/>
  <c r="AG52" i="29" s="1"/>
  <c r="AG76" i="26"/>
  <c r="AA46" i="28"/>
  <c r="AA46" i="29" s="1"/>
  <c r="AA70" i="26"/>
  <c r="V59" i="27"/>
  <c r="V59" i="28" s="1"/>
  <c r="V59" i="29" s="1"/>
  <c r="AH61" i="27"/>
  <c r="AH61" i="28" s="1"/>
  <c r="AH61" i="29" s="1"/>
  <c r="AF52" i="28"/>
  <c r="AF52" i="29" s="1"/>
  <c r="AF76" i="26"/>
  <c r="AG47" i="28"/>
  <c r="AG47" i="29" s="1"/>
  <c r="AG71" i="26"/>
  <c r="AG35" i="28"/>
  <c r="AG35" i="29" s="1"/>
  <c r="AG59" i="26"/>
  <c r="W59" i="27"/>
  <c r="W59" i="28" s="1"/>
  <c r="W59" i="29" s="1"/>
  <c r="AI61" i="27"/>
  <c r="AI61" i="28" s="1"/>
  <c r="AI61" i="29" s="1"/>
  <c r="W63" i="27"/>
  <c r="W63" i="28" s="1"/>
  <c r="W63" i="29" s="1"/>
  <c r="W65" i="27"/>
  <c r="W65" i="28" s="1"/>
  <c r="W65" i="29" s="1"/>
  <c r="W67" i="27"/>
  <c r="W67" i="28" s="1"/>
  <c r="W67" i="29" s="1"/>
  <c r="K69" i="27"/>
  <c r="AI70" i="27"/>
  <c r="AI70" i="28" s="1"/>
  <c r="AI70" i="29" s="1"/>
  <c r="AI71" i="27"/>
  <c r="AI71" i="28" s="1"/>
  <c r="AI71" i="29" s="1"/>
  <c r="K73" i="27"/>
  <c r="AI74" i="27"/>
  <c r="AI74" i="28" s="1"/>
  <c r="AI74" i="29" s="1"/>
  <c r="AI75" i="27"/>
  <c r="AI75" i="28" s="1"/>
  <c r="AI75" i="29" s="1"/>
  <c r="AI76" i="27"/>
  <c r="AI76" i="28" s="1"/>
  <c r="AI76" i="29" s="1"/>
  <c r="W77" i="27"/>
  <c r="W78" i="27"/>
  <c r="W78" i="28" s="1"/>
  <c r="W78" i="29" s="1"/>
  <c r="W79" i="27"/>
  <c r="W79" i="28" s="1"/>
  <c r="W79" i="29" s="1"/>
  <c r="AU80" i="27"/>
  <c r="AU80" i="28" s="1"/>
  <c r="AU80" i="29" s="1"/>
  <c r="X24" i="28"/>
  <c r="X24" i="29" s="1"/>
  <c r="W23" i="28"/>
  <c r="W23" i="29" s="1"/>
  <c r="W11" i="28"/>
  <c r="W11" i="29" s="1"/>
  <c r="AA55" i="28"/>
  <c r="AA55" i="29" s="1"/>
  <c r="AA79" i="26"/>
  <c r="AD52" i="28"/>
  <c r="AD52" i="29" s="1"/>
  <c r="AD76" i="26"/>
  <c r="AN50" i="28"/>
  <c r="AN50" i="29" s="1"/>
  <c r="AN74" i="26"/>
  <c r="AB50" i="28"/>
  <c r="AB50" i="29" s="1"/>
  <c r="AB74" i="26"/>
  <c r="AG49" i="28"/>
  <c r="AG49" i="29" s="1"/>
  <c r="AG73" i="26"/>
  <c r="AH32" i="28"/>
  <c r="AH32" i="29" s="1"/>
  <c r="AI27" i="28"/>
  <c r="AI27" i="29" s="1"/>
  <c r="AG25" i="28"/>
  <c r="AG25" i="29" s="1"/>
  <c r="AJ22" i="28"/>
  <c r="AJ22" i="29" s="1"/>
  <c r="AI15" i="28"/>
  <c r="AI15" i="29" s="1"/>
  <c r="AG13" i="28"/>
  <c r="AG13" i="29" s="1"/>
  <c r="AJ10" i="28"/>
  <c r="AJ10" i="29" s="1"/>
  <c r="AH8" i="28"/>
  <c r="AH8" i="29" s="1"/>
  <c r="AI3" i="28"/>
  <c r="AI3" i="29" s="1"/>
  <c r="AQ36" i="28"/>
  <c r="AQ36" i="29" s="1"/>
  <c r="AQ60" i="26"/>
  <c r="AV25" i="28"/>
  <c r="AV25" i="29" s="1"/>
  <c r="AS45" i="28"/>
  <c r="AS45" i="29" s="1"/>
  <c r="AS69" i="26"/>
  <c r="T59" i="27"/>
  <c r="H61" i="27"/>
  <c r="AR62" i="27"/>
  <c r="AR62" i="28" s="1"/>
  <c r="AR62" i="29" s="1"/>
  <c r="AJ42" i="28"/>
  <c r="AJ42" i="29" s="1"/>
  <c r="AJ66" i="26"/>
  <c r="AI35" i="28"/>
  <c r="AI35" i="29" s="1"/>
  <c r="AI59" i="26"/>
  <c r="I60" i="27"/>
  <c r="U62" i="27"/>
  <c r="U62" i="28" s="1"/>
  <c r="U62" i="29" s="1"/>
  <c r="U64" i="27"/>
  <c r="U64" i="28" s="1"/>
  <c r="U64" i="29" s="1"/>
  <c r="U66" i="27"/>
  <c r="U66" i="28" s="1"/>
  <c r="U66" i="29" s="1"/>
  <c r="I68" i="27"/>
  <c r="U70" i="27"/>
  <c r="U70" i="28" s="1"/>
  <c r="U70" i="29" s="1"/>
  <c r="AS72" i="27"/>
  <c r="AS72" i="28" s="1"/>
  <c r="AS72" i="29" s="1"/>
  <c r="I75" i="27"/>
  <c r="I77" i="27"/>
  <c r="I80" i="27"/>
  <c r="AJ49" i="28"/>
  <c r="AJ49" i="29" s="1"/>
  <c r="AJ73" i="26"/>
  <c r="AP52" i="28"/>
  <c r="AP52" i="29" s="1"/>
  <c r="AP76" i="26"/>
  <c r="V58" i="27"/>
  <c r="V58" i="28" s="1"/>
  <c r="V58" i="29" s="1"/>
  <c r="V60" i="27"/>
  <c r="V60" i="28" s="1"/>
  <c r="V60" i="29" s="1"/>
  <c r="V62" i="27"/>
  <c r="V62" i="28" s="1"/>
  <c r="V62" i="29" s="1"/>
  <c r="F40" i="28"/>
  <c r="F64" i="26"/>
  <c r="AO55" i="28"/>
  <c r="AO55" i="29" s="1"/>
  <c r="AO79" i="26"/>
  <c r="AU34" i="28"/>
  <c r="AU34" i="29" s="1"/>
  <c r="AU58" i="26"/>
  <c r="W58" i="27"/>
  <c r="W58" i="28" s="1"/>
  <c r="W58" i="29" s="1"/>
  <c r="K60" i="27"/>
  <c r="K62" i="27"/>
  <c r="K64" i="27"/>
  <c r="W66" i="27"/>
  <c r="W66" i="28" s="1"/>
  <c r="W66" i="29" s="1"/>
  <c r="AU68" i="27"/>
  <c r="AU68" i="28" s="1"/>
  <c r="AU68" i="29" s="1"/>
  <c r="AU72" i="27"/>
  <c r="S56" i="28"/>
  <c r="S80" i="26"/>
  <c r="I34" i="29"/>
  <c r="I58" i="26"/>
  <c r="X25" i="28"/>
  <c r="X25" i="29" s="1"/>
  <c r="W24" i="28"/>
  <c r="W24" i="29" s="1"/>
  <c r="J23" i="29"/>
  <c r="U22" i="28"/>
  <c r="U22" i="29" s="1"/>
  <c r="T21" i="29"/>
  <c r="X13" i="28"/>
  <c r="X13" i="29" s="1"/>
  <c r="W12" i="28"/>
  <c r="W12" i="29" s="1"/>
  <c r="J11" i="29"/>
  <c r="I10" i="29"/>
  <c r="T9" i="29"/>
  <c r="H9" i="29"/>
  <c r="AG56" i="28"/>
  <c r="AG56" i="29" s="1"/>
  <c r="AG80" i="26"/>
  <c r="AN45" i="28"/>
  <c r="AN45" i="29" s="1"/>
  <c r="AN69" i="26"/>
  <c r="AE42" i="28"/>
  <c r="AE42" i="29" s="1"/>
  <c r="AE66" i="26"/>
  <c r="AI34" i="28"/>
  <c r="AI34" i="29" s="1"/>
  <c r="AI58" i="26"/>
  <c r="AG50" i="28"/>
  <c r="AG50" i="29" s="1"/>
  <c r="AG74" i="26"/>
  <c r="AM44" i="28"/>
  <c r="AM44" i="29" s="1"/>
  <c r="AM68" i="26"/>
  <c r="AF59" i="27"/>
  <c r="AF59" i="28" s="1"/>
  <c r="AF59" i="29" s="1"/>
  <c r="T61" i="27"/>
  <c r="T63" i="27"/>
  <c r="AJ54" i="28"/>
  <c r="AJ54" i="29" s="1"/>
  <c r="AJ78" i="26"/>
  <c r="AC41" i="28"/>
  <c r="AC41" i="29" s="1"/>
  <c r="AC65" i="26"/>
  <c r="I58" i="27"/>
  <c r="AG60" i="27"/>
  <c r="AG60" i="28" s="1"/>
  <c r="AG60" i="29" s="1"/>
  <c r="AS62" i="27"/>
  <c r="AS62" i="28" s="1"/>
  <c r="AS62" i="29" s="1"/>
  <c r="AG65" i="27"/>
  <c r="AG65" i="28" s="1"/>
  <c r="AG65" i="29" s="1"/>
  <c r="AS67" i="27"/>
  <c r="AS67" i="28" s="1"/>
  <c r="AS67" i="29" s="1"/>
  <c r="AG69" i="27"/>
  <c r="AS71" i="27"/>
  <c r="AS71" i="28" s="1"/>
  <c r="AS71" i="29" s="1"/>
  <c r="AS73" i="27"/>
  <c r="AS75" i="27"/>
  <c r="U78" i="27"/>
  <c r="U78" i="28" s="1"/>
  <c r="U78" i="29" s="1"/>
  <c r="AG81" i="27"/>
  <c r="W56" i="28"/>
  <c r="W56" i="29" s="1"/>
  <c r="W80" i="26"/>
  <c r="AD55" i="28"/>
  <c r="AD55" i="29" s="1"/>
  <c r="AD79" i="26"/>
  <c r="J7" i="29"/>
  <c r="AT58" i="27"/>
  <c r="AT58" i="28" s="1"/>
  <c r="AT58" i="29" s="1"/>
  <c r="AT60" i="27"/>
  <c r="AT60" i="28" s="1"/>
  <c r="AT60" i="29" s="1"/>
  <c r="AT62" i="27"/>
  <c r="AT62" i="28" s="1"/>
  <c r="AT62" i="29" s="1"/>
  <c r="AJ56" i="28"/>
  <c r="AJ56" i="29" s="1"/>
  <c r="AJ80" i="26"/>
  <c r="AM53" i="28"/>
  <c r="AM53" i="29" s="1"/>
  <c r="AM77" i="26"/>
  <c r="AN48" i="28"/>
  <c r="AN48" i="29" s="1"/>
  <c r="AN72" i="26"/>
  <c r="K58" i="27"/>
  <c r="AI59" i="27"/>
  <c r="AU60" i="27"/>
  <c r="AU60" i="28" s="1"/>
  <c r="AU60" i="29" s="1"/>
  <c r="AI62" i="27"/>
  <c r="AI64" i="27"/>
  <c r="AI64" i="28" s="1"/>
  <c r="AI64" i="29" s="1"/>
  <c r="AI66" i="27"/>
  <c r="W68" i="27"/>
  <c r="W72" i="27"/>
  <c r="W72" i="28" s="1"/>
  <c r="W72" i="29" s="1"/>
  <c r="D54" i="29"/>
  <c r="D78" i="26"/>
  <c r="H46" i="28"/>
  <c r="H70" i="26"/>
  <c r="M39" i="28"/>
  <c r="M63" i="26"/>
  <c r="I35" i="28"/>
  <c r="I59" i="26"/>
  <c r="I35" i="29"/>
  <c r="W25" i="28"/>
  <c r="W25" i="29" s="1"/>
  <c r="J24" i="29"/>
  <c r="T22" i="29"/>
  <c r="H22" i="28"/>
  <c r="X14" i="28"/>
  <c r="X14" i="29" s="1"/>
  <c r="L14" i="29"/>
  <c r="W13" i="28"/>
  <c r="W13" i="29" s="1"/>
  <c r="K13" i="29"/>
  <c r="J12" i="29"/>
  <c r="I11" i="29"/>
  <c r="T10" i="29"/>
  <c r="H10" i="29"/>
  <c r="X2" i="28"/>
  <c r="X2" i="29" s="1"/>
  <c r="AM57" i="28"/>
  <c r="AM57" i="29" s="1"/>
  <c r="AM81" i="26"/>
  <c r="AA57" i="28"/>
  <c r="AA57" i="29" s="1"/>
  <c r="AA81" i="26"/>
  <c r="AF56" i="28"/>
  <c r="AF56" i="29" s="1"/>
  <c r="AF80" i="26"/>
  <c r="AD54" i="28"/>
  <c r="AD54" i="29" s="1"/>
  <c r="AD78" i="26"/>
  <c r="AN52" i="28"/>
  <c r="AN52" i="29" s="1"/>
  <c r="AN76" i="26"/>
  <c r="AB52" i="28"/>
  <c r="AB52" i="29" s="1"/>
  <c r="AB76" i="26"/>
  <c r="AG51" i="28"/>
  <c r="AG51" i="29" s="1"/>
  <c r="AG75" i="26"/>
  <c r="AE49" i="28"/>
  <c r="AE49" i="29" s="1"/>
  <c r="AE73" i="26"/>
  <c r="AO47" i="28"/>
  <c r="AO47" i="29" s="1"/>
  <c r="AO71" i="26"/>
  <c r="AC47" i="28"/>
  <c r="AC47" i="29" s="1"/>
  <c r="AC71" i="26"/>
  <c r="AM45" i="28"/>
  <c r="AM45" i="29" s="1"/>
  <c r="AM69" i="26"/>
  <c r="AA45" i="28"/>
  <c r="AA45" i="29" s="1"/>
  <c r="AA69" i="26"/>
  <c r="AF44" i="28"/>
  <c r="AF44" i="29" s="1"/>
  <c r="AF68" i="26"/>
  <c r="AD42" i="28"/>
  <c r="AD42" i="29" s="1"/>
  <c r="AD66" i="26"/>
  <c r="AA44" i="28"/>
  <c r="AA44" i="29" s="1"/>
  <c r="AA68" i="26"/>
  <c r="AP54" i="28"/>
  <c r="AP54" i="29" s="1"/>
  <c r="AP78" i="26"/>
  <c r="AR58" i="27"/>
  <c r="AR58" i="28" s="1"/>
  <c r="AR58" i="29" s="1"/>
  <c r="H60" i="27"/>
  <c r="AR61" i="27"/>
  <c r="AR61" i="28" s="1"/>
  <c r="AR61" i="29" s="1"/>
  <c r="AF63" i="27"/>
  <c r="AF63" i="28" s="1"/>
  <c r="AF63" i="29" s="1"/>
  <c r="AA51" i="28"/>
  <c r="AA51" i="29" s="1"/>
  <c r="AA75" i="26"/>
  <c r="AU48" i="28"/>
  <c r="AU48" i="29" s="1"/>
  <c r="AU72" i="26"/>
  <c r="U58" i="27"/>
  <c r="AG59" i="27"/>
  <c r="AS61" i="27"/>
  <c r="AS61" i="28" s="1"/>
  <c r="AS61" i="29" s="1"/>
  <c r="AG63" i="27"/>
  <c r="AG63" i="28" s="1"/>
  <c r="AG63" i="29" s="1"/>
  <c r="AS64" i="27"/>
  <c r="AS64" i="28" s="1"/>
  <c r="AS64" i="29" s="1"/>
  <c r="AS66" i="27"/>
  <c r="AS66" i="28" s="1"/>
  <c r="AS66" i="29" s="1"/>
  <c r="AS68" i="27"/>
  <c r="AS68" i="28" s="1"/>
  <c r="AS68" i="29" s="1"/>
  <c r="U71" i="27"/>
  <c r="U71" i="28" s="1"/>
  <c r="U71" i="29" s="1"/>
  <c r="U73" i="27"/>
  <c r="U73" i="28" s="1"/>
  <c r="U73" i="29" s="1"/>
  <c r="AS74" i="27"/>
  <c r="AS76" i="27"/>
  <c r="U79" i="27"/>
  <c r="U79" i="28" s="1"/>
  <c r="U79" i="29" s="1"/>
  <c r="X45" i="28"/>
  <c r="X45" i="29" s="1"/>
  <c r="X69" i="26"/>
  <c r="AN53" i="28"/>
  <c r="AN53" i="29" s="1"/>
  <c r="AN77" i="26"/>
  <c r="AH47" i="28"/>
  <c r="AH47" i="29" s="1"/>
  <c r="AH71" i="26"/>
  <c r="AD43" i="28"/>
  <c r="AD43" i="29" s="1"/>
  <c r="AD67" i="26"/>
  <c r="AU41" i="28"/>
  <c r="AU41" i="29" s="1"/>
  <c r="AU65" i="26"/>
  <c r="AH59" i="27"/>
  <c r="AH59" i="28" s="1"/>
  <c r="AH59" i="29" s="1"/>
  <c r="V61" i="27"/>
  <c r="V61" i="28" s="1"/>
  <c r="V61" i="29" s="1"/>
  <c r="X46" i="28"/>
  <c r="X46" i="29" s="1"/>
  <c r="X70" i="26"/>
  <c r="C37" i="28"/>
  <c r="C61" i="26"/>
  <c r="AE57" i="28"/>
  <c r="AE57" i="29" s="1"/>
  <c r="AE81" i="26"/>
  <c r="AD38" i="28"/>
  <c r="AD38" i="29" s="1"/>
  <c r="AD62" i="26"/>
  <c r="AI58" i="27"/>
  <c r="AI60" i="27"/>
  <c r="AI60" i="28" s="1"/>
  <c r="AI60" i="29" s="1"/>
  <c r="AU62" i="27"/>
  <c r="AU62" i="28" s="1"/>
  <c r="AU62" i="29" s="1"/>
  <c r="K65" i="27"/>
  <c r="K67" i="27"/>
  <c r="AI69" i="27"/>
  <c r="AI69" i="28" s="1"/>
  <c r="AI69" i="29" s="1"/>
  <c r="K74" i="27"/>
  <c r="W26" i="28"/>
  <c r="W26" i="29" s="1"/>
  <c r="J25" i="29"/>
  <c r="U24" i="28"/>
  <c r="U24" i="29" s="1"/>
  <c r="W14" i="28"/>
  <c r="W14" i="29" s="1"/>
  <c r="J13" i="29"/>
  <c r="I12" i="29"/>
  <c r="L3" i="29"/>
  <c r="W2" i="28"/>
  <c r="W2" i="29" s="1"/>
  <c r="AD49" i="28"/>
  <c r="AD49" i="29" s="1"/>
  <c r="AD73" i="26"/>
  <c r="AJ31" i="28"/>
  <c r="AJ31" i="29" s="1"/>
  <c r="AI24" i="28"/>
  <c r="AI24" i="29" s="1"/>
  <c r="AJ19" i="28"/>
  <c r="AJ19" i="29" s="1"/>
  <c r="AQ51" i="28"/>
  <c r="AQ51" i="29" s="1"/>
  <c r="AQ75" i="26"/>
  <c r="AS49" i="28"/>
  <c r="AS49" i="29" s="1"/>
  <c r="AS73" i="26"/>
  <c r="AR44" i="28"/>
  <c r="AR44" i="29" s="1"/>
  <c r="AR68" i="26"/>
  <c r="AJ47" i="28"/>
  <c r="AJ47" i="29" s="1"/>
  <c r="AJ71" i="26"/>
  <c r="AS57" i="28"/>
  <c r="AS57" i="29" s="1"/>
  <c r="AS81" i="26"/>
  <c r="AV48" i="28"/>
  <c r="AV48" i="29" s="1"/>
  <c r="AV72" i="26"/>
  <c r="AP42" i="28"/>
  <c r="AP42" i="29" s="1"/>
  <c r="AP66" i="26"/>
  <c r="AV36" i="28"/>
  <c r="AV36" i="29" s="1"/>
  <c r="AV60" i="26"/>
  <c r="AF58" i="27"/>
  <c r="AF58" i="28" s="1"/>
  <c r="AF58" i="29" s="1"/>
  <c r="AR59" i="27"/>
  <c r="AR59" i="28" s="1"/>
  <c r="AR59" i="29" s="1"/>
  <c r="AF61" i="27"/>
  <c r="AF61" i="28" s="1"/>
  <c r="AF61" i="29" s="1"/>
  <c r="H63" i="27"/>
  <c r="AG58" i="27"/>
  <c r="AG58" i="28" s="1"/>
  <c r="AG58" i="29" s="1"/>
  <c r="AS59" i="27"/>
  <c r="AS59" i="28" s="1"/>
  <c r="AS59" i="29" s="1"/>
  <c r="AG61" i="27"/>
  <c r="AG61" i="28" s="1"/>
  <c r="AG61" i="29" s="1"/>
  <c r="AS63" i="27"/>
  <c r="AS63" i="28" s="1"/>
  <c r="AS63" i="29" s="1"/>
  <c r="AS65" i="27"/>
  <c r="AS65" i="28" s="1"/>
  <c r="AS65" i="29" s="1"/>
  <c r="U68" i="27"/>
  <c r="U68" i="28" s="1"/>
  <c r="U68" i="29" s="1"/>
  <c r="AG70" i="27"/>
  <c r="AG70" i="28" s="1"/>
  <c r="AG70" i="29" s="1"/>
  <c r="I73" i="27"/>
  <c r="U74" i="27"/>
  <c r="U74" i="28" s="1"/>
  <c r="U74" i="29" s="1"/>
  <c r="I76" i="27"/>
  <c r="AS77" i="27"/>
  <c r="AG79" i="27"/>
  <c r="U81" i="27"/>
  <c r="V55" i="28"/>
  <c r="V55" i="29" s="1"/>
  <c r="V79" i="26"/>
  <c r="W44" i="28"/>
  <c r="W44" i="29" s="1"/>
  <c r="W68" i="26"/>
  <c r="AQ57" i="28"/>
  <c r="AQ57" i="29" s="1"/>
  <c r="AQ81" i="26"/>
  <c r="J59" i="27"/>
  <c r="J61" i="27"/>
  <c r="AB48" i="28"/>
  <c r="AB48" i="29" s="1"/>
  <c r="AB72" i="26"/>
  <c r="AU59" i="27"/>
  <c r="AU59" i="28" s="1"/>
  <c r="AU59" i="29" s="1"/>
  <c r="AU61" i="27"/>
  <c r="AU61" i="28" s="1"/>
  <c r="AU61" i="29" s="1"/>
  <c r="AI63" i="27"/>
  <c r="AI63" i="28" s="1"/>
  <c r="AI63" i="29" s="1"/>
  <c r="AI65" i="27"/>
  <c r="AI65" i="28" s="1"/>
  <c r="AI65" i="29" s="1"/>
  <c r="AI67" i="27"/>
  <c r="AI67" i="28" s="1"/>
  <c r="AI67" i="29" s="1"/>
  <c r="AI68" i="27"/>
  <c r="W70" i="27"/>
  <c r="W70" i="28" s="1"/>
  <c r="W70" i="29" s="1"/>
  <c r="W71" i="27"/>
  <c r="W71" i="28" s="1"/>
  <c r="W71" i="29" s="1"/>
  <c r="AI72" i="27"/>
  <c r="AI72" i="28" s="1"/>
  <c r="AI72" i="29" s="1"/>
  <c r="W74" i="27"/>
  <c r="W74" i="28" s="1"/>
  <c r="W74" i="29" s="1"/>
  <c r="W75" i="27"/>
  <c r="W75" i="28" s="1"/>
  <c r="W75" i="29" s="1"/>
  <c r="K76" i="27"/>
  <c r="K77" i="27"/>
  <c r="K78" i="27"/>
  <c r="K79" i="27"/>
  <c r="K80" i="27"/>
  <c r="W81" i="27"/>
  <c r="W81" i="28" s="1"/>
  <c r="W81" i="29" s="1"/>
  <c r="X52" i="28"/>
  <c r="X52" i="29" s="1"/>
  <c r="X76" i="26"/>
  <c r="K51" i="28"/>
  <c r="K75" i="26"/>
  <c r="G35" i="29"/>
  <c r="G59" i="26"/>
  <c r="W27" i="28"/>
  <c r="W27" i="29" s="1"/>
  <c r="K27" i="29"/>
  <c r="J26" i="29"/>
  <c r="W15" i="28"/>
  <c r="W15" i="29" s="1"/>
  <c r="J14" i="29"/>
  <c r="W3" i="28"/>
  <c r="W3" i="29" s="1"/>
  <c r="K3" i="29"/>
  <c r="J2" i="29"/>
  <c r="AN54" i="28"/>
  <c r="AN54" i="29" s="1"/>
  <c r="AN78" i="26"/>
  <c r="AE51" i="28"/>
  <c r="AE51" i="29" s="1"/>
  <c r="AE75" i="26"/>
  <c r="Z40" i="28"/>
  <c r="Z40" i="29" s="1"/>
  <c r="Z64" i="26"/>
  <c r="AI31" i="28"/>
  <c r="AI31" i="29" s="1"/>
  <c r="AJ26" i="28"/>
  <c r="AJ26" i="29" s="1"/>
  <c r="AJ14" i="28"/>
  <c r="AJ14" i="29" s="1"/>
  <c r="AU57" i="28"/>
  <c r="AU57" i="29" s="1"/>
  <c r="AU81" i="26"/>
  <c r="AU81" i="28" s="1"/>
  <c r="AU81" i="29" s="1"/>
  <c r="AQ37" i="28"/>
  <c r="AQ37" i="29" s="1"/>
  <c r="AQ61" i="26"/>
  <c r="AU33" i="28"/>
  <c r="AU33" i="29" s="1"/>
  <c r="AV26" i="28"/>
  <c r="AV26" i="29" s="1"/>
  <c r="AV14" i="28"/>
  <c r="AV14" i="29" s="1"/>
  <c r="AU9" i="28"/>
  <c r="AU9" i="29" s="1"/>
  <c r="AV2" i="28"/>
  <c r="AV2" i="29" s="1"/>
  <c r="F58" i="27"/>
  <c r="R58" i="27"/>
  <c r="AD58" i="27"/>
  <c r="AD58" i="28" s="1"/>
  <c r="AD58" i="29" s="1"/>
  <c r="AP58" i="27"/>
  <c r="AP58" i="28" s="1"/>
  <c r="AP58" i="29" s="1"/>
  <c r="F59" i="27"/>
  <c r="R59" i="27"/>
  <c r="AD59" i="27"/>
  <c r="AD59" i="28" s="1"/>
  <c r="AD59" i="29" s="1"/>
  <c r="AP59" i="27"/>
  <c r="AP59" i="28" s="1"/>
  <c r="AP59" i="29" s="1"/>
  <c r="F60" i="27"/>
  <c r="R60" i="27"/>
  <c r="AD60" i="27"/>
  <c r="AD60" i="28" s="1"/>
  <c r="AD60" i="29" s="1"/>
  <c r="AP60" i="27"/>
  <c r="AP60" i="28" s="1"/>
  <c r="AP60" i="29" s="1"/>
  <c r="AJ28" i="28"/>
  <c r="AJ28" i="29" s="1"/>
  <c r="AJ16" i="28"/>
  <c r="AJ16" i="29" s="1"/>
  <c r="AJ4" i="28"/>
  <c r="AJ4" i="29" s="1"/>
  <c r="AV55" i="28"/>
  <c r="AV55" i="29" s="1"/>
  <c r="AV79" i="26"/>
  <c r="AQ54" i="28"/>
  <c r="AQ54" i="29" s="1"/>
  <c r="AQ78" i="26"/>
  <c r="AS52" i="28"/>
  <c r="AS52" i="29" s="1"/>
  <c r="AS76" i="26"/>
  <c r="AV43" i="28"/>
  <c r="AV43" i="29" s="1"/>
  <c r="AV67" i="26"/>
  <c r="AT33" i="28"/>
  <c r="AT33" i="29" s="1"/>
  <c r="AV31" i="28"/>
  <c r="AV31" i="29" s="1"/>
  <c r="AV19" i="28"/>
  <c r="AV19" i="29" s="1"/>
  <c r="AV7" i="28"/>
  <c r="AV7" i="29" s="1"/>
  <c r="G9" i="29"/>
  <c r="G58" i="27"/>
  <c r="S58" i="27"/>
  <c r="AE58" i="27"/>
  <c r="AE58" i="28" s="1"/>
  <c r="AE58" i="29" s="1"/>
  <c r="AQ58" i="27"/>
  <c r="AQ58" i="28" s="1"/>
  <c r="AQ58" i="29" s="1"/>
  <c r="G59" i="27"/>
  <c r="S59" i="27"/>
  <c r="AE59" i="27"/>
  <c r="AE59" i="28" s="1"/>
  <c r="AE59" i="29" s="1"/>
  <c r="AQ59" i="27"/>
  <c r="AQ59" i="28" s="1"/>
  <c r="AQ59" i="29" s="1"/>
  <c r="G60" i="27"/>
  <c r="S60" i="27"/>
  <c r="AE60" i="27"/>
  <c r="AE60" i="28" s="1"/>
  <c r="AE60" i="29" s="1"/>
  <c r="AQ60" i="27"/>
  <c r="G61" i="27"/>
  <c r="S61" i="27"/>
  <c r="AE61" i="27"/>
  <c r="AE61" i="28" s="1"/>
  <c r="AE61" i="29" s="1"/>
  <c r="AQ61" i="27"/>
  <c r="G62" i="27"/>
  <c r="S62" i="27"/>
  <c r="AE62" i="27"/>
  <c r="AE62" i="28" s="1"/>
  <c r="AE62" i="29" s="1"/>
  <c r="AQ62" i="27"/>
  <c r="AQ62" i="28" s="1"/>
  <c r="AQ62" i="29" s="1"/>
  <c r="G63" i="27"/>
  <c r="S63" i="27"/>
  <c r="AE63" i="27"/>
  <c r="AE63" i="28" s="1"/>
  <c r="AE63" i="29" s="1"/>
  <c r="AQ63" i="27"/>
  <c r="AQ63" i="28" s="1"/>
  <c r="AQ63" i="29" s="1"/>
  <c r="G64" i="27"/>
  <c r="S64" i="27"/>
  <c r="AE64" i="27"/>
  <c r="AQ64" i="27"/>
  <c r="G65" i="27"/>
  <c r="S65" i="27"/>
  <c r="AE65" i="27"/>
  <c r="AQ65" i="27"/>
  <c r="AQ65" i="28" s="1"/>
  <c r="AQ65" i="29" s="1"/>
  <c r="G66" i="27"/>
  <c r="S66" i="27"/>
  <c r="AE66" i="27"/>
  <c r="AQ66" i="27"/>
  <c r="AQ66" i="28" s="1"/>
  <c r="AQ66" i="29" s="1"/>
  <c r="G67" i="27"/>
  <c r="S67" i="27"/>
  <c r="AE67" i="27"/>
  <c r="AQ67" i="27"/>
  <c r="G68" i="27"/>
  <c r="S68" i="27"/>
  <c r="AE68" i="27"/>
  <c r="AE68" i="28" s="1"/>
  <c r="AE68" i="29" s="1"/>
  <c r="AQ68" i="27"/>
  <c r="AQ68" i="28" s="1"/>
  <c r="AQ68" i="29" s="1"/>
  <c r="G69" i="27"/>
  <c r="S69" i="27"/>
  <c r="AE69" i="27"/>
  <c r="AE69" i="28" s="1"/>
  <c r="AE69" i="29" s="1"/>
  <c r="AQ69" i="27"/>
  <c r="AQ69" i="28" s="1"/>
  <c r="AQ69" i="29" s="1"/>
  <c r="G70" i="27"/>
  <c r="S70" i="27"/>
  <c r="AE70" i="27"/>
  <c r="AE70" i="28" s="1"/>
  <c r="AE70" i="29" s="1"/>
  <c r="AQ70" i="27"/>
  <c r="AQ70" i="28" s="1"/>
  <c r="AQ70" i="29" s="1"/>
  <c r="G71" i="27"/>
  <c r="S71" i="27"/>
  <c r="AE71" i="27"/>
  <c r="AE71" i="28" s="1"/>
  <c r="AE71" i="29" s="1"/>
  <c r="AQ71" i="27"/>
  <c r="AQ71" i="28" s="1"/>
  <c r="AQ71" i="29" s="1"/>
  <c r="G72" i="27"/>
  <c r="AV60" i="27"/>
  <c r="L61" i="27"/>
  <c r="X61" i="27"/>
  <c r="X61" i="28" s="1"/>
  <c r="X61" i="29" s="1"/>
  <c r="AJ61" i="27"/>
  <c r="AJ61" i="28" s="1"/>
  <c r="AJ61" i="29" s="1"/>
  <c r="AV61" i="27"/>
  <c r="AV61" i="28" s="1"/>
  <c r="AV61" i="29" s="1"/>
  <c r="L62" i="27"/>
  <c r="X62" i="27"/>
  <c r="X62" i="28" s="1"/>
  <c r="X62" i="29" s="1"/>
  <c r="AJ62" i="27"/>
  <c r="AJ62" i="28" s="1"/>
  <c r="AJ62" i="29" s="1"/>
  <c r="AV62" i="27"/>
  <c r="AV62" i="28" s="1"/>
  <c r="AV62" i="29" s="1"/>
  <c r="L63" i="27"/>
  <c r="X63" i="27"/>
  <c r="X63" i="28" s="1"/>
  <c r="X63" i="29" s="1"/>
  <c r="AJ63" i="27"/>
  <c r="AJ63" i="28" s="1"/>
  <c r="AJ63" i="29" s="1"/>
  <c r="AV63" i="27"/>
  <c r="AV63" i="28" s="1"/>
  <c r="AV63" i="29" s="1"/>
  <c r="L64" i="27"/>
  <c r="X64" i="27"/>
  <c r="X64" i="28" s="1"/>
  <c r="X64" i="29" s="1"/>
  <c r="AJ64" i="27"/>
  <c r="AV64" i="27"/>
  <c r="AV64" i="28" s="1"/>
  <c r="AV64" i="29" s="1"/>
  <c r="L65" i="27"/>
  <c r="X65" i="27"/>
  <c r="X65" i="28" s="1"/>
  <c r="X65" i="29" s="1"/>
  <c r="AJ65" i="27"/>
  <c r="AJ65" i="28" s="1"/>
  <c r="AJ65" i="29" s="1"/>
  <c r="AV65" i="27"/>
  <c r="AV65" i="28" s="1"/>
  <c r="AV65" i="29" s="1"/>
  <c r="L66" i="27"/>
  <c r="X66" i="27"/>
  <c r="X66" i="28" s="1"/>
  <c r="X66" i="29" s="1"/>
  <c r="AJ66" i="27"/>
  <c r="AV66" i="27"/>
  <c r="L67" i="27"/>
  <c r="X67" i="27"/>
  <c r="X67" i="28" s="1"/>
  <c r="X67" i="29" s="1"/>
  <c r="AJ67" i="27"/>
  <c r="AJ67" i="28" s="1"/>
  <c r="AJ67" i="29" s="1"/>
  <c r="AV67" i="27"/>
  <c r="L68" i="27"/>
  <c r="X68" i="27"/>
  <c r="X68" i="28" s="1"/>
  <c r="X68" i="29" s="1"/>
  <c r="AJ68" i="27"/>
  <c r="AJ68" i="28" s="1"/>
  <c r="AJ68" i="29" s="1"/>
  <c r="AV68" i="27"/>
  <c r="AV68" i="28" s="1"/>
  <c r="AV68" i="29" s="1"/>
  <c r="L69" i="27"/>
  <c r="X69" i="27"/>
  <c r="AJ69" i="27"/>
  <c r="AJ69" i="28" s="1"/>
  <c r="AJ69" i="29" s="1"/>
  <c r="AV69" i="27"/>
  <c r="AV69" i="28" s="1"/>
  <c r="AV69" i="29" s="1"/>
  <c r="L70" i="27"/>
  <c r="X70" i="27"/>
  <c r="AJ70" i="27"/>
  <c r="AJ70" i="28" s="1"/>
  <c r="AJ70" i="29" s="1"/>
  <c r="AV70" i="27"/>
  <c r="AV70" i="28" s="1"/>
  <c r="AV70" i="29" s="1"/>
  <c r="L71" i="27"/>
  <c r="X71" i="27"/>
  <c r="X71" i="28" s="1"/>
  <c r="X71" i="29" s="1"/>
  <c r="AJ71" i="27"/>
  <c r="AV71" i="27"/>
  <c r="AV71" i="28" s="1"/>
  <c r="AV71" i="29" s="1"/>
  <c r="L72" i="27"/>
  <c r="X72" i="27"/>
  <c r="X72" i="28" s="1"/>
  <c r="X72" i="29" s="1"/>
  <c r="AJ72" i="27"/>
  <c r="AJ72" i="28" s="1"/>
  <c r="AJ72" i="29" s="1"/>
  <c r="AV72" i="27"/>
  <c r="L73" i="27"/>
  <c r="X73" i="27"/>
  <c r="X73" i="28" s="1"/>
  <c r="X73" i="29" s="1"/>
  <c r="AJ73" i="27"/>
  <c r="AV73" i="27"/>
  <c r="AV73" i="28" s="1"/>
  <c r="AV73" i="29" s="1"/>
  <c r="L74" i="27"/>
  <c r="X74" i="27"/>
  <c r="X74" i="28" s="1"/>
  <c r="X74" i="29" s="1"/>
  <c r="AJ74" i="27"/>
  <c r="AJ74" i="28" s="1"/>
  <c r="AJ74" i="29" s="1"/>
  <c r="AV74" i="27"/>
  <c r="AV74" i="28" s="1"/>
  <c r="AV74" i="29" s="1"/>
  <c r="L75" i="27"/>
  <c r="X75" i="27"/>
  <c r="X75" i="28" s="1"/>
  <c r="X75" i="29" s="1"/>
  <c r="AJ75" i="27"/>
  <c r="AV75" i="27"/>
  <c r="AV75" i="28" s="1"/>
  <c r="AV75" i="29" s="1"/>
  <c r="L76" i="27"/>
  <c r="X76" i="27"/>
  <c r="AJ76" i="27"/>
  <c r="AJ76" i="28" s="1"/>
  <c r="AJ76" i="29" s="1"/>
  <c r="AV76" i="27"/>
  <c r="AV76" i="28" s="1"/>
  <c r="AV76" i="29" s="1"/>
  <c r="L77" i="27"/>
  <c r="X77" i="27"/>
  <c r="AJ77" i="27"/>
  <c r="AJ77" i="28" s="1"/>
  <c r="AJ77" i="29" s="1"/>
  <c r="AV77" i="27"/>
  <c r="L78" i="27"/>
  <c r="X78" i="27"/>
  <c r="AJ78" i="27"/>
  <c r="AV78" i="27"/>
  <c r="AV78" i="28" s="1"/>
  <c r="AV78" i="29" s="1"/>
  <c r="L79" i="27"/>
  <c r="X79" i="27"/>
  <c r="X79" i="28" s="1"/>
  <c r="X79" i="29" s="1"/>
  <c r="AJ79" i="27"/>
  <c r="AJ79" i="28" s="1"/>
  <c r="AJ79" i="29" s="1"/>
  <c r="AV79" i="27"/>
  <c r="L80" i="27"/>
  <c r="X80" i="27"/>
  <c r="X80" i="28" s="1"/>
  <c r="X80" i="29" s="1"/>
  <c r="AJ80" i="27"/>
  <c r="AV80" i="27"/>
  <c r="AV80" i="28" s="1"/>
  <c r="AV80" i="29" s="1"/>
  <c r="L81" i="27"/>
  <c r="X81" i="27"/>
  <c r="AJ81" i="27"/>
  <c r="AJ81" i="28" s="1"/>
  <c r="AJ81" i="29" s="1"/>
  <c r="AV81" i="27"/>
  <c r="AV13" i="28"/>
  <c r="AV13" i="29" s="1"/>
  <c r="M2" i="29"/>
  <c r="Y6" i="28"/>
  <c r="Y6" i="29" s="1"/>
  <c r="Y11" i="28"/>
  <c r="Y11" i="29" s="1"/>
  <c r="M12" i="29"/>
  <c r="M15" i="28"/>
  <c r="M17" i="29"/>
  <c r="M58" i="27"/>
  <c r="Y58" i="27"/>
  <c r="Y58" i="28" s="1"/>
  <c r="Y58" i="29" s="1"/>
  <c r="AK58" i="27"/>
  <c r="AK58" i="28" s="1"/>
  <c r="AK58" i="29" s="1"/>
  <c r="M59" i="27"/>
  <c r="Y59" i="27"/>
  <c r="Y59" i="28" s="1"/>
  <c r="Y59" i="29" s="1"/>
  <c r="AK59" i="27"/>
  <c r="AK59" i="28" s="1"/>
  <c r="AK59" i="29" s="1"/>
  <c r="M60" i="27"/>
  <c r="Y60" i="27"/>
  <c r="Y60" i="28" s="1"/>
  <c r="Y60" i="29" s="1"/>
  <c r="AK60" i="27"/>
  <c r="AK60" i="28" s="1"/>
  <c r="AK60" i="29" s="1"/>
  <c r="M61" i="27"/>
  <c r="Y61" i="27"/>
  <c r="Y61" i="28" s="1"/>
  <c r="Y61" i="29" s="1"/>
  <c r="AK61" i="27"/>
  <c r="AK61" i="28" s="1"/>
  <c r="AK61" i="29" s="1"/>
  <c r="M62" i="27"/>
  <c r="Y62" i="27"/>
  <c r="Y62" i="28" s="1"/>
  <c r="Y62" i="29" s="1"/>
  <c r="AK62" i="27"/>
  <c r="AK62" i="28" s="1"/>
  <c r="AK62" i="29" s="1"/>
  <c r="M63" i="27"/>
  <c r="Y63" i="27"/>
  <c r="Y63" i="28" s="1"/>
  <c r="Y63" i="29" s="1"/>
  <c r="AK63" i="27"/>
  <c r="AK63" i="28" s="1"/>
  <c r="AK63" i="29" s="1"/>
  <c r="M64" i="27"/>
  <c r="Y64" i="27"/>
  <c r="Y64" i="28" s="1"/>
  <c r="Y64" i="29" s="1"/>
  <c r="AK64" i="27"/>
  <c r="AK64" i="28" s="1"/>
  <c r="AK64" i="29" s="1"/>
  <c r="M65" i="27"/>
  <c r="Y65" i="27"/>
  <c r="Y65" i="28" s="1"/>
  <c r="Y65" i="29" s="1"/>
  <c r="AK65" i="27"/>
  <c r="AK65" i="28" s="1"/>
  <c r="AK65" i="29" s="1"/>
  <c r="M66" i="27"/>
  <c r="Y42" i="28"/>
  <c r="Y42" i="29" s="1"/>
  <c r="Y66" i="27"/>
  <c r="Y66" i="28" s="1"/>
  <c r="Y66" i="29" s="1"/>
  <c r="AK66" i="27"/>
  <c r="M67" i="27"/>
  <c r="Y67" i="27"/>
  <c r="Y67" i="28" s="1"/>
  <c r="Y67" i="29" s="1"/>
  <c r="AK67" i="27"/>
  <c r="AK67" i="28" s="1"/>
  <c r="AK67" i="29" s="1"/>
  <c r="M68" i="27"/>
  <c r="Y68" i="27"/>
  <c r="Y68" i="28" s="1"/>
  <c r="Y68" i="29" s="1"/>
  <c r="AK68" i="27"/>
  <c r="AK68" i="28" s="1"/>
  <c r="AK68" i="29" s="1"/>
  <c r="M69" i="27"/>
  <c r="Y69" i="27"/>
  <c r="Y69" i="28" s="1"/>
  <c r="Y69" i="29" s="1"/>
  <c r="AK69" i="27"/>
  <c r="AK69" i="28" s="1"/>
  <c r="AK69" i="29" s="1"/>
  <c r="M70" i="27"/>
  <c r="Y70" i="27"/>
  <c r="Y70" i="28" s="1"/>
  <c r="Y70" i="29" s="1"/>
  <c r="AK70" i="27"/>
  <c r="AK70" i="28" s="1"/>
  <c r="AK70" i="29" s="1"/>
  <c r="M71" i="27"/>
  <c r="Y71" i="27"/>
  <c r="Y71" i="28" s="1"/>
  <c r="Y71" i="29" s="1"/>
  <c r="AK71" i="27"/>
  <c r="AK71" i="28" s="1"/>
  <c r="AK71" i="29" s="1"/>
  <c r="M72" i="27"/>
  <c r="Y72" i="27"/>
  <c r="Y72" i="28" s="1"/>
  <c r="Y72" i="29" s="1"/>
  <c r="AK72" i="27"/>
  <c r="M73" i="27"/>
  <c r="Y73" i="27"/>
  <c r="Y73" i="28" s="1"/>
  <c r="Y73" i="29" s="1"/>
  <c r="AK73" i="27"/>
  <c r="AK73" i="28" s="1"/>
  <c r="AK73" i="29" s="1"/>
  <c r="M74" i="27"/>
  <c r="Y74" i="27"/>
  <c r="Y74" i="28" s="1"/>
  <c r="Y74" i="29" s="1"/>
  <c r="AK74" i="27"/>
  <c r="AK74" i="28" s="1"/>
  <c r="AK74" i="29" s="1"/>
  <c r="M75" i="27"/>
  <c r="Y75" i="27"/>
  <c r="AK75" i="27"/>
  <c r="AK75" i="28" s="1"/>
  <c r="AK75" i="29" s="1"/>
  <c r="M76" i="27"/>
  <c r="Y76" i="27"/>
  <c r="Y76" i="28" s="1"/>
  <c r="Y76" i="29" s="1"/>
  <c r="AK76" i="27"/>
  <c r="AK76" i="28" s="1"/>
  <c r="AK76" i="29" s="1"/>
  <c r="M77" i="27"/>
  <c r="Y77" i="27"/>
  <c r="Y77" i="28" s="1"/>
  <c r="Y77" i="29" s="1"/>
  <c r="AK77" i="27"/>
  <c r="AK77" i="28" s="1"/>
  <c r="AK77" i="29" s="1"/>
  <c r="M78" i="27"/>
  <c r="Y78" i="27"/>
  <c r="Y78" i="28" s="1"/>
  <c r="Y78" i="29" s="1"/>
  <c r="AK78" i="27"/>
  <c r="AK78" i="28" s="1"/>
  <c r="AK78" i="29" s="1"/>
  <c r="M79" i="27"/>
  <c r="Y79" i="27"/>
  <c r="Y79" i="28" s="1"/>
  <c r="Y79" i="29" s="1"/>
  <c r="AK79" i="27"/>
  <c r="AK79" i="28" s="1"/>
  <c r="AK79" i="29" s="1"/>
  <c r="M80" i="27"/>
  <c r="Y80" i="27"/>
  <c r="Y80" i="28" s="1"/>
  <c r="Y80" i="29" s="1"/>
  <c r="AK80" i="27"/>
  <c r="AK80" i="28" s="1"/>
  <c r="AK80" i="29" s="1"/>
  <c r="M81" i="27"/>
  <c r="Y81" i="27"/>
  <c r="Y81" i="28" s="1"/>
  <c r="Y81" i="29" s="1"/>
  <c r="AK81" i="27"/>
  <c r="AK81" i="28" s="1"/>
  <c r="AK81" i="29" s="1"/>
  <c r="AJ29" i="28"/>
  <c r="AJ29" i="29" s="1"/>
  <c r="AH27" i="28"/>
  <c r="AH27" i="29" s="1"/>
  <c r="AI22" i="28"/>
  <c r="AI22" i="29" s="1"/>
  <c r="AJ17" i="28"/>
  <c r="AJ17" i="29" s="1"/>
  <c r="AH15" i="28"/>
  <c r="AH15" i="29" s="1"/>
  <c r="AI10" i="28"/>
  <c r="AI10" i="29" s="1"/>
  <c r="AH3" i="28"/>
  <c r="AH3" i="29" s="1"/>
  <c r="AS51" i="28"/>
  <c r="AS51" i="29" s="1"/>
  <c r="AS75" i="26"/>
  <c r="AV42" i="28"/>
  <c r="AV42" i="29" s="1"/>
  <c r="AV66" i="26"/>
  <c r="AV30" i="28"/>
  <c r="AV30" i="29" s="1"/>
  <c r="AV18" i="28"/>
  <c r="AV18" i="29" s="1"/>
  <c r="N4" i="28"/>
  <c r="Z5" i="28"/>
  <c r="Z5" i="29" s="1"/>
  <c r="Z8" i="28"/>
  <c r="Z8" i="29" s="1"/>
  <c r="N11" i="29"/>
  <c r="AL13" i="28"/>
  <c r="AL13" i="29" s="1"/>
  <c r="B16" i="28"/>
  <c r="B58" i="27"/>
  <c r="N58" i="27"/>
  <c r="Z58" i="27"/>
  <c r="Z58" i="28" s="1"/>
  <c r="Z58" i="29" s="1"/>
  <c r="AL58" i="27"/>
  <c r="AL58" i="28" s="1"/>
  <c r="AL58" i="29" s="1"/>
  <c r="B59" i="27"/>
  <c r="N59" i="27"/>
  <c r="Z59" i="27"/>
  <c r="Z59" i="28" s="1"/>
  <c r="Z59" i="29" s="1"/>
  <c r="AL59" i="27"/>
  <c r="AL59" i="28" s="1"/>
  <c r="AL59" i="29" s="1"/>
  <c r="B60" i="27"/>
  <c r="N60" i="27"/>
  <c r="Z60" i="27"/>
  <c r="Z60" i="28" s="1"/>
  <c r="Z60" i="29" s="1"/>
  <c r="AI29" i="28"/>
  <c r="AI29" i="29" s="1"/>
  <c r="AJ24" i="28"/>
  <c r="AJ24" i="29" s="1"/>
  <c r="AI17" i="28"/>
  <c r="AI17" i="29" s="1"/>
  <c r="AJ12" i="28"/>
  <c r="AJ12" i="29" s="1"/>
  <c r="AI5" i="28"/>
  <c r="AI5" i="29" s="1"/>
  <c r="AP53" i="28"/>
  <c r="AP53" i="29" s="1"/>
  <c r="AP77" i="26"/>
  <c r="AR51" i="28"/>
  <c r="AR51" i="29" s="1"/>
  <c r="AR75" i="26"/>
  <c r="AU42" i="28"/>
  <c r="AU42" i="29" s="1"/>
  <c r="AU66" i="26"/>
  <c r="AU66" i="28" s="1"/>
  <c r="AU66" i="29" s="1"/>
  <c r="AV35" i="28"/>
  <c r="AV35" i="29" s="1"/>
  <c r="AV59" i="26"/>
  <c r="AV23" i="28"/>
  <c r="AV23" i="29" s="1"/>
  <c r="AV11" i="28"/>
  <c r="AV11" i="29" s="1"/>
  <c r="O9" i="29"/>
  <c r="AA15" i="28"/>
  <c r="AA15" i="29" s="1"/>
  <c r="C58" i="27"/>
  <c r="O58" i="27"/>
  <c r="AA58" i="27"/>
  <c r="AA58" i="28" s="1"/>
  <c r="AA58" i="29" s="1"/>
  <c r="AM58" i="27"/>
  <c r="AM58" i="28" s="1"/>
  <c r="AM58" i="29" s="1"/>
  <c r="C59" i="27"/>
  <c r="O59" i="27"/>
  <c r="AA59" i="27"/>
  <c r="AA59" i="28" s="1"/>
  <c r="AA59" i="29" s="1"/>
  <c r="AM59" i="27"/>
  <c r="AM59" i="28" s="1"/>
  <c r="AM59" i="29" s="1"/>
  <c r="C60" i="27"/>
  <c r="O60" i="27"/>
  <c r="AA60" i="27"/>
  <c r="AA60" i="28" s="1"/>
  <c r="AA60" i="29" s="1"/>
  <c r="AM60" i="27"/>
  <c r="AM60" i="28" s="1"/>
  <c r="AM60" i="29" s="1"/>
  <c r="C61" i="27"/>
  <c r="O61" i="27"/>
  <c r="AA61" i="27"/>
  <c r="AM61" i="27"/>
  <c r="C62" i="27"/>
  <c r="O62" i="27"/>
  <c r="AA62" i="27"/>
  <c r="AA62" i="28" s="1"/>
  <c r="AA62" i="29" s="1"/>
  <c r="AM62" i="27"/>
  <c r="AM62" i="28" s="1"/>
  <c r="AM62" i="29" s="1"/>
  <c r="C63" i="27"/>
  <c r="O63" i="27"/>
  <c r="AA63" i="27"/>
  <c r="AA63" i="28" s="1"/>
  <c r="AA63" i="29" s="1"/>
  <c r="AM63" i="27"/>
  <c r="AM63" i="28" s="1"/>
  <c r="AM63" i="29" s="1"/>
  <c r="C64" i="27"/>
  <c r="O64" i="27"/>
  <c r="AA64" i="27"/>
  <c r="AA64" i="28" s="1"/>
  <c r="AA64" i="29" s="1"/>
  <c r="AM64" i="27"/>
  <c r="AM64" i="28" s="1"/>
  <c r="AM64" i="29" s="1"/>
  <c r="C65" i="27"/>
  <c r="O65" i="27"/>
  <c r="AA65" i="27"/>
  <c r="AA65" i="28" s="1"/>
  <c r="AA65" i="29" s="1"/>
  <c r="AM65" i="27"/>
  <c r="AM65" i="28" s="1"/>
  <c r="AM65" i="29" s="1"/>
  <c r="C66" i="27"/>
  <c r="O66" i="27"/>
  <c r="AA66" i="27"/>
  <c r="AA66" i="28" s="1"/>
  <c r="AA66" i="29" s="1"/>
  <c r="AM66" i="27"/>
  <c r="AM66" i="28" s="1"/>
  <c r="AM66" i="29" s="1"/>
  <c r="C67" i="27"/>
  <c r="O67" i="27"/>
  <c r="AA67" i="27"/>
  <c r="AM67" i="27"/>
  <c r="AM67" i="28" s="1"/>
  <c r="AM67" i="29" s="1"/>
  <c r="C68" i="27"/>
  <c r="O68" i="27"/>
  <c r="AA68" i="27"/>
  <c r="AM68" i="27"/>
  <c r="C69" i="27"/>
  <c r="O69" i="27"/>
  <c r="AA69" i="27"/>
  <c r="AM69" i="27"/>
  <c r="C70" i="27"/>
  <c r="O70" i="27"/>
  <c r="AA70" i="27"/>
  <c r="AM70" i="27"/>
  <c r="C71" i="27"/>
  <c r="O71" i="27"/>
  <c r="AA71" i="27"/>
  <c r="AA71" i="28" s="1"/>
  <c r="AA71" i="29" s="1"/>
  <c r="D18" i="29"/>
  <c r="P30" i="29"/>
  <c r="D58" i="27"/>
  <c r="P58" i="27"/>
  <c r="AB58" i="27"/>
  <c r="AB58" i="28" s="1"/>
  <c r="AB58" i="29" s="1"/>
  <c r="AN58" i="27"/>
  <c r="AN58" i="28" s="1"/>
  <c r="AN58" i="29" s="1"/>
  <c r="D59" i="27"/>
  <c r="P59" i="27"/>
  <c r="AV57" i="28"/>
  <c r="AV57" i="29" s="1"/>
  <c r="AV81" i="26"/>
  <c r="AV81" i="28" s="1"/>
  <c r="AV81" i="29" s="1"/>
  <c r="AP51" i="28"/>
  <c r="AP51" i="29" s="1"/>
  <c r="AP75" i="26"/>
  <c r="AO7" i="28"/>
  <c r="AO7" i="29" s="1"/>
  <c r="E9" i="28"/>
  <c r="Q19" i="29"/>
  <c r="E58" i="27"/>
  <c r="Q58" i="27"/>
  <c r="AC58" i="27"/>
  <c r="AC58" i="28" s="1"/>
  <c r="AC58" i="29" s="1"/>
  <c r="AO58" i="27"/>
  <c r="AO58" i="28" s="1"/>
  <c r="AO58" i="29" s="1"/>
  <c r="E59" i="27"/>
  <c r="Q59" i="27"/>
  <c r="AC59" i="27"/>
  <c r="AC59" i="28" s="1"/>
  <c r="AC59" i="29" s="1"/>
  <c r="AO59" i="27"/>
  <c r="AO59" i="28" s="1"/>
  <c r="AO59" i="29" s="1"/>
  <c r="E60" i="27"/>
  <c r="Q60" i="27"/>
  <c r="AC60" i="27"/>
  <c r="AC60" i="28" s="1"/>
  <c r="AC60" i="29" s="1"/>
  <c r="AO60" i="27"/>
  <c r="AO60" i="28" s="1"/>
  <c r="AO60" i="29" s="1"/>
  <c r="E61" i="27"/>
  <c r="Q61" i="27"/>
  <c r="AC61" i="27"/>
  <c r="AC61" i="28" s="1"/>
  <c r="AC61" i="29" s="1"/>
  <c r="AO61" i="27"/>
  <c r="AO61" i="28" s="1"/>
  <c r="AO61" i="29" s="1"/>
  <c r="E62" i="27"/>
  <c r="Q62" i="27"/>
  <c r="AC62" i="27"/>
  <c r="AC62" i="28" s="1"/>
  <c r="AC62" i="29" s="1"/>
  <c r="J63" i="27"/>
  <c r="V63" i="27"/>
  <c r="V63" i="28" s="1"/>
  <c r="V63" i="29" s="1"/>
  <c r="AH63" i="27"/>
  <c r="AH63" i="28" s="1"/>
  <c r="AH63" i="29" s="1"/>
  <c r="AT63" i="27"/>
  <c r="AT63" i="28" s="1"/>
  <c r="AT63" i="29" s="1"/>
  <c r="J64" i="27"/>
  <c r="V64" i="27"/>
  <c r="V64" i="28" s="1"/>
  <c r="V64" i="29" s="1"/>
  <c r="AH64" i="27"/>
  <c r="AH64" i="28" s="1"/>
  <c r="AH64" i="29" s="1"/>
  <c r="AT64" i="27"/>
  <c r="J65" i="27"/>
  <c r="V65" i="27"/>
  <c r="V65" i="28" s="1"/>
  <c r="V65" i="29" s="1"/>
  <c r="AH65" i="27"/>
  <c r="AH65" i="28" s="1"/>
  <c r="AH65" i="29" s="1"/>
  <c r="AT65" i="27"/>
  <c r="AT65" i="28" s="1"/>
  <c r="AT65" i="29" s="1"/>
  <c r="J66" i="27"/>
  <c r="V66" i="27"/>
  <c r="V66" i="28" s="1"/>
  <c r="V66" i="29" s="1"/>
  <c r="AH66" i="27"/>
  <c r="AH66" i="28" s="1"/>
  <c r="AH66" i="29" s="1"/>
  <c r="AT66" i="27"/>
  <c r="AT66" i="28" s="1"/>
  <c r="AT66" i="29" s="1"/>
  <c r="J67" i="27"/>
  <c r="V67" i="27"/>
  <c r="V67" i="28" s="1"/>
  <c r="V67" i="29" s="1"/>
  <c r="AH67" i="27"/>
  <c r="AH67" i="28" s="1"/>
  <c r="AH67" i="29" s="1"/>
  <c r="AT67" i="27"/>
  <c r="J68" i="27"/>
  <c r="V68" i="27"/>
  <c r="V68" i="28" s="1"/>
  <c r="V68" i="29" s="1"/>
  <c r="AH68" i="27"/>
  <c r="AH68" i="28" s="1"/>
  <c r="AH68" i="29" s="1"/>
  <c r="AT68" i="27"/>
  <c r="AT68" i="28" s="1"/>
  <c r="AT68" i="29" s="1"/>
  <c r="J69" i="27"/>
  <c r="V69" i="27"/>
  <c r="V69" i="28" s="1"/>
  <c r="V69" i="29" s="1"/>
  <c r="AH69" i="27"/>
  <c r="AH69" i="28" s="1"/>
  <c r="AH69" i="29" s="1"/>
  <c r="AT69" i="27"/>
  <c r="AT69" i="28" s="1"/>
  <c r="AT69" i="29" s="1"/>
  <c r="J70" i="27"/>
  <c r="V70" i="27"/>
  <c r="V70" i="28" s="1"/>
  <c r="V70" i="29" s="1"/>
  <c r="AH70" i="27"/>
  <c r="AH70" i="28" s="1"/>
  <c r="AH70" i="29" s="1"/>
  <c r="AT70" i="27"/>
  <c r="AT70" i="28" s="1"/>
  <c r="AT70" i="29" s="1"/>
  <c r="J71" i="27"/>
  <c r="V71" i="27"/>
  <c r="V71" i="28" s="1"/>
  <c r="V71" i="29" s="1"/>
  <c r="AH71" i="27"/>
  <c r="AT71" i="27"/>
  <c r="AT71" i="28" s="1"/>
  <c r="AT71" i="29" s="1"/>
  <c r="J72" i="27"/>
  <c r="V72" i="27"/>
  <c r="V72" i="28" s="1"/>
  <c r="V72" i="29" s="1"/>
  <c r="AH72" i="27"/>
  <c r="AH72" i="28" s="1"/>
  <c r="AH72" i="29" s="1"/>
  <c r="AT72" i="27"/>
  <c r="AT72" i="28" s="1"/>
  <c r="AT72" i="29" s="1"/>
  <c r="J73" i="27"/>
  <c r="V73" i="27"/>
  <c r="V73" i="28" s="1"/>
  <c r="V73" i="29" s="1"/>
  <c r="AH73" i="27"/>
  <c r="AH73" i="28" s="1"/>
  <c r="AH73" i="29" s="1"/>
  <c r="AT73" i="27"/>
  <c r="AT73" i="28" s="1"/>
  <c r="AT73" i="29" s="1"/>
  <c r="J74" i="27"/>
  <c r="V74" i="27"/>
  <c r="V74" i="28" s="1"/>
  <c r="V74" i="29" s="1"/>
  <c r="AH74" i="27"/>
  <c r="AH74" i="28" s="1"/>
  <c r="AH74" i="29" s="1"/>
  <c r="AT74" i="27"/>
  <c r="AT74" i="28" s="1"/>
  <c r="AT74" i="29" s="1"/>
  <c r="J75" i="27"/>
  <c r="V75" i="27"/>
  <c r="V75" i="28" s="1"/>
  <c r="V75" i="29" s="1"/>
  <c r="AH75" i="27"/>
  <c r="AH75" i="28" s="1"/>
  <c r="AH75" i="29" s="1"/>
  <c r="AT75" i="27"/>
  <c r="AT75" i="28" s="1"/>
  <c r="AT75" i="29" s="1"/>
  <c r="J76" i="27"/>
  <c r="V76" i="27"/>
  <c r="AH76" i="27"/>
  <c r="AH76" i="28" s="1"/>
  <c r="AH76" i="29" s="1"/>
  <c r="AT76" i="27"/>
  <c r="AT76" i="28" s="1"/>
  <c r="AT76" i="29" s="1"/>
  <c r="J77" i="27"/>
  <c r="V77" i="27"/>
  <c r="V77" i="28" s="1"/>
  <c r="V77" i="29" s="1"/>
  <c r="AH77" i="27"/>
  <c r="AH77" i="28" s="1"/>
  <c r="AH77" i="29" s="1"/>
  <c r="AT77" i="27"/>
  <c r="AT77" i="28" s="1"/>
  <c r="AT77" i="29" s="1"/>
  <c r="J78" i="27"/>
  <c r="V78" i="27"/>
  <c r="V78" i="28" s="1"/>
  <c r="V78" i="29" s="1"/>
  <c r="AH78" i="27"/>
  <c r="AH78" i="28" s="1"/>
  <c r="AH78" i="29" s="1"/>
  <c r="AT78" i="27"/>
  <c r="AT78" i="28" s="1"/>
  <c r="AT78" i="29" s="1"/>
  <c r="J79" i="27"/>
  <c r="V79" i="27"/>
  <c r="AH79" i="27"/>
  <c r="AH79" i="28" s="1"/>
  <c r="AH79" i="29" s="1"/>
  <c r="AT79" i="27"/>
  <c r="AT79" i="28" s="1"/>
  <c r="AT79" i="29" s="1"/>
  <c r="J80" i="27"/>
  <c r="V80" i="27"/>
  <c r="V80" i="28" s="1"/>
  <c r="V80" i="29" s="1"/>
  <c r="AH80" i="27"/>
  <c r="AH80" i="28" s="1"/>
  <c r="AH80" i="29" s="1"/>
  <c r="AT80" i="27"/>
  <c r="AT80" i="28" s="1"/>
  <c r="AT80" i="29" s="1"/>
  <c r="J81" i="27"/>
  <c r="V81" i="27"/>
  <c r="V81" i="28" s="1"/>
  <c r="V81" i="29" s="1"/>
  <c r="AH81" i="27"/>
  <c r="AT81" i="27"/>
  <c r="AT81" i="28" s="1"/>
  <c r="AT81" i="29" s="1"/>
  <c r="AL60" i="27"/>
  <c r="AL60" i="28" s="1"/>
  <c r="AL60" i="29" s="1"/>
  <c r="B61" i="27"/>
  <c r="N61" i="27"/>
  <c r="Z61" i="27"/>
  <c r="Z61" i="28" s="1"/>
  <c r="Z61" i="29" s="1"/>
  <c r="AL61" i="27"/>
  <c r="AL61" i="28" s="1"/>
  <c r="AL61" i="29" s="1"/>
  <c r="B62" i="27"/>
  <c r="N62" i="27"/>
  <c r="Z62" i="27"/>
  <c r="Z62" i="28" s="1"/>
  <c r="Z62" i="29" s="1"/>
  <c r="AL62" i="27"/>
  <c r="AL62" i="28" s="1"/>
  <c r="AL62" i="29" s="1"/>
  <c r="B63" i="27"/>
  <c r="N63" i="27"/>
  <c r="Z63" i="27"/>
  <c r="Z63" i="28" s="1"/>
  <c r="Z63" i="29" s="1"/>
  <c r="AL63" i="27"/>
  <c r="AL63" i="28" s="1"/>
  <c r="AL63" i="29" s="1"/>
  <c r="B64" i="27"/>
  <c r="N64" i="27"/>
  <c r="Z64" i="27"/>
  <c r="AL64" i="27"/>
  <c r="AL64" i="28" s="1"/>
  <c r="AL64" i="29" s="1"/>
  <c r="B65" i="27"/>
  <c r="N65" i="27"/>
  <c r="Z65" i="27"/>
  <c r="Z65" i="28" s="1"/>
  <c r="Z65" i="29" s="1"/>
  <c r="AL65" i="27"/>
  <c r="AL65" i="28" s="1"/>
  <c r="AL65" i="29" s="1"/>
  <c r="B66" i="27"/>
  <c r="N66" i="27"/>
  <c r="Z66" i="27"/>
  <c r="AL66" i="27"/>
  <c r="B67" i="27"/>
  <c r="N67" i="27"/>
  <c r="Z67" i="27"/>
  <c r="Z67" i="28" s="1"/>
  <c r="Z67" i="29" s="1"/>
  <c r="AL67" i="27"/>
  <c r="AL67" i="28" s="1"/>
  <c r="AL67" i="29" s="1"/>
  <c r="B68" i="27"/>
  <c r="N68" i="27"/>
  <c r="Z68" i="27"/>
  <c r="Z68" i="28" s="1"/>
  <c r="Z68" i="29" s="1"/>
  <c r="AL68" i="27"/>
  <c r="AL68" i="28" s="1"/>
  <c r="AL68" i="29" s="1"/>
  <c r="B69" i="27"/>
  <c r="N69" i="27"/>
  <c r="Z69" i="27"/>
  <c r="Z69" i="28" s="1"/>
  <c r="Z69" i="29" s="1"/>
  <c r="AL69" i="27"/>
  <c r="AL69" i="28" s="1"/>
  <c r="AL69" i="29" s="1"/>
  <c r="B70" i="27"/>
  <c r="N70" i="27"/>
  <c r="Z70" i="27"/>
  <c r="Z70" i="28" s="1"/>
  <c r="Z70" i="29" s="1"/>
  <c r="AL70" i="27"/>
  <c r="AL70" i="28" s="1"/>
  <c r="AL70" i="29" s="1"/>
  <c r="B71" i="27"/>
  <c r="N71" i="27"/>
  <c r="Z71" i="27"/>
  <c r="Z71" i="28" s="1"/>
  <c r="Z71" i="29" s="1"/>
  <c r="AL71" i="27"/>
  <c r="AL71" i="28" s="1"/>
  <c r="AL71" i="29" s="1"/>
  <c r="B72" i="27"/>
  <c r="N72" i="27"/>
  <c r="Z72" i="27"/>
  <c r="Z72" i="28" s="1"/>
  <c r="Z72" i="29" s="1"/>
  <c r="AL72" i="27"/>
  <c r="AL72" i="28" s="1"/>
  <c r="AL72" i="29" s="1"/>
  <c r="B73" i="27"/>
  <c r="N73" i="27"/>
  <c r="Z73" i="27"/>
  <c r="Z73" i="28" s="1"/>
  <c r="Z73" i="29" s="1"/>
  <c r="AL73" i="27"/>
  <c r="AL73" i="28" s="1"/>
  <c r="AL73" i="29" s="1"/>
  <c r="B74" i="27"/>
  <c r="N74" i="27"/>
  <c r="Z74" i="27"/>
  <c r="Z74" i="28" s="1"/>
  <c r="Z74" i="29" s="1"/>
  <c r="AL74" i="27"/>
  <c r="AL74" i="28" s="1"/>
  <c r="AL74" i="29" s="1"/>
  <c r="B75" i="27"/>
  <c r="N75" i="27"/>
  <c r="Z75" i="27"/>
  <c r="AL75" i="27"/>
  <c r="AL75" i="28" s="1"/>
  <c r="AL75" i="29" s="1"/>
  <c r="B76" i="27"/>
  <c r="N76" i="27"/>
  <c r="Z76" i="27"/>
  <c r="Z76" i="28" s="1"/>
  <c r="Z76" i="29" s="1"/>
  <c r="AL76" i="27"/>
  <c r="AL76" i="28" s="1"/>
  <c r="AL76" i="29" s="1"/>
  <c r="B77" i="27"/>
  <c r="N77" i="27"/>
  <c r="Z77" i="27"/>
  <c r="AL77" i="27"/>
  <c r="B78" i="27"/>
  <c r="N78" i="27"/>
  <c r="Z78" i="27"/>
  <c r="Z78" i="28" s="1"/>
  <c r="Z78" i="29" s="1"/>
  <c r="AL78" i="27"/>
  <c r="AL78" i="28" s="1"/>
  <c r="AL78" i="29" s="1"/>
  <c r="B79" i="27"/>
  <c r="N79" i="27"/>
  <c r="Z79" i="27"/>
  <c r="Z79" i="28" s="1"/>
  <c r="Z79" i="29" s="1"/>
  <c r="AL79" i="27"/>
  <c r="AL79" i="28" s="1"/>
  <c r="AL79" i="29" s="1"/>
  <c r="B80" i="27"/>
  <c r="N80" i="27"/>
  <c r="Z80" i="27"/>
  <c r="Z80" i="28" s="1"/>
  <c r="Z80" i="29" s="1"/>
  <c r="AL80" i="27"/>
  <c r="AL80" i="28" s="1"/>
  <c r="AL80" i="29" s="1"/>
  <c r="B81" i="27"/>
  <c r="N81" i="27"/>
  <c r="Z81" i="27"/>
  <c r="Z81" i="28" s="1"/>
  <c r="Z81" i="29" s="1"/>
  <c r="AL81" i="27"/>
  <c r="AL81" i="28" s="1"/>
  <c r="AL81" i="29" s="1"/>
  <c r="AM71" i="27"/>
  <c r="AM71" i="28" s="1"/>
  <c r="AM71" i="29" s="1"/>
  <c r="C72" i="27"/>
  <c r="O72" i="27"/>
  <c r="AA72" i="27"/>
  <c r="AM72" i="27"/>
  <c r="C73" i="27"/>
  <c r="O73" i="27"/>
  <c r="AA73" i="27"/>
  <c r="AA73" i="28" s="1"/>
  <c r="AA73" i="29" s="1"/>
  <c r="AM73" i="27"/>
  <c r="AM73" i="28" s="1"/>
  <c r="AM73" i="29" s="1"/>
  <c r="C74" i="27"/>
  <c r="O74" i="27"/>
  <c r="AA74" i="27"/>
  <c r="AA74" i="28" s="1"/>
  <c r="AA74" i="29" s="1"/>
  <c r="AM74" i="27"/>
  <c r="AM74" i="28" s="1"/>
  <c r="AM74" i="29" s="1"/>
  <c r="C75" i="27"/>
  <c r="O75" i="27"/>
  <c r="AA75" i="27"/>
  <c r="AM75" i="27"/>
  <c r="AM75" i="28" s="1"/>
  <c r="AM75" i="29" s="1"/>
  <c r="C76" i="27"/>
  <c r="O76" i="27"/>
  <c r="AA76" i="27"/>
  <c r="AA76" i="28" s="1"/>
  <c r="AA76" i="29" s="1"/>
  <c r="AM76" i="27"/>
  <c r="AM76" i="28" s="1"/>
  <c r="AM76" i="29" s="1"/>
  <c r="C77" i="27"/>
  <c r="O77" i="27"/>
  <c r="AA77" i="27"/>
  <c r="AM77" i="27"/>
  <c r="C78" i="27"/>
  <c r="O78" i="27"/>
  <c r="AA78" i="27"/>
  <c r="AA78" i="28" s="1"/>
  <c r="AA78" i="29" s="1"/>
  <c r="AM78" i="27"/>
  <c r="C79" i="27"/>
  <c r="O79" i="27"/>
  <c r="AA79" i="27"/>
  <c r="AM79" i="27"/>
  <c r="C80" i="27"/>
  <c r="O80" i="27"/>
  <c r="AA80" i="27"/>
  <c r="AA80" i="28" s="1"/>
  <c r="AA80" i="29" s="1"/>
  <c r="AM80" i="27"/>
  <c r="AM80" i="28" s="1"/>
  <c r="AM80" i="29" s="1"/>
  <c r="C81" i="27"/>
  <c r="O81" i="27"/>
  <c r="AA81" i="27"/>
  <c r="AM81" i="27"/>
  <c r="AB59" i="27"/>
  <c r="AB59" i="28" s="1"/>
  <c r="AB59" i="29" s="1"/>
  <c r="AN59" i="27"/>
  <c r="AN59" i="28" s="1"/>
  <c r="AN59" i="29" s="1"/>
  <c r="D60" i="27"/>
  <c r="P60" i="27"/>
  <c r="AB60" i="27"/>
  <c r="AB60" i="28" s="1"/>
  <c r="AB60" i="29" s="1"/>
  <c r="AN36" i="28"/>
  <c r="AN36" i="29" s="1"/>
  <c r="AN60" i="27"/>
  <c r="AN60" i="28" s="1"/>
  <c r="AN60" i="29" s="1"/>
  <c r="D61" i="27"/>
  <c r="P61" i="27"/>
  <c r="AB61" i="27"/>
  <c r="AB61" i="28" s="1"/>
  <c r="AB61" i="29" s="1"/>
  <c r="AN61" i="27"/>
  <c r="AN61" i="28" s="1"/>
  <c r="AN61" i="29" s="1"/>
  <c r="D62" i="27"/>
  <c r="P62" i="27"/>
  <c r="AB62" i="27"/>
  <c r="AB62" i="28" s="1"/>
  <c r="AB62" i="29" s="1"/>
  <c r="AN62" i="27"/>
  <c r="AN62" i="28" s="1"/>
  <c r="AN62" i="29" s="1"/>
  <c r="D63" i="27"/>
  <c r="P63" i="27"/>
  <c r="AB63" i="27"/>
  <c r="AN63" i="27"/>
  <c r="AN63" i="28" s="1"/>
  <c r="AN63" i="29" s="1"/>
  <c r="D64" i="27"/>
  <c r="P64" i="27"/>
  <c r="AB64" i="27"/>
  <c r="AB64" i="28" s="1"/>
  <c r="AB64" i="29" s="1"/>
  <c r="AN64" i="27"/>
  <c r="AN64" i="28" s="1"/>
  <c r="AN64" i="29" s="1"/>
  <c r="D65" i="27"/>
  <c r="P65" i="27"/>
  <c r="AB65" i="27"/>
  <c r="AB65" i="28" s="1"/>
  <c r="AB65" i="29" s="1"/>
  <c r="AN65" i="27"/>
  <c r="AN65" i="28" s="1"/>
  <c r="AN65" i="29" s="1"/>
  <c r="D66" i="27"/>
  <c r="P66" i="27"/>
  <c r="AB66" i="27"/>
  <c r="AB66" i="28" s="1"/>
  <c r="AB66" i="29" s="1"/>
  <c r="AN66" i="27"/>
  <c r="AN66" i="28" s="1"/>
  <c r="AN66" i="29" s="1"/>
  <c r="D67" i="27"/>
  <c r="P67" i="27"/>
  <c r="AB67" i="27"/>
  <c r="AB67" i="28" s="1"/>
  <c r="AB67" i="29" s="1"/>
  <c r="AN67" i="27"/>
  <c r="AN67" i="28" s="1"/>
  <c r="AN67" i="29" s="1"/>
  <c r="D68" i="27"/>
  <c r="P68" i="27"/>
  <c r="AB68" i="27"/>
  <c r="AN68" i="27"/>
  <c r="AN68" i="28" s="1"/>
  <c r="AN68" i="29" s="1"/>
  <c r="D69" i="27"/>
  <c r="P69" i="27"/>
  <c r="AB69" i="27"/>
  <c r="AB69" i="28" s="1"/>
  <c r="AB69" i="29" s="1"/>
  <c r="AN69" i="27"/>
  <c r="D70" i="27"/>
  <c r="P70" i="27"/>
  <c r="AB70" i="27"/>
  <c r="AB70" i="28" s="1"/>
  <c r="AB70" i="29" s="1"/>
  <c r="AN70" i="27"/>
  <c r="D71" i="27"/>
  <c r="P71" i="27"/>
  <c r="AB71" i="27"/>
  <c r="AB71" i="28" s="1"/>
  <c r="AB71" i="29" s="1"/>
  <c r="AN71" i="27"/>
  <c r="AN71" i="28" s="1"/>
  <c r="AN71" i="29" s="1"/>
  <c r="D72" i="27"/>
  <c r="P72" i="27"/>
  <c r="AB72" i="27"/>
  <c r="AN72" i="27"/>
  <c r="D73" i="27"/>
  <c r="P73" i="27"/>
  <c r="AB73" i="27"/>
  <c r="AB73" i="28" s="1"/>
  <c r="AB73" i="29" s="1"/>
  <c r="AN73" i="27"/>
  <c r="AN73" i="28" s="1"/>
  <c r="AN73" i="29" s="1"/>
  <c r="D74" i="27"/>
  <c r="P74" i="27"/>
  <c r="AB74" i="27"/>
  <c r="AN74" i="27"/>
  <c r="D75" i="27"/>
  <c r="P75" i="27"/>
  <c r="AB75" i="27"/>
  <c r="AN75" i="27"/>
  <c r="AN75" i="28" s="1"/>
  <c r="AN75" i="29" s="1"/>
  <c r="D76" i="27"/>
  <c r="P76" i="27"/>
  <c r="AB76" i="27"/>
  <c r="AN76" i="27"/>
  <c r="D77" i="27"/>
  <c r="P77" i="27"/>
  <c r="AB77" i="27"/>
  <c r="AN77" i="27"/>
  <c r="D78" i="27"/>
  <c r="P78" i="27"/>
  <c r="AB78" i="27"/>
  <c r="AB78" i="28" s="1"/>
  <c r="AB78" i="29" s="1"/>
  <c r="AN78" i="27"/>
  <c r="D79" i="27"/>
  <c r="P79" i="27"/>
  <c r="AB79" i="27"/>
  <c r="AN79" i="27"/>
  <c r="D80" i="27"/>
  <c r="P80" i="27"/>
  <c r="AB80" i="27"/>
  <c r="AB80" i="28" s="1"/>
  <c r="AB80" i="29" s="1"/>
  <c r="AN80" i="27"/>
  <c r="D81" i="27"/>
  <c r="P81" i="27"/>
  <c r="AB81" i="27"/>
  <c r="AN81" i="27"/>
  <c r="AN81" i="28" s="1"/>
  <c r="AN81" i="29" s="1"/>
  <c r="AO62" i="27"/>
  <c r="AO62" i="28" s="1"/>
  <c r="AO62" i="29" s="1"/>
  <c r="E63" i="27"/>
  <c r="Q63" i="27"/>
  <c r="AC63" i="27"/>
  <c r="AC63" i="28" s="1"/>
  <c r="AC63" i="29" s="1"/>
  <c r="AO63" i="27"/>
  <c r="AO63" i="28" s="1"/>
  <c r="AO63" i="29" s="1"/>
  <c r="E64" i="27"/>
  <c r="Q64" i="27"/>
  <c r="AC64" i="27"/>
  <c r="AC64" i="28" s="1"/>
  <c r="AC64" i="29" s="1"/>
  <c r="AO64" i="27"/>
  <c r="AO64" i="28" s="1"/>
  <c r="AO64" i="29" s="1"/>
  <c r="E65" i="27"/>
  <c r="Q65" i="27"/>
  <c r="AC65" i="27"/>
  <c r="AO65" i="27"/>
  <c r="E66" i="27"/>
  <c r="Q66" i="27"/>
  <c r="AC66" i="27"/>
  <c r="AC66" i="28" s="1"/>
  <c r="AC66" i="29" s="1"/>
  <c r="AO66" i="27"/>
  <c r="AO66" i="28" s="1"/>
  <c r="AO66" i="29" s="1"/>
  <c r="E67" i="27"/>
  <c r="Q67" i="27"/>
  <c r="AC67" i="27"/>
  <c r="AC67" i="28" s="1"/>
  <c r="AC67" i="29" s="1"/>
  <c r="AO67" i="27"/>
  <c r="AO67" i="28" s="1"/>
  <c r="AO67" i="29" s="1"/>
  <c r="E68" i="27"/>
  <c r="Q68" i="27"/>
  <c r="AC68" i="27"/>
  <c r="AC68" i="28" s="1"/>
  <c r="AC68" i="29" s="1"/>
  <c r="AO68" i="27"/>
  <c r="AO68" i="28" s="1"/>
  <c r="AO68" i="29" s="1"/>
  <c r="E69" i="27"/>
  <c r="Q69" i="27"/>
  <c r="AC69" i="27"/>
  <c r="AC69" i="28" s="1"/>
  <c r="AC69" i="29" s="1"/>
  <c r="AO69" i="27"/>
  <c r="AO69" i="28" s="1"/>
  <c r="AO69" i="29" s="1"/>
  <c r="E70" i="27"/>
  <c r="Q70" i="27"/>
  <c r="AC70" i="27"/>
  <c r="AC70" i="28" s="1"/>
  <c r="AC70" i="29" s="1"/>
  <c r="AO70" i="27"/>
  <c r="AO70" i="28" s="1"/>
  <c r="AO70" i="29" s="1"/>
  <c r="E71" i="27"/>
  <c r="Q71" i="27"/>
  <c r="AC71" i="27"/>
  <c r="AO71" i="27"/>
  <c r="E72" i="27"/>
  <c r="Q72" i="27"/>
  <c r="AC72" i="27"/>
  <c r="AC72" i="28" s="1"/>
  <c r="AC72" i="29" s="1"/>
  <c r="AO72" i="27"/>
  <c r="AO72" i="28" s="1"/>
  <c r="AO72" i="29" s="1"/>
  <c r="E73" i="27"/>
  <c r="Q73" i="27"/>
  <c r="AC73" i="27"/>
  <c r="AC73" i="28" s="1"/>
  <c r="AC73" i="29" s="1"/>
  <c r="AO73" i="27"/>
  <c r="AO73" i="28" s="1"/>
  <c r="AO73" i="29" s="1"/>
  <c r="E74" i="27"/>
  <c r="Q74" i="27"/>
  <c r="AC74" i="27"/>
  <c r="AO74" i="27"/>
  <c r="E75" i="27"/>
  <c r="Q75" i="27"/>
  <c r="AC75" i="27"/>
  <c r="AC75" i="28" s="1"/>
  <c r="AC75" i="29" s="1"/>
  <c r="AO75" i="27"/>
  <c r="E76" i="27"/>
  <c r="Q76" i="27"/>
  <c r="AC76" i="27"/>
  <c r="AO76" i="27"/>
  <c r="AO76" i="28" s="1"/>
  <c r="AO76" i="29" s="1"/>
  <c r="E77" i="27"/>
  <c r="Q77" i="27"/>
  <c r="AC77" i="27"/>
  <c r="AC77" i="28" s="1"/>
  <c r="AC77" i="29" s="1"/>
  <c r="AO77" i="27"/>
  <c r="AO77" i="28" s="1"/>
  <c r="AO77" i="29" s="1"/>
  <c r="E78" i="27"/>
  <c r="Q78" i="27"/>
  <c r="AC78" i="27"/>
  <c r="AC78" i="28" s="1"/>
  <c r="AC78" i="29" s="1"/>
  <c r="AO78" i="27"/>
  <c r="AO78" i="28" s="1"/>
  <c r="AO78" i="29" s="1"/>
  <c r="E79" i="27"/>
  <c r="Q79" i="27"/>
  <c r="AC79" i="27"/>
  <c r="AO79" i="27"/>
  <c r="E80" i="27"/>
  <c r="Q80" i="27"/>
  <c r="AC80" i="27"/>
  <c r="AC80" i="28" s="1"/>
  <c r="AC80" i="29" s="1"/>
  <c r="AO80" i="27"/>
  <c r="AO80" i="28" s="1"/>
  <c r="AO80" i="29" s="1"/>
  <c r="E81" i="27"/>
  <c r="Q81" i="27"/>
  <c r="AC81" i="27"/>
  <c r="AC81" i="28" s="1"/>
  <c r="AC81" i="29" s="1"/>
  <c r="AO81" i="27"/>
  <c r="AO81" i="28" s="1"/>
  <c r="AO81" i="29" s="1"/>
  <c r="F61" i="27"/>
  <c r="R61" i="27"/>
  <c r="AD61" i="27"/>
  <c r="AD61" i="28" s="1"/>
  <c r="AD61" i="29" s="1"/>
  <c r="AP61" i="27"/>
  <c r="AP61" i="28" s="1"/>
  <c r="AP61" i="29" s="1"/>
  <c r="F62" i="27"/>
  <c r="R62" i="27"/>
  <c r="AD62" i="27"/>
  <c r="AP62" i="27"/>
  <c r="AP62" i="28" s="1"/>
  <c r="AP62" i="29" s="1"/>
  <c r="F63" i="27"/>
  <c r="R63" i="27"/>
  <c r="AD63" i="27"/>
  <c r="AD63" i="28" s="1"/>
  <c r="AD63" i="29" s="1"/>
  <c r="AP63" i="27"/>
  <c r="AP63" i="28" s="1"/>
  <c r="AP63" i="29" s="1"/>
  <c r="F64" i="27"/>
  <c r="R64" i="27"/>
  <c r="AD64" i="27"/>
  <c r="AD64" i="28" s="1"/>
  <c r="AD64" i="29" s="1"/>
  <c r="AP64" i="27"/>
  <c r="AP64" i="28" s="1"/>
  <c r="AP64" i="29" s="1"/>
  <c r="F65" i="27"/>
  <c r="R65" i="27"/>
  <c r="AD65" i="27"/>
  <c r="AP65" i="27"/>
  <c r="AP65" i="28" s="1"/>
  <c r="AP65" i="29" s="1"/>
  <c r="F66" i="27"/>
  <c r="R66" i="27"/>
  <c r="AD66" i="27"/>
  <c r="AP66" i="27"/>
  <c r="F67" i="27"/>
  <c r="R67" i="27"/>
  <c r="AD67" i="27"/>
  <c r="AP67" i="27"/>
  <c r="AP67" i="28" s="1"/>
  <c r="AP67" i="29" s="1"/>
  <c r="F68" i="27"/>
  <c r="R68" i="27"/>
  <c r="AD68" i="27"/>
  <c r="AD68" i="28" s="1"/>
  <c r="AD68" i="29" s="1"/>
  <c r="AP68" i="27"/>
  <c r="F69" i="27"/>
  <c r="R69" i="27"/>
  <c r="AD69" i="27"/>
  <c r="AD69" i="28" s="1"/>
  <c r="AD69" i="29" s="1"/>
  <c r="AP69" i="27"/>
  <c r="AP69" i="28" s="1"/>
  <c r="AP69" i="29" s="1"/>
  <c r="F70" i="27"/>
  <c r="R70" i="27"/>
  <c r="AD70" i="27"/>
  <c r="AD70" i="28" s="1"/>
  <c r="AD70" i="29" s="1"/>
  <c r="AP70" i="27"/>
  <c r="AP70" i="28" s="1"/>
  <c r="AP70" i="29" s="1"/>
  <c r="F71" i="27"/>
  <c r="R71" i="27"/>
  <c r="AD71" i="27"/>
  <c r="AD71" i="28" s="1"/>
  <c r="AD71" i="29" s="1"/>
  <c r="AP71" i="27"/>
  <c r="AP71" i="28" s="1"/>
  <c r="AP71" i="29" s="1"/>
  <c r="F72" i="27"/>
  <c r="R72" i="27"/>
  <c r="AD72" i="27"/>
  <c r="AD72" i="28" s="1"/>
  <c r="AD72" i="29" s="1"/>
  <c r="AP72" i="27"/>
  <c r="AP72" i="28" s="1"/>
  <c r="AP72" i="29" s="1"/>
  <c r="F73" i="27"/>
  <c r="R73" i="27"/>
  <c r="AD73" i="27"/>
  <c r="AP73" i="27"/>
  <c r="AP73" i="28" s="1"/>
  <c r="AP73" i="29" s="1"/>
  <c r="F74" i="27"/>
  <c r="R74" i="27"/>
  <c r="AD74" i="27"/>
  <c r="AD74" i="28" s="1"/>
  <c r="AD74" i="29" s="1"/>
  <c r="AP74" i="27"/>
  <c r="F75" i="27"/>
  <c r="R75" i="27"/>
  <c r="AD75" i="27"/>
  <c r="AP75" i="27"/>
  <c r="F76" i="27"/>
  <c r="R76" i="27"/>
  <c r="AD76" i="27"/>
  <c r="AP76" i="27"/>
  <c r="F77" i="27"/>
  <c r="R77" i="27"/>
  <c r="AD77" i="27"/>
  <c r="AD77" i="28" s="1"/>
  <c r="AD77" i="29" s="1"/>
  <c r="AP77" i="27"/>
  <c r="F78" i="27"/>
  <c r="R78" i="27"/>
  <c r="AD78" i="27"/>
  <c r="AP78" i="27"/>
  <c r="F79" i="27"/>
  <c r="R79" i="27"/>
  <c r="AD79" i="27"/>
  <c r="AP79" i="27"/>
  <c r="AP79" i="28" s="1"/>
  <c r="AP79" i="29" s="1"/>
  <c r="F80" i="27"/>
  <c r="R80" i="27"/>
  <c r="AD80" i="27"/>
  <c r="AD80" i="28" s="1"/>
  <c r="AD80" i="29" s="1"/>
  <c r="AP80" i="27"/>
  <c r="AP80" i="28" s="1"/>
  <c r="AP80" i="29" s="1"/>
  <c r="F81" i="27"/>
  <c r="R81" i="27"/>
  <c r="AD81" i="27"/>
  <c r="AP81" i="27"/>
  <c r="AP81" i="28" s="1"/>
  <c r="AP81" i="29" s="1"/>
  <c r="S72" i="27"/>
  <c r="AE72" i="27"/>
  <c r="AE72" i="28" s="1"/>
  <c r="AE72" i="29" s="1"/>
  <c r="AQ72" i="27"/>
  <c r="AQ72" i="28" s="1"/>
  <c r="AQ72" i="29" s="1"/>
  <c r="G73" i="27"/>
  <c r="S73" i="27"/>
  <c r="AE73" i="27"/>
  <c r="AQ73" i="27"/>
  <c r="AQ73" i="28" s="1"/>
  <c r="AQ73" i="29" s="1"/>
  <c r="G74" i="27"/>
  <c r="S74" i="27"/>
  <c r="AE74" i="27"/>
  <c r="AE74" i="28" s="1"/>
  <c r="AE74" i="29" s="1"/>
  <c r="AQ74" i="27"/>
  <c r="G75" i="27"/>
  <c r="S75" i="27"/>
  <c r="AE75" i="27"/>
  <c r="AQ75" i="27"/>
  <c r="G76" i="27"/>
  <c r="S76" i="27"/>
  <c r="AE76" i="27"/>
  <c r="AQ76" i="27"/>
  <c r="G77" i="27"/>
  <c r="S77" i="27"/>
  <c r="AE77" i="27"/>
  <c r="AE77" i="28" s="1"/>
  <c r="AE77" i="29" s="1"/>
  <c r="AQ77" i="27"/>
  <c r="AQ77" i="28" s="1"/>
  <c r="AQ77" i="29" s="1"/>
  <c r="G78" i="27"/>
  <c r="S78" i="27"/>
  <c r="AE78" i="27"/>
  <c r="AE78" i="28" s="1"/>
  <c r="AE78" i="29" s="1"/>
  <c r="AQ78" i="27"/>
  <c r="G79" i="27"/>
  <c r="S79" i="27"/>
  <c r="AE79" i="27"/>
  <c r="AE79" i="28" s="1"/>
  <c r="AE79" i="29" s="1"/>
  <c r="AQ79" i="27"/>
  <c r="AQ79" i="28" s="1"/>
  <c r="AQ79" i="29" s="1"/>
  <c r="G80" i="27"/>
  <c r="S80" i="27"/>
  <c r="AE80" i="27"/>
  <c r="AE80" i="28" s="1"/>
  <c r="AE80" i="29" s="1"/>
  <c r="AQ80" i="27"/>
  <c r="AQ80" i="28" s="1"/>
  <c r="AQ80" i="29" s="1"/>
  <c r="G81" i="27"/>
  <c r="S81" i="27"/>
  <c r="AE81" i="27"/>
  <c r="AQ81" i="27"/>
  <c r="T64" i="27"/>
  <c r="AF64" i="27"/>
  <c r="AF64" i="28" s="1"/>
  <c r="AF64" i="29" s="1"/>
  <c r="AR64" i="27"/>
  <c r="AR64" i="28" s="1"/>
  <c r="AR64" i="29" s="1"/>
  <c r="H65" i="27"/>
  <c r="T65" i="27"/>
  <c r="AF65" i="27"/>
  <c r="AF65" i="28" s="1"/>
  <c r="AF65" i="29" s="1"/>
  <c r="AR65" i="27"/>
  <c r="AR65" i="28" s="1"/>
  <c r="AR65" i="29" s="1"/>
  <c r="H66" i="27"/>
  <c r="T66" i="27"/>
  <c r="AF66" i="27"/>
  <c r="AF66" i="28" s="1"/>
  <c r="AF66" i="29" s="1"/>
  <c r="AR66" i="27"/>
  <c r="H67" i="27"/>
  <c r="T67" i="27"/>
  <c r="AF67" i="27"/>
  <c r="AF67" i="28" s="1"/>
  <c r="AF67" i="29" s="1"/>
  <c r="AR67" i="27"/>
  <c r="AR67" i="28" s="1"/>
  <c r="AR67" i="29" s="1"/>
  <c r="H68" i="27"/>
  <c r="T68" i="27"/>
  <c r="AF68" i="27"/>
  <c r="AR68" i="27"/>
  <c r="H69" i="27"/>
  <c r="T69" i="27"/>
  <c r="AF69" i="27"/>
  <c r="AF69" i="28" s="1"/>
  <c r="AF69" i="29" s="1"/>
  <c r="AR69" i="27"/>
  <c r="AR69" i="28" s="1"/>
  <c r="AR69" i="29" s="1"/>
  <c r="H70" i="27"/>
  <c r="T70" i="27"/>
  <c r="AF70" i="27"/>
  <c r="AF70" i="28" s="1"/>
  <c r="AF70" i="29" s="1"/>
  <c r="AR70" i="27"/>
  <c r="AR70" i="28" s="1"/>
  <c r="AR70" i="29" s="1"/>
  <c r="H71" i="27"/>
  <c r="T71" i="27"/>
  <c r="AF71" i="27"/>
  <c r="AR71" i="27"/>
  <c r="AR71" i="28" s="1"/>
  <c r="AR71" i="29" s="1"/>
  <c r="H72" i="27"/>
  <c r="T72" i="27"/>
  <c r="AF72" i="27"/>
  <c r="AR72" i="27"/>
  <c r="H73" i="27"/>
  <c r="T73" i="27"/>
  <c r="AF73" i="27"/>
  <c r="AF73" i="28" s="1"/>
  <c r="AF73" i="29" s="1"/>
  <c r="AR73" i="27"/>
  <c r="AR73" i="28" s="1"/>
  <c r="AR73" i="29" s="1"/>
  <c r="H74" i="27"/>
  <c r="T74" i="27"/>
  <c r="AF74" i="27"/>
  <c r="AF74" i="28" s="1"/>
  <c r="AF74" i="29" s="1"/>
  <c r="AR74" i="27"/>
  <c r="AR74" i="28" s="1"/>
  <c r="AR74" i="29" s="1"/>
  <c r="H75" i="27"/>
  <c r="T75" i="27"/>
  <c r="AF75" i="27"/>
  <c r="AF75" i="28" s="1"/>
  <c r="AF75" i="29" s="1"/>
  <c r="AR75" i="27"/>
  <c r="H76" i="27"/>
  <c r="T76" i="27"/>
  <c r="AF76" i="27"/>
  <c r="AR76" i="27"/>
  <c r="H77" i="27"/>
  <c r="T77" i="27"/>
  <c r="AF77" i="27"/>
  <c r="AF77" i="28" s="1"/>
  <c r="AF77" i="29" s="1"/>
  <c r="AR77" i="27"/>
  <c r="AR77" i="28" s="1"/>
  <c r="AR77" i="29" s="1"/>
  <c r="H78" i="27"/>
  <c r="T78" i="27"/>
  <c r="AF78" i="27"/>
  <c r="AF78" i="28" s="1"/>
  <c r="AF78" i="29" s="1"/>
  <c r="AR78" i="27"/>
  <c r="AR78" i="28" s="1"/>
  <c r="AR78" i="29" s="1"/>
  <c r="H79" i="27"/>
  <c r="T79" i="27"/>
  <c r="AF79" i="27"/>
  <c r="AF79" i="28" s="1"/>
  <c r="AF79" i="29" s="1"/>
  <c r="AR79" i="27"/>
  <c r="AR79" i="28" s="1"/>
  <c r="AR79" i="29" s="1"/>
  <c r="H80" i="27"/>
  <c r="T80" i="27"/>
  <c r="AF80" i="27"/>
  <c r="AR80" i="27"/>
  <c r="AR80" i="28" s="1"/>
  <c r="AR80" i="29" s="1"/>
  <c r="H81" i="27"/>
  <c r="T81" i="27"/>
  <c r="AF81" i="27"/>
  <c r="AF81" i="28" s="1"/>
  <c r="AF81" i="29" s="1"/>
  <c r="AR81" i="27"/>
  <c r="AR81" i="28" s="1"/>
  <c r="AR81" i="29" s="1"/>
  <c r="E31" i="28"/>
  <c r="N53" i="29"/>
  <c r="E25" i="28"/>
  <c r="Q13" i="28"/>
  <c r="E13" i="28"/>
  <c r="AC32" i="28"/>
  <c r="AC32" i="29" s="1"/>
  <c r="AB25" i="28"/>
  <c r="AB25" i="29" s="1"/>
  <c r="AO20" i="28"/>
  <c r="AO20" i="29" s="1"/>
  <c r="AC20" i="28"/>
  <c r="AC20" i="29" s="1"/>
  <c r="AN13" i="28"/>
  <c r="AN13" i="29" s="1"/>
  <c r="AB13" i="28"/>
  <c r="AB13" i="29" s="1"/>
  <c r="AO8" i="28"/>
  <c r="AO8" i="29" s="1"/>
  <c r="AC8" i="28"/>
  <c r="AC8" i="29" s="1"/>
  <c r="N47" i="29"/>
  <c r="P30" i="28"/>
  <c r="AK56" i="28"/>
  <c r="AK56" i="29" s="1"/>
  <c r="Y56" i="28"/>
  <c r="Y56" i="29" s="1"/>
  <c r="AK44" i="28"/>
  <c r="AK44" i="29" s="1"/>
  <c r="Y44" i="28"/>
  <c r="Y44" i="29" s="1"/>
  <c r="AN32" i="28"/>
  <c r="AN32" i="29" s="1"/>
  <c r="AB32" i="28"/>
  <c r="AB32" i="29" s="1"/>
  <c r="AO27" i="28"/>
  <c r="AO27" i="29" s="1"/>
  <c r="AC27" i="28"/>
  <c r="AC27" i="29" s="1"/>
  <c r="AN20" i="28"/>
  <c r="AN20" i="29" s="1"/>
  <c r="AB20" i="28"/>
  <c r="AB20" i="29" s="1"/>
  <c r="AO15" i="28"/>
  <c r="AO15" i="29" s="1"/>
  <c r="AC15" i="28"/>
  <c r="AC15" i="29" s="1"/>
  <c r="AN8" i="28"/>
  <c r="AN8" i="29" s="1"/>
  <c r="AB8" i="28"/>
  <c r="AB8" i="29" s="1"/>
  <c r="AO3" i="28"/>
  <c r="AO3" i="29" s="1"/>
  <c r="AC3" i="28"/>
  <c r="AC3" i="29" s="1"/>
  <c r="AK46" i="28"/>
  <c r="AK46" i="29" s="1"/>
  <c r="AN10" i="28"/>
  <c r="AN10" i="29" s="1"/>
  <c r="P15" i="29"/>
  <c r="D3" i="28"/>
  <c r="AB22" i="28"/>
  <c r="AB22" i="29" s="1"/>
  <c r="Y46" i="28"/>
  <c r="Y46" i="29" s="1"/>
  <c r="AN22" i="28"/>
  <c r="AN22" i="29" s="1"/>
  <c r="AB10" i="28"/>
  <c r="AB10" i="29" s="1"/>
  <c r="B47" i="28"/>
  <c r="Q31" i="28"/>
  <c r="P11" i="29"/>
  <c r="AK54" i="28"/>
  <c r="AK54" i="29" s="1"/>
  <c r="Y54" i="28"/>
  <c r="Y54" i="29" s="1"/>
  <c r="AN30" i="28"/>
  <c r="AN30" i="29" s="1"/>
  <c r="AB30" i="28"/>
  <c r="AB30" i="29" s="1"/>
  <c r="AO25" i="28"/>
  <c r="AO25" i="29" s="1"/>
  <c r="AC25" i="28"/>
  <c r="AC25" i="29" s="1"/>
  <c r="AN18" i="28"/>
  <c r="AN18" i="29" s="1"/>
  <c r="AB18" i="28"/>
  <c r="AB18" i="29" s="1"/>
  <c r="AO13" i="28"/>
  <c r="AO13" i="29" s="1"/>
  <c r="AC13" i="28"/>
  <c r="AC13" i="29" s="1"/>
  <c r="AN6" i="28"/>
  <c r="AN6" i="29" s="1"/>
  <c r="M42" i="29"/>
  <c r="C32" i="29"/>
  <c r="N31" i="29"/>
  <c r="B31" i="29"/>
  <c r="M30" i="29"/>
  <c r="D21" i="29"/>
  <c r="O20" i="29"/>
  <c r="N19" i="29"/>
  <c r="B19" i="29"/>
  <c r="M18" i="29"/>
  <c r="E10" i="28"/>
  <c r="O8" i="29"/>
  <c r="C8" i="29"/>
  <c r="N7" i="29"/>
  <c r="B7" i="29"/>
  <c r="M6" i="29"/>
  <c r="AH55" i="28"/>
  <c r="AH55" i="29" s="1"/>
  <c r="Y52" i="28"/>
  <c r="Y52" i="29" s="1"/>
  <c r="AM33" i="28"/>
  <c r="AM33" i="29" s="1"/>
  <c r="AA33" i="28"/>
  <c r="AA33" i="29" s="1"/>
  <c r="AK31" i="28"/>
  <c r="AK31" i="29" s="1"/>
  <c r="Y31" i="28"/>
  <c r="Y31" i="29" s="1"/>
  <c r="AN28" i="28"/>
  <c r="AN28" i="29" s="1"/>
  <c r="AB28" i="28"/>
  <c r="AB28" i="29" s="1"/>
  <c r="AL26" i="28"/>
  <c r="AL26" i="29" s="1"/>
  <c r="Z26" i="28"/>
  <c r="Z26" i="29" s="1"/>
  <c r="AO23" i="28"/>
  <c r="AO23" i="29" s="1"/>
  <c r="AC23" i="28"/>
  <c r="AC23" i="29" s="1"/>
  <c r="AM21" i="28"/>
  <c r="AM21" i="29" s="1"/>
  <c r="AA21" i="28"/>
  <c r="AA21" i="29" s="1"/>
  <c r="AK19" i="28"/>
  <c r="AK19" i="29" s="1"/>
  <c r="Y19" i="28"/>
  <c r="Y19" i="29" s="1"/>
  <c r="AN16" i="28"/>
  <c r="AN16" i="29" s="1"/>
  <c r="AB16" i="28"/>
  <c r="AB16" i="29" s="1"/>
  <c r="AL14" i="28"/>
  <c r="AL14" i="29" s="1"/>
  <c r="Z14" i="28"/>
  <c r="Z14" i="29" s="1"/>
  <c r="AO11" i="28"/>
  <c r="AO11" i="29" s="1"/>
  <c r="AC11" i="28"/>
  <c r="AC11" i="29" s="1"/>
  <c r="AM9" i="28"/>
  <c r="AM9" i="29" s="1"/>
  <c r="AA9" i="28"/>
  <c r="AA9" i="29" s="1"/>
  <c r="AK7" i="28"/>
  <c r="AK7" i="29" s="1"/>
  <c r="Y7" i="28"/>
  <c r="Y7" i="29" s="1"/>
  <c r="AN4" i="28"/>
  <c r="AN4" i="29" s="1"/>
  <c r="AB4" i="28"/>
  <c r="AB4" i="29" s="1"/>
  <c r="AL2" i="28"/>
  <c r="AL2" i="29" s="1"/>
  <c r="Z2" i="28"/>
  <c r="Z2" i="29" s="1"/>
  <c r="AT49" i="28"/>
  <c r="AT49" i="29" s="1"/>
  <c r="AV47" i="28"/>
  <c r="AV47" i="29" s="1"/>
  <c r="M43" i="28"/>
  <c r="Q23" i="29"/>
  <c r="P22" i="28"/>
  <c r="O21" i="29"/>
  <c r="D10" i="28"/>
  <c r="O9" i="28"/>
  <c r="N8" i="29"/>
  <c r="AI57" i="28"/>
  <c r="AI57" i="29" s="1"/>
  <c r="AL54" i="28"/>
  <c r="AL54" i="29" s="1"/>
  <c r="Z54" i="28"/>
  <c r="Z54" i="29" s="1"/>
  <c r="AK47" i="28"/>
  <c r="AK47" i="29" s="1"/>
  <c r="AA40" i="28"/>
  <c r="AA40" i="29" s="1"/>
  <c r="AB35" i="28"/>
  <c r="AB35" i="29" s="1"/>
  <c r="AL33" i="28"/>
  <c r="AL33" i="29" s="1"/>
  <c r="Z33" i="28"/>
  <c r="Z33" i="29" s="1"/>
  <c r="AO30" i="28"/>
  <c r="AO30" i="29" s="1"/>
  <c r="AC30" i="28"/>
  <c r="AC30" i="29" s="1"/>
  <c r="AM28" i="28"/>
  <c r="AM28" i="29" s="1"/>
  <c r="AA28" i="28"/>
  <c r="AA28" i="29" s="1"/>
  <c r="AK26" i="28"/>
  <c r="AK26" i="29" s="1"/>
  <c r="Y26" i="28"/>
  <c r="Y26" i="29" s="1"/>
  <c r="AN23" i="28"/>
  <c r="AN23" i="29" s="1"/>
  <c r="AB23" i="28"/>
  <c r="AB23" i="29" s="1"/>
  <c r="AL21" i="28"/>
  <c r="AL21" i="29" s="1"/>
  <c r="Z21" i="28"/>
  <c r="Z21" i="29" s="1"/>
  <c r="AO18" i="28"/>
  <c r="AO18" i="29" s="1"/>
  <c r="AC18" i="28"/>
  <c r="AC18" i="29" s="1"/>
  <c r="AM16" i="28"/>
  <c r="AM16" i="29" s="1"/>
  <c r="AA16" i="28"/>
  <c r="AA16" i="29" s="1"/>
  <c r="AK14" i="28"/>
  <c r="AK14" i="29" s="1"/>
  <c r="Y14" i="28"/>
  <c r="Y14" i="29" s="1"/>
  <c r="AN11" i="28"/>
  <c r="AN11" i="29" s="1"/>
  <c r="AB11" i="28"/>
  <c r="AB11" i="29" s="1"/>
  <c r="AL9" i="28"/>
  <c r="AL9" i="29" s="1"/>
  <c r="Z9" i="28"/>
  <c r="Z9" i="29" s="1"/>
  <c r="AO6" i="28"/>
  <c r="AO6" i="29" s="1"/>
  <c r="AC6" i="28"/>
  <c r="AC6" i="29" s="1"/>
  <c r="AM4" i="28"/>
  <c r="AM4" i="29" s="1"/>
  <c r="AA4" i="28"/>
  <c r="AA4" i="29" s="1"/>
  <c r="AK2" i="28"/>
  <c r="AK2" i="29" s="1"/>
  <c r="Y2" i="28"/>
  <c r="Y2" i="29" s="1"/>
  <c r="X55" i="28"/>
  <c r="X55" i="29" s="1"/>
  <c r="B45" i="28"/>
  <c r="O15" i="29"/>
  <c r="M13" i="29"/>
  <c r="C3" i="28"/>
  <c r="N2" i="29"/>
  <c r="AK53" i="28"/>
  <c r="AK53" i="29" s="1"/>
  <c r="AJ46" i="28"/>
  <c r="AJ46" i="29" s="1"/>
  <c r="AN41" i="28"/>
  <c r="AN41" i="29" s="1"/>
  <c r="AB41" i="28"/>
  <c r="AB41" i="29" s="1"/>
  <c r="AL39" i="28"/>
  <c r="AL39" i="29" s="1"/>
  <c r="Z39" i="28"/>
  <c r="Z39" i="29" s="1"/>
  <c r="AC36" i="28"/>
  <c r="AC36" i="29" s="1"/>
  <c r="AK32" i="28"/>
  <c r="AK32" i="29" s="1"/>
  <c r="Y32" i="28"/>
  <c r="Y32" i="29" s="1"/>
  <c r="AN29" i="28"/>
  <c r="AN29" i="29" s="1"/>
  <c r="AB29" i="28"/>
  <c r="AB29" i="29" s="1"/>
  <c r="AL27" i="28"/>
  <c r="AL27" i="29" s="1"/>
  <c r="Z27" i="28"/>
  <c r="Z27" i="29" s="1"/>
  <c r="AO24" i="28"/>
  <c r="AO24" i="29" s="1"/>
  <c r="AC24" i="28"/>
  <c r="AC24" i="29" s="1"/>
  <c r="AM22" i="28"/>
  <c r="AM22" i="29" s="1"/>
  <c r="AA22" i="28"/>
  <c r="AA22" i="29" s="1"/>
  <c r="Y20" i="28"/>
  <c r="Y20" i="29" s="1"/>
  <c r="AN17" i="28"/>
  <c r="AN17" i="29" s="1"/>
  <c r="AB17" i="28"/>
  <c r="AB17" i="29" s="1"/>
  <c r="AL15" i="28"/>
  <c r="AL15" i="29" s="1"/>
  <c r="Z15" i="28"/>
  <c r="Z15" i="29" s="1"/>
  <c r="AO12" i="28"/>
  <c r="AO12" i="29" s="1"/>
  <c r="AC12" i="28"/>
  <c r="AC12" i="29" s="1"/>
  <c r="AM10" i="28"/>
  <c r="AM10" i="29" s="1"/>
  <c r="AA10" i="28"/>
  <c r="AA10" i="29" s="1"/>
  <c r="AN5" i="28"/>
  <c r="AN5" i="29" s="1"/>
  <c r="AB5" i="28"/>
  <c r="AB5" i="29" s="1"/>
  <c r="AL3" i="28"/>
  <c r="AL3" i="29" s="1"/>
  <c r="Z3" i="28"/>
  <c r="Z3" i="29" s="1"/>
  <c r="AU53" i="28"/>
  <c r="AU53" i="29" s="1"/>
  <c r="AV46" i="28"/>
  <c r="AV46" i="29" s="1"/>
  <c r="V54" i="28"/>
  <c r="V54" i="29" s="1"/>
  <c r="X44" i="28"/>
  <c r="X44" i="29" s="1"/>
  <c r="P29" i="29"/>
  <c r="O28" i="29"/>
  <c r="N27" i="29"/>
  <c r="E18" i="28"/>
  <c r="N15" i="28"/>
  <c r="M14" i="29"/>
  <c r="P5" i="28"/>
  <c r="C4" i="28"/>
  <c r="M2" i="28"/>
  <c r="AC43" i="28"/>
  <c r="AC43" i="29" s="1"/>
  <c r="AO31" i="28"/>
  <c r="AO31" i="29" s="1"/>
  <c r="AC31" i="28"/>
  <c r="AC31" i="29" s="1"/>
  <c r="Y27" i="28"/>
  <c r="Y27" i="29" s="1"/>
  <c r="AN24" i="28"/>
  <c r="AN24" i="29" s="1"/>
  <c r="AB24" i="28"/>
  <c r="AB24" i="29" s="1"/>
  <c r="Z22" i="28"/>
  <c r="Z22" i="29" s="1"/>
  <c r="AO19" i="28"/>
  <c r="AO19" i="29" s="1"/>
  <c r="AC19" i="28"/>
  <c r="AC19" i="29" s="1"/>
  <c r="AN12" i="28"/>
  <c r="AN12" i="29" s="1"/>
  <c r="AB12" i="28"/>
  <c r="AB12" i="29" s="1"/>
  <c r="AC7" i="28"/>
  <c r="AC7" i="29" s="1"/>
  <c r="Y3" i="28"/>
  <c r="Y3" i="29" s="1"/>
  <c r="Q19" i="28"/>
  <c r="E19" i="28"/>
  <c r="P18" i="29"/>
  <c r="D18" i="28"/>
  <c r="O17" i="29"/>
  <c r="C17" i="29"/>
  <c r="B16" i="29"/>
  <c r="M15" i="29"/>
  <c r="Q7" i="29"/>
  <c r="P6" i="28"/>
  <c r="D6" i="28"/>
  <c r="C5" i="29"/>
  <c r="N4" i="29"/>
  <c r="AK55" i="28"/>
  <c r="AK55" i="29" s="1"/>
  <c r="Y55" i="28"/>
  <c r="Y55" i="29" s="1"/>
  <c r="AI53" i="28"/>
  <c r="AI53" i="29" s="1"/>
  <c r="AL50" i="28"/>
  <c r="AL50" i="29" s="1"/>
  <c r="Z50" i="28"/>
  <c r="Z50" i="29" s="1"/>
  <c r="AJ48" i="28"/>
  <c r="AJ48" i="29" s="1"/>
  <c r="AN43" i="28"/>
  <c r="AN43" i="29" s="1"/>
  <c r="AB43" i="28"/>
  <c r="AB43" i="29" s="1"/>
  <c r="AN31" i="28"/>
  <c r="AN31" i="29" s="1"/>
  <c r="AB31" i="28"/>
  <c r="AB31" i="29" s="1"/>
  <c r="AO26" i="28"/>
  <c r="AO26" i="29" s="1"/>
  <c r="AC26" i="28"/>
  <c r="AC26" i="29" s="1"/>
  <c r="AN19" i="28"/>
  <c r="AN19" i="29" s="1"/>
  <c r="AB19" i="28"/>
  <c r="AB19" i="29" s="1"/>
  <c r="AO14" i="28"/>
  <c r="AO14" i="29" s="1"/>
  <c r="AC14" i="28"/>
  <c r="AC14" i="29" s="1"/>
  <c r="AB7" i="28"/>
  <c r="AB7" i="29" s="1"/>
  <c r="AL5" i="28"/>
  <c r="AL5" i="29" s="1"/>
  <c r="AC2" i="28"/>
  <c r="AC2" i="29" s="1"/>
  <c r="W45" i="28"/>
  <c r="W45" i="29" s="1"/>
  <c r="J44" i="29"/>
  <c r="O30" i="28"/>
  <c r="N29" i="28"/>
  <c r="E20" i="28"/>
  <c r="O18" i="29"/>
  <c r="P7" i="29"/>
  <c r="D7" i="29"/>
  <c r="O6" i="29"/>
  <c r="B5" i="29"/>
  <c r="M4" i="29"/>
  <c r="AJ55" i="28"/>
  <c r="AJ55" i="29" s="1"/>
  <c r="AI48" i="28"/>
  <c r="AI48" i="29" s="1"/>
  <c r="AO33" i="28"/>
  <c r="AO33" i="29" s="1"/>
  <c r="AC33" i="28"/>
  <c r="AC33" i="29" s="1"/>
  <c r="AM31" i="28"/>
  <c r="AM31" i="29" s="1"/>
  <c r="AA31" i="28"/>
  <c r="AA31" i="29" s="1"/>
  <c r="AK29" i="28"/>
  <c r="AK29" i="29" s="1"/>
  <c r="Y29" i="28"/>
  <c r="Y29" i="29" s="1"/>
  <c r="AN26" i="28"/>
  <c r="AN26" i="29" s="1"/>
  <c r="AB26" i="28"/>
  <c r="AB26" i="29" s="1"/>
  <c r="AL24" i="28"/>
  <c r="AL24" i="29" s="1"/>
  <c r="Z24" i="28"/>
  <c r="Z24" i="29" s="1"/>
  <c r="AO21" i="28"/>
  <c r="AO21" i="29" s="1"/>
  <c r="AC21" i="28"/>
  <c r="AC21" i="29" s="1"/>
  <c r="AM19" i="28"/>
  <c r="AM19" i="29" s="1"/>
  <c r="AA19" i="28"/>
  <c r="AA19" i="29" s="1"/>
  <c r="AK17" i="28"/>
  <c r="AK17" i="29" s="1"/>
  <c r="Y17" i="28"/>
  <c r="Y17" i="29" s="1"/>
  <c r="AN14" i="28"/>
  <c r="AN14" i="29" s="1"/>
  <c r="AB14" i="28"/>
  <c r="AB14" i="29" s="1"/>
  <c r="AL12" i="28"/>
  <c r="AL12" i="29" s="1"/>
  <c r="AO9" i="28"/>
  <c r="AO9" i="29" s="1"/>
  <c r="AC9" i="28"/>
  <c r="AC9" i="29" s="1"/>
  <c r="AA7" i="28"/>
  <c r="AA7" i="29" s="1"/>
  <c r="AK5" i="28"/>
  <c r="AK5" i="29" s="1"/>
  <c r="AB2" i="28"/>
  <c r="AB2" i="29" s="1"/>
  <c r="AU56" i="28"/>
  <c r="AU56" i="29" s="1"/>
  <c r="AV49" i="28"/>
  <c r="AV49" i="29" s="1"/>
  <c r="X47" i="28"/>
  <c r="X47" i="29" s="1"/>
  <c r="J45" i="29"/>
  <c r="B18" i="28"/>
  <c r="M17" i="28"/>
  <c r="E9" i="29"/>
  <c r="C7" i="29"/>
  <c r="N6" i="29"/>
  <c r="AK36" i="28"/>
  <c r="AK36" i="29" s="1"/>
  <c r="AN33" i="28"/>
  <c r="AN33" i="29" s="1"/>
  <c r="AB33" i="28"/>
  <c r="AB33" i="29" s="1"/>
  <c r="AL31" i="28"/>
  <c r="AL31" i="29" s="1"/>
  <c r="Z31" i="28"/>
  <c r="Z31" i="29" s="1"/>
  <c r="AO28" i="28"/>
  <c r="AO28" i="29" s="1"/>
  <c r="AC28" i="28"/>
  <c r="AC28" i="29" s="1"/>
  <c r="AM26" i="28"/>
  <c r="AM26" i="29" s="1"/>
  <c r="AA26" i="28"/>
  <c r="AA26" i="29" s="1"/>
  <c r="AK24" i="28"/>
  <c r="AK24" i="29" s="1"/>
  <c r="Y24" i="28"/>
  <c r="Y24" i="29" s="1"/>
  <c r="AN21" i="28"/>
  <c r="AN21" i="29" s="1"/>
  <c r="AB21" i="28"/>
  <c r="AB21" i="29" s="1"/>
  <c r="AL19" i="28"/>
  <c r="AL19" i="29" s="1"/>
  <c r="AO16" i="28"/>
  <c r="AO16" i="29" s="1"/>
  <c r="AC16" i="28"/>
  <c r="AC16" i="29" s="1"/>
  <c r="AA14" i="28"/>
  <c r="AA14" i="29" s="1"/>
  <c r="AK12" i="28"/>
  <c r="AK12" i="29" s="1"/>
  <c r="AN9" i="28"/>
  <c r="AN9" i="29" s="1"/>
  <c r="AB9" i="28"/>
  <c r="AB9" i="29" s="1"/>
  <c r="Z7" i="28"/>
  <c r="Z7" i="29" s="1"/>
  <c r="AO4" i="28"/>
  <c r="AO4" i="29" s="1"/>
  <c r="AC4" i="28"/>
  <c r="AC4" i="29" s="1"/>
  <c r="AM2" i="28"/>
  <c r="AM2" i="29" s="1"/>
  <c r="AA2" i="28"/>
  <c r="AA2" i="29" s="1"/>
  <c r="AT56" i="28"/>
  <c r="AT56" i="29" s="1"/>
  <c r="AU49" i="28"/>
  <c r="AU49" i="29" s="1"/>
  <c r="H43" i="28"/>
  <c r="U32" i="28"/>
  <c r="U32" i="29" s="1"/>
  <c r="I32" i="28"/>
  <c r="T19" i="29"/>
  <c r="H19" i="28"/>
  <c r="I8" i="29"/>
  <c r="T7" i="29"/>
  <c r="H7" i="29"/>
  <c r="AO50" i="28"/>
  <c r="AO50" i="29" s="1"/>
  <c r="AC50" i="28"/>
  <c r="AC50" i="29" s="1"/>
  <c r="AD45" i="28"/>
  <c r="AD45" i="29" s="1"/>
  <c r="AF38" i="28"/>
  <c r="AF38" i="29" s="1"/>
  <c r="AG33" i="28"/>
  <c r="AG33" i="29" s="1"/>
  <c r="AF26" i="28"/>
  <c r="AF26" i="29" s="1"/>
  <c r="Q48" i="28"/>
  <c r="J34" i="29"/>
  <c r="U33" i="28"/>
  <c r="U33" i="29" s="1"/>
  <c r="J22" i="29"/>
  <c r="U21" i="28"/>
  <c r="U21" i="29" s="1"/>
  <c r="J10" i="29"/>
  <c r="I9" i="29"/>
  <c r="T8" i="29"/>
  <c r="AE47" i="28"/>
  <c r="AE47" i="29" s="1"/>
  <c r="AF33" i="28"/>
  <c r="AF33" i="29" s="1"/>
  <c r="AG28" i="28"/>
  <c r="AG28" i="29" s="1"/>
  <c r="AF21" i="28"/>
  <c r="AF21" i="29" s="1"/>
  <c r="AQ45" i="28"/>
  <c r="AQ45" i="29" s="1"/>
  <c r="AS35" i="28"/>
  <c r="AS35" i="29" s="1"/>
  <c r="AR30" i="28"/>
  <c r="AR30" i="29" s="1"/>
  <c r="AT28" i="28"/>
  <c r="AT28" i="29" s="1"/>
  <c r="AS23" i="28"/>
  <c r="AS23" i="29" s="1"/>
  <c r="AR18" i="28"/>
  <c r="AR18" i="29" s="1"/>
  <c r="AT16" i="28"/>
  <c r="AT16" i="29" s="1"/>
  <c r="AR6" i="28"/>
  <c r="AR6" i="29" s="1"/>
  <c r="AT4" i="28"/>
  <c r="AT4" i="29" s="1"/>
  <c r="F20" i="28"/>
  <c r="AF30" i="28"/>
  <c r="AF30" i="29" s="1"/>
  <c r="AF18" i="28"/>
  <c r="AF18" i="29" s="1"/>
  <c r="I25" i="29"/>
  <c r="AS43" i="28"/>
  <c r="AS43" i="29" s="1"/>
  <c r="AS31" i="28"/>
  <c r="AS31" i="29" s="1"/>
  <c r="AR26" i="28"/>
  <c r="AR26" i="29" s="1"/>
  <c r="AS19" i="28"/>
  <c r="AS19" i="29" s="1"/>
  <c r="J39" i="29"/>
  <c r="T37" i="29"/>
  <c r="J27" i="29"/>
  <c r="U26" i="28"/>
  <c r="U26" i="29" s="1"/>
  <c r="J15" i="29"/>
  <c r="I14" i="29"/>
  <c r="T13" i="29"/>
  <c r="H13" i="29"/>
  <c r="J3" i="29"/>
  <c r="I2" i="29"/>
  <c r="AF32" i="28"/>
  <c r="AF32" i="29" s="1"/>
  <c r="AG27" i="28"/>
  <c r="AG27" i="29" s="1"/>
  <c r="AH22" i="28"/>
  <c r="AH22" i="29" s="1"/>
  <c r="AG15" i="28"/>
  <c r="AG15" i="29" s="1"/>
  <c r="AH10" i="28"/>
  <c r="AH10" i="29" s="1"/>
  <c r="AF8" i="28"/>
  <c r="AF8" i="29" s="1"/>
  <c r="AG3" i="28"/>
  <c r="AG3" i="29" s="1"/>
  <c r="AS24" i="28"/>
  <c r="AS24" i="29" s="1"/>
  <c r="K35" i="29"/>
  <c r="T11" i="29"/>
  <c r="I34" i="28"/>
  <c r="AS36" i="28"/>
  <c r="AS36" i="29" s="1"/>
  <c r="I13" i="29"/>
  <c r="AF13" i="28"/>
  <c r="AF13" i="29" s="1"/>
  <c r="H38" i="29"/>
  <c r="V28" i="28"/>
  <c r="V28" i="29" s="1"/>
  <c r="J28" i="29"/>
  <c r="U27" i="28"/>
  <c r="U27" i="29" s="1"/>
  <c r="T26" i="29"/>
  <c r="V16" i="28"/>
  <c r="V16" i="29" s="1"/>
  <c r="U15" i="28"/>
  <c r="U15" i="29" s="1"/>
  <c r="V4" i="28"/>
  <c r="V4" i="29" s="1"/>
  <c r="J4" i="28"/>
  <c r="U3" i="28"/>
  <c r="U3" i="29" s="1"/>
  <c r="I3" i="29"/>
  <c r="T2" i="29"/>
  <c r="AC51" i="28"/>
  <c r="AC51" i="29" s="1"/>
  <c r="AH29" i="28"/>
  <c r="AH29" i="29" s="1"/>
  <c r="AF27" i="28"/>
  <c r="AF27" i="29" s="1"/>
  <c r="AD25" i="28"/>
  <c r="AD25" i="29" s="1"/>
  <c r="AG22" i="28"/>
  <c r="AG22" i="29" s="1"/>
  <c r="AD44" i="28"/>
  <c r="AD44" i="29" s="1"/>
  <c r="AG8" i="28"/>
  <c r="AG8" i="29" s="1"/>
  <c r="V41" i="28"/>
  <c r="V41" i="29" s="1"/>
  <c r="V29" i="28"/>
  <c r="V29" i="29" s="1"/>
  <c r="U28" i="28"/>
  <c r="U28" i="29" s="1"/>
  <c r="V17" i="28"/>
  <c r="V17" i="29" s="1"/>
  <c r="U16" i="28"/>
  <c r="U16" i="29" s="1"/>
  <c r="R13" i="29"/>
  <c r="F13" i="29"/>
  <c r="V5" i="28"/>
  <c r="V5" i="29" s="1"/>
  <c r="U4" i="28"/>
  <c r="U4" i="29" s="1"/>
  <c r="AD32" i="28"/>
  <c r="AD32" i="29" s="1"/>
  <c r="AG29" i="28"/>
  <c r="AG29" i="29" s="1"/>
  <c r="AH24" i="28"/>
  <c r="AH24" i="29" s="1"/>
  <c r="AF22" i="28"/>
  <c r="AF22" i="29" s="1"/>
  <c r="AR33" i="28"/>
  <c r="AR33" i="29" s="1"/>
  <c r="U25" i="28"/>
  <c r="U25" i="29" s="1"/>
  <c r="I41" i="29"/>
  <c r="V30" i="28"/>
  <c r="V30" i="29" s="1"/>
  <c r="U29" i="28"/>
  <c r="U29" i="29" s="1"/>
  <c r="V18" i="28"/>
  <c r="V18" i="29" s="1"/>
  <c r="U17" i="28"/>
  <c r="U17" i="29" s="1"/>
  <c r="R14" i="29"/>
  <c r="F14" i="29"/>
  <c r="W7" i="28"/>
  <c r="W7" i="29" s="1"/>
  <c r="K7" i="28"/>
  <c r="V6" i="28"/>
  <c r="V6" i="29" s="1"/>
  <c r="U5" i="28"/>
  <c r="U5" i="29" s="1"/>
  <c r="H4" i="28"/>
  <c r="R2" i="29"/>
  <c r="F2" i="29"/>
  <c r="T12" i="29"/>
  <c r="J35" i="29"/>
  <c r="G47" i="28"/>
  <c r="V43" i="28"/>
  <c r="V43" i="29" s="1"/>
  <c r="T41" i="29"/>
  <c r="V31" i="28"/>
  <c r="V31" i="29" s="1"/>
  <c r="U30" i="28"/>
  <c r="U30" i="29" s="1"/>
  <c r="V19" i="28"/>
  <c r="V19" i="29" s="1"/>
  <c r="U18" i="28"/>
  <c r="U18" i="29" s="1"/>
  <c r="T17" i="29"/>
  <c r="H17" i="29"/>
  <c r="R15" i="29"/>
  <c r="F15" i="29"/>
  <c r="V7" i="28"/>
  <c r="V7" i="29" s="1"/>
  <c r="J7" i="28"/>
  <c r="U6" i="28"/>
  <c r="U6" i="29" s="1"/>
  <c r="T5" i="29"/>
  <c r="H5" i="29"/>
  <c r="R3" i="29"/>
  <c r="F3" i="29"/>
  <c r="AE50" i="28"/>
  <c r="AE50" i="29" s="1"/>
  <c r="AG43" i="28"/>
  <c r="AG43" i="29" s="1"/>
  <c r="H35" i="29"/>
  <c r="H11" i="29"/>
  <c r="AR21" i="28"/>
  <c r="AR21" i="29" s="1"/>
  <c r="AS2" i="28"/>
  <c r="AS2" i="29" s="1"/>
  <c r="H12" i="29"/>
  <c r="AG32" i="28"/>
  <c r="AG32" i="29" s="1"/>
  <c r="AF25" i="28"/>
  <c r="AF25" i="29" s="1"/>
  <c r="V32" i="28"/>
  <c r="V32" i="29" s="1"/>
  <c r="J32" i="28"/>
  <c r="U31" i="28"/>
  <c r="U31" i="29" s="1"/>
  <c r="T30" i="29"/>
  <c r="V20" i="28"/>
  <c r="V20" i="29" s="1"/>
  <c r="U19" i="28"/>
  <c r="U19" i="29" s="1"/>
  <c r="T18" i="29"/>
  <c r="H18" i="29"/>
  <c r="R16" i="29"/>
  <c r="F16" i="29"/>
  <c r="V8" i="28"/>
  <c r="V8" i="29" s="1"/>
  <c r="I7" i="29"/>
  <c r="T6" i="29"/>
  <c r="H6" i="29"/>
  <c r="R4" i="29"/>
  <c r="F4" i="29"/>
  <c r="AD50" i="28"/>
  <c r="AD50" i="29" s="1"/>
  <c r="AE45" i="28"/>
  <c r="AE45" i="29" s="1"/>
  <c r="AF31" i="28"/>
  <c r="AF31" i="29" s="1"/>
  <c r="AS28" i="28"/>
  <c r="AS28" i="29" s="1"/>
  <c r="AU26" i="28"/>
  <c r="AU26" i="29" s="1"/>
  <c r="AR23" i="28"/>
  <c r="AR23" i="29" s="1"/>
  <c r="AT21" i="28"/>
  <c r="AT21" i="29" s="1"/>
  <c r="AS16" i="28"/>
  <c r="AS16" i="29" s="1"/>
  <c r="AU14" i="28"/>
  <c r="AU14" i="29" s="1"/>
  <c r="AS4" i="28"/>
  <c r="AS4" i="29" s="1"/>
  <c r="AU2" i="28"/>
  <c r="AU2" i="29" s="1"/>
  <c r="G41" i="29"/>
  <c r="AH17" i="28"/>
  <c r="AH17" i="29" s="1"/>
  <c r="AI12" i="28"/>
  <c r="AI12" i="29" s="1"/>
  <c r="AG10" i="28"/>
  <c r="AG10" i="29" s="1"/>
  <c r="AH5" i="28"/>
  <c r="AH5" i="29" s="1"/>
  <c r="AS41" i="28"/>
  <c r="AS41" i="29" s="1"/>
  <c r="AS29" i="28"/>
  <c r="AS29" i="29" s="1"/>
  <c r="AU27" i="28"/>
  <c r="AU27" i="29" s="1"/>
  <c r="AP26" i="28"/>
  <c r="AP26" i="29" s="1"/>
  <c r="AQ19" i="28"/>
  <c r="AQ19" i="29" s="1"/>
  <c r="AU15" i="28"/>
  <c r="AU15" i="29" s="1"/>
  <c r="AU3" i="28"/>
  <c r="AU3" i="29" s="1"/>
  <c r="AD20" i="28"/>
  <c r="AD20" i="29" s="1"/>
  <c r="AI19" i="28"/>
  <c r="AI19" i="29" s="1"/>
  <c r="AH12" i="28"/>
  <c r="AH12" i="29" s="1"/>
  <c r="AI7" i="28"/>
  <c r="AI7" i="29" s="1"/>
  <c r="AQ44" i="28"/>
  <c r="AQ44" i="29" s="1"/>
  <c r="AR41" i="28"/>
  <c r="AR41" i="29" s="1"/>
  <c r="AU32" i="28"/>
  <c r="AU32" i="29" s="1"/>
  <c r="AR29" i="28"/>
  <c r="AR29" i="29" s="1"/>
  <c r="AP19" i="28"/>
  <c r="AP19" i="29" s="1"/>
  <c r="AU8" i="28"/>
  <c r="AU8" i="29" s="1"/>
  <c r="AR5" i="28"/>
  <c r="AR5" i="29" s="1"/>
  <c r="AI26" i="28"/>
  <c r="AI26" i="29" s="1"/>
  <c r="AI14" i="28"/>
  <c r="AI14" i="29" s="1"/>
  <c r="AI2" i="28"/>
  <c r="AI2" i="29" s="1"/>
  <c r="AS27" i="28"/>
  <c r="AS27" i="29" s="1"/>
  <c r="AU25" i="28"/>
  <c r="AU25" i="29" s="1"/>
  <c r="AR22" i="28"/>
  <c r="AR22" i="29" s="1"/>
  <c r="AU13" i="28"/>
  <c r="AU13" i="29" s="1"/>
  <c r="AT8" i="28"/>
  <c r="AT8" i="29" s="1"/>
  <c r="AD34" i="28"/>
  <c r="AD34" i="29" s="1"/>
  <c r="AI33" i="28"/>
  <c r="AI33" i="29" s="1"/>
  <c r="AG31" i="28"/>
  <c r="AG31" i="29" s="1"/>
  <c r="AF24" i="28"/>
  <c r="AF24" i="29" s="1"/>
  <c r="AD22" i="28"/>
  <c r="AD22" i="29" s="1"/>
  <c r="AI21" i="28"/>
  <c r="AI21" i="29" s="1"/>
  <c r="AG19" i="28"/>
  <c r="AG19" i="29" s="1"/>
  <c r="AI9" i="28"/>
  <c r="AI9" i="29" s="1"/>
  <c r="AP49" i="28"/>
  <c r="AP49" i="29" s="1"/>
  <c r="AP41" i="28"/>
  <c r="AP41" i="29" s="1"/>
  <c r="AS32" i="28"/>
  <c r="AS32" i="29" s="1"/>
  <c r="AU30" i="28"/>
  <c r="AU30" i="29" s="1"/>
  <c r="AP29" i="28"/>
  <c r="AP29" i="29" s="1"/>
  <c r="AR27" i="28"/>
  <c r="AR27" i="29" s="1"/>
  <c r="AQ22" i="28"/>
  <c r="AQ22" i="29" s="1"/>
  <c r="AS20" i="28"/>
  <c r="AS20" i="29" s="1"/>
  <c r="AU6" i="28"/>
  <c r="AU6" i="29" s="1"/>
  <c r="AD29" i="28"/>
  <c r="AD29" i="29" s="1"/>
  <c r="AI28" i="28"/>
  <c r="AI28" i="29" s="1"/>
  <c r="AG26" i="28"/>
  <c r="AG26" i="29" s="1"/>
  <c r="AF19" i="28"/>
  <c r="AF19" i="29" s="1"/>
  <c r="AI16" i="28"/>
  <c r="AI16" i="29" s="1"/>
  <c r="AI4" i="28"/>
  <c r="AI4" i="29" s="1"/>
  <c r="AQ47" i="28"/>
  <c r="AQ47" i="29" s="1"/>
  <c r="AU35" i="28"/>
  <c r="AU35" i="29" s="1"/>
  <c r="AU23" i="28"/>
  <c r="AU23" i="29" s="1"/>
  <c r="AU11" i="28"/>
  <c r="AU11" i="29" s="1"/>
  <c r="AI23" i="28"/>
  <c r="AI23" i="29" s="1"/>
  <c r="AG21" i="28"/>
  <c r="AG21" i="29" s="1"/>
  <c r="AI11" i="28"/>
  <c r="AI11" i="29" s="1"/>
  <c r="AP47" i="28"/>
  <c r="AP47" i="29" s="1"/>
  <c r="AU28" i="28"/>
  <c r="AU28" i="29" s="1"/>
  <c r="AU16" i="28"/>
  <c r="AU16" i="29" s="1"/>
  <c r="AU4" i="28"/>
  <c r="AU4" i="29" s="1"/>
  <c r="AO38" i="28"/>
  <c r="AO38" i="29" s="1"/>
  <c r="N44" i="29"/>
  <c r="Y53" i="28"/>
  <c r="Y53" i="29" s="1"/>
  <c r="T52" i="29"/>
  <c r="B2" i="29"/>
  <c r="O24" i="29"/>
  <c r="G2" i="29"/>
  <c r="W5" i="28"/>
  <c r="W5" i="29" s="1"/>
  <c r="AU18" i="28"/>
  <c r="AU18" i="29" s="1"/>
  <c r="AU21" i="28"/>
  <c r="AU21" i="29" s="1"/>
  <c r="D6" i="29"/>
  <c r="L11" i="29"/>
  <c r="H22" i="29"/>
  <c r="R27" i="29"/>
  <c r="E13" i="29"/>
  <c r="AJ13" i="28"/>
  <c r="AJ13" i="29" s="1"/>
  <c r="L14" i="28"/>
  <c r="X26" i="28"/>
  <c r="X26" i="29" s="1"/>
  <c r="L6" i="29"/>
  <c r="M11" i="29"/>
  <c r="F40" i="29"/>
  <c r="T49" i="29"/>
  <c r="AA35" i="28"/>
  <c r="AA35" i="29" s="1"/>
  <c r="AP10" i="28"/>
  <c r="AP10" i="29" s="1"/>
  <c r="AP17" i="28"/>
  <c r="AP17" i="29" s="1"/>
  <c r="O13" i="29"/>
  <c r="E25" i="29"/>
  <c r="I32" i="29"/>
  <c r="C37" i="29"/>
  <c r="AQ3" i="28"/>
  <c r="AQ3" i="29" s="1"/>
  <c r="AQ5" i="28"/>
  <c r="AQ5" i="29" s="1"/>
  <c r="G9" i="28"/>
  <c r="AE14" i="28"/>
  <c r="AE14" i="29" s="1"/>
  <c r="G17" i="28"/>
  <c r="AE17" i="28"/>
  <c r="AE17" i="29" s="1"/>
  <c r="AE19" i="28"/>
  <c r="AE19" i="29" s="1"/>
  <c r="G21" i="28"/>
  <c r="S21" i="28"/>
  <c r="AQ32" i="28"/>
  <c r="AQ32" i="29" s="1"/>
  <c r="Q13" i="29"/>
  <c r="J32" i="29"/>
  <c r="C25" i="29"/>
  <c r="H43" i="29"/>
  <c r="K17" i="28"/>
  <c r="D10" i="29"/>
  <c r="K32" i="29"/>
  <c r="H46" i="29"/>
  <c r="U2" i="28"/>
  <c r="U2" i="29" s="1"/>
  <c r="AG2" i="28"/>
  <c r="AG2" i="29" s="1"/>
  <c r="I3" i="28"/>
  <c r="AS3" i="28"/>
  <c r="AS3" i="29" s="1"/>
  <c r="AG6" i="28"/>
  <c r="AG6" i="29" s="1"/>
  <c r="AS11" i="28"/>
  <c r="AS11" i="29" s="1"/>
  <c r="AS15" i="28"/>
  <c r="AS15" i="29" s="1"/>
  <c r="AG16" i="28"/>
  <c r="AG16" i="29" s="1"/>
  <c r="U23" i="28"/>
  <c r="U23" i="29" s="1"/>
  <c r="AG38" i="28"/>
  <c r="AG38" i="29" s="1"/>
  <c r="U49" i="28"/>
  <c r="U49" i="29" s="1"/>
  <c r="AS55" i="28"/>
  <c r="AS55" i="29" s="1"/>
  <c r="B19" i="28"/>
  <c r="P5" i="29"/>
  <c r="F27" i="29"/>
  <c r="C45" i="29"/>
  <c r="J3" i="28"/>
  <c r="V3" i="28"/>
  <c r="V3" i="29" s="1"/>
  <c r="AT3" i="28"/>
  <c r="AT3" i="29" s="1"/>
  <c r="AH4" i="28"/>
  <c r="AH4" i="29" s="1"/>
  <c r="AH6" i="28"/>
  <c r="AH6" i="29" s="1"/>
  <c r="AT6" i="28"/>
  <c r="AT6" i="29" s="1"/>
  <c r="V9" i="28"/>
  <c r="V9" i="29" s="1"/>
  <c r="AT9" i="28"/>
  <c r="AT9" i="29" s="1"/>
  <c r="AT10" i="28"/>
  <c r="AT10" i="29" s="1"/>
  <c r="AT11" i="28"/>
  <c r="AT11" i="29" s="1"/>
  <c r="V12" i="28"/>
  <c r="V12" i="29" s="1"/>
  <c r="V15" i="28"/>
  <c r="V15" i="29" s="1"/>
  <c r="AT15" i="28"/>
  <c r="AT15" i="29" s="1"/>
  <c r="AT23" i="28"/>
  <c r="AT23" i="29" s="1"/>
  <c r="AH26" i="28"/>
  <c r="AH26" i="29" s="1"/>
  <c r="J28" i="28"/>
  <c r="AH31" i="28"/>
  <c r="AH31" i="29" s="1"/>
  <c r="AH38" i="28"/>
  <c r="AH38" i="29" s="1"/>
  <c r="V40" i="28"/>
  <c r="V40" i="29" s="1"/>
  <c r="J49" i="28"/>
  <c r="AT50" i="28"/>
  <c r="AT50" i="29" s="1"/>
  <c r="V51" i="28"/>
  <c r="V51" i="29" s="1"/>
  <c r="B11" i="29"/>
  <c r="Q27" i="29"/>
  <c r="K33" i="29"/>
  <c r="U55" i="28"/>
  <c r="U55" i="29" s="1"/>
  <c r="S53" i="28"/>
  <c r="S53" i="29"/>
  <c r="Q51" i="28"/>
  <c r="Q51" i="29"/>
  <c r="C49" i="28"/>
  <c r="C49" i="29"/>
  <c r="L46" i="28"/>
  <c r="L46" i="29"/>
  <c r="K45" i="28"/>
  <c r="K45" i="29"/>
  <c r="P43" i="28"/>
  <c r="P43" i="29"/>
  <c r="C42" i="28"/>
  <c r="C42" i="29"/>
  <c r="M40" i="28"/>
  <c r="M40" i="29"/>
  <c r="W38" i="28"/>
  <c r="W38" i="29" s="1"/>
  <c r="J37" i="29"/>
  <c r="I36" i="28"/>
  <c r="I36" i="29"/>
  <c r="G34" i="28"/>
  <c r="G34" i="29"/>
  <c r="F33" i="28"/>
  <c r="F33" i="29"/>
  <c r="Q32" i="28"/>
  <c r="Q32" i="29"/>
  <c r="D31" i="28"/>
  <c r="D31" i="29"/>
  <c r="B29" i="28"/>
  <c r="B29" i="29"/>
  <c r="L27" i="28"/>
  <c r="L27" i="29"/>
  <c r="I24" i="28"/>
  <c r="I24" i="29"/>
  <c r="R21" i="28"/>
  <c r="R21" i="29"/>
  <c r="D19" i="28"/>
  <c r="D19" i="29"/>
  <c r="N5" i="28"/>
  <c r="N5" i="29"/>
  <c r="K2" i="28"/>
  <c r="K2" i="29"/>
  <c r="AF51" i="28"/>
  <c r="AF51" i="29" s="1"/>
  <c r="AB47" i="28"/>
  <c r="AB47" i="29" s="1"/>
  <c r="AL36" i="28"/>
  <c r="AL36" i="29" s="1"/>
  <c r="AU44" i="28"/>
  <c r="AU44" i="29" s="1"/>
  <c r="AU36" i="28"/>
  <c r="AU36" i="29" s="1"/>
  <c r="J57" i="29"/>
  <c r="G54" i="28"/>
  <c r="G54" i="29"/>
  <c r="P51" i="28"/>
  <c r="P51" i="29"/>
  <c r="B49" i="28"/>
  <c r="B49" i="29"/>
  <c r="U44" i="28"/>
  <c r="U44" i="29" s="1"/>
  <c r="H36" i="28"/>
  <c r="H36" i="29"/>
  <c r="P32" i="28"/>
  <c r="P32" i="29"/>
  <c r="C31" i="28"/>
  <c r="C31" i="29"/>
  <c r="L28" i="28"/>
  <c r="L28" i="29"/>
  <c r="G23" i="28"/>
  <c r="G23" i="29"/>
  <c r="O19" i="28"/>
  <c r="O19" i="29"/>
  <c r="L4" i="28"/>
  <c r="L4" i="29"/>
  <c r="AP48" i="28"/>
  <c r="AP48" i="29" s="1"/>
  <c r="AR38" i="28"/>
  <c r="AR38" i="29" s="1"/>
  <c r="L41" i="28"/>
  <c r="L41" i="29"/>
  <c r="N57" i="28"/>
  <c r="N57" i="29"/>
  <c r="B57" i="28"/>
  <c r="B57" i="29"/>
  <c r="M56" i="28"/>
  <c r="M56" i="29"/>
  <c r="L55" i="28"/>
  <c r="L55" i="29"/>
  <c r="W54" i="28"/>
  <c r="W54" i="29" s="1"/>
  <c r="K54" i="28"/>
  <c r="K54" i="29"/>
  <c r="V53" i="28"/>
  <c r="V53" i="29" s="1"/>
  <c r="J53" i="28"/>
  <c r="J53" i="29"/>
  <c r="U52" i="28"/>
  <c r="U52" i="29" s="1"/>
  <c r="I52" i="28"/>
  <c r="I52" i="29"/>
  <c r="T51" i="28"/>
  <c r="T51" i="29"/>
  <c r="H51" i="28"/>
  <c r="H51" i="29"/>
  <c r="S50" i="28"/>
  <c r="S50" i="29"/>
  <c r="G50" i="28"/>
  <c r="G50" i="29"/>
  <c r="R49" i="28"/>
  <c r="R49" i="29"/>
  <c r="F49" i="28"/>
  <c r="F49" i="29"/>
  <c r="E48" i="28"/>
  <c r="E48" i="29"/>
  <c r="P47" i="28"/>
  <c r="P47" i="29"/>
  <c r="D47" i="28"/>
  <c r="D47" i="29"/>
  <c r="O46" i="28"/>
  <c r="O46" i="29"/>
  <c r="C46" i="28"/>
  <c r="C46" i="29"/>
  <c r="N45" i="28"/>
  <c r="N45" i="29"/>
  <c r="M44" i="28"/>
  <c r="M44" i="29"/>
  <c r="S43" i="28"/>
  <c r="S43" i="29"/>
  <c r="G43" i="28"/>
  <c r="G43" i="29"/>
  <c r="R42" i="28"/>
  <c r="R42" i="29"/>
  <c r="F42" i="28"/>
  <c r="F42" i="29"/>
  <c r="Q41" i="28"/>
  <c r="Q41" i="29"/>
  <c r="E41" i="28"/>
  <c r="E41" i="29"/>
  <c r="P40" i="28"/>
  <c r="P40" i="29"/>
  <c r="D40" i="28"/>
  <c r="D40" i="29"/>
  <c r="O39" i="28"/>
  <c r="O39" i="29"/>
  <c r="C39" i="28"/>
  <c r="C39" i="29"/>
  <c r="N38" i="28"/>
  <c r="N38" i="29"/>
  <c r="B38" i="28"/>
  <c r="M37" i="28"/>
  <c r="M37" i="29"/>
  <c r="X36" i="28"/>
  <c r="X36" i="29" s="1"/>
  <c r="L36" i="28"/>
  <c r="L36" i="29"/>
  <c r="W35" i="28"/>
  <c r="W35" i="29" s="1"/>
  <c r="K35" i="28"/>
  <c r="I33" i="28"/>
  <c r="I33" i="29"/>
  <c r="T32" i="28"/>
  <c r="T32" i="29"/>
  <c r="H32" i="28"/>
  <c r="H32" i="29"/>
  <c r="S31" i="28"/>
  <c r="S31" i="29"/>
  <c r="G31" i="28"/>
  <c r="G31" i="29"/>
  <c r="R30" i="28"/>
  <c r="R30" i="29"/>
  <c r="F30" i="28"/>
  <c r="F30" i="29"/>
  <c r="Q29" i="28"/>
  <c r="Q29" i="29"/>
  <c r="E29" i="28"/>
  <c r="E29" i="29"/>
  <c r="P28" i="28"/>
  <c r="P28" i="29"/>
  <c r="D28" i="28"/>
  <c r="D28" i="29"/>
  <c r="O27" i="28"/>
  <c r="O27" i="29"/>
  <c r="C27" i="28"/>
  <c r="C27" i="29"/>
  <c r="N26" i="28"/>
  <c r="N26" i="29"/>
  <c r="B26" i="28"/>
  <c r="B26" i="29"/>
  <c r="M25" i="28"/>
  <c r="M25" i="29"/>
  <c r="L24" i="28"/>
  <c r="L24" i="29"/>
  <c r="K23" i="28"/>
  <c r="K23" i="29"/>
  <c r="I21" i="28"/>
  <c r="I21" i="29"/>
  <c r="T20" i="28"/>
  <c r="T20" i="29"/>
  <c r="H20" i="28"/>
  <c r="H20" i="29"/>
  <c r="G19" i="28"/>
  <c r="G19" i="29"/>
  <c r="F18" i="28"/>
  <c r="F18" i="29"/>
  <c r="Q17" i="28"/>
  <c r="Q17" i="29"/>
  <c r="E17" i="28"/>
  <c r="E17" i="29"/>
  <c r="P16" i="28"/>
  <c r="P16" i="29"/>
  <c r="D16" i="28"/>
  <c r="D16" i="29"/>
  <c r="C15" i="28"/>
  <c r="C15" i="29"/>
  <c r="N14" i="29"/>
  <c r="N14" i="28"/>
  <c r="B14" i="28"/>
  <c r="B14" i="29"/>
  <c r="L12" i="28"/>
  <c r="L12" i="29"/>
  <c r="K11" i="28"/>
  <c r="K11" i="29"/>
  <c r="H8" i="29"/>
  <c r="H8" i="28"/>
  <c r="Q5" i="28"/>
  <c r="Q5" i="29"/>
  <c r="E5" i="28"/>
  <c r="E5" i="29"/>
  <c r="P4" i="28"/>
  <c r="P4" i="29"/>
  <c r="D4" i="28"/>
  <c r="D4" i="29"/>
  <c r="O3" i="28"/>
  <c r="O3" i="29"/>
  <c r="M6" i="28"/>
  <c r="I25" i="28"/>
  <c r="M57" i="28"/>
  <c r="M57" i="29"/>
  <c r="X56" i="28"/>
  <c r="X56" i="29" s="1"/>
  <c r="L56" i="28"/>
  <c r="L56" i="29"/>
  <c r="W55" i="28"/>
  <c r="W55" i="29" s="1"/>
  <c r="K55" i="28"/>
  <c r="K55" i="29"/>
  <c r="J54" i="28"/>
  <c r="J54" i="29"/>
  <c r="U53" i="28"/>
  <c r="U53" i="29" s="1"/>
  <c r="I53" i="28"/>
  <c r="I53" i="29"/>
  <c r="T52" i="28"/>
  <c r="H52" i="28"/>
  <c r="H52" i="29"/>
  <c r="S51" i="28"/>
  <c r="S51" i="29"/>
  <c r="G51" i="28"/>
  <c r="G51" i="29"/>
  <c r="R50" i="28"/>
  <c r="R50" i="29"/>
  <c r="F50" i="28"/>
  <c r="F50" i="29"/>
  <c r="Q49" i="28"/>
  <c r="Q49" i="29"/>
  <c r="E49" i="28"/>
  <c r="E49" i="29"/>
  <c r="P48" i="28"/>
  <c r="D48" i="28"/>
  <c r="D48" i="29"/>
  <c r="O47" i="28"/>
  <c r="O47" i="29"/>
  <c r="C47" i="28"/>
  <c r="C47" i="29"/>
  <c r="N46" i="28"/>
  <c r="N46" i="29"/>
  <c r="B46" i="28"/>
  <c r="B46" i="29"/>
  <c r="M45" i="28"/>
  <c r="M45" i="29"/>
  <c r="L44" i="28"/>
  <c r="L44" i="29"/>
  <c r="R43" i="28"/>
  <c r="R43" i="29"/>
  <c r="F43" i="29"/>
  <c r="Q42" i="29"/>
  <c r="Q42" i="28"/>
  <c r="E42" i="28"/>
  <c r="E42" i="29"/>
  <c r="P41" i="28"/>
  <c r="P41" i="29"/>
  <c r="D41" i="28"/>
  <c r="D41" i="29"/>
  <c r="O40" i="28"/>
  <c r="O40" i="29"/>
  <c r="C40" i="28"/>
  <c r="C40" i="29"/>
  <c r="N39" i="28"/>
  <c r="N39" i="29"/>
  <c r="B39" i="28"/>
  <c r="B39" i="29"/>
  <c r="M38" i="28"/>
  <c r="M38" i="29"/>
  <c r="X37" i="28"/>
  <c r="X37" i="29" s="1"/>
  <c r="L37" i="28"/>
  <c r="L37" i="29"/>
  <c r="W36" i="28"/>
  <c r="W36" i="29" s="1"/>
  <c r="K36" i="28"/>
  <c r="K36" i="29"/>
  <c r="U34" i="28"/>
  <c r="U34" i="29" s="1"/>
  <c r="T33" i="28"/>
  <c r="T33" i="29"/>
  <c r="H33" i="28"/>
  <c r="H33" i="29"/>
  <c r="S32" i="28"/>
  <c r="S32" i="29"/>
  <c r="G32" i="28"/>
  <c r="G32" i="29"/>
  <c r="R31" i="28"/>
  <c r="R31" i="29"/>
  <c r="F31" i="28"/>
  <c r="F31" i="29"/>
  <c r="Q30" i="28"/>
  <c r="Q30" i="29"/>
  <c r="E30" i="28"/>
  <c r="E30" i="29"/>
  <c r="D29" i="28"/>
  <c r="D29" i="29"/>
  <c r="C28" i="28"/>
  <c r="C28" i="29"/>
  <c r="B27" i="28"/>
  <c r="B27" i="29"/>
  <c r="M26" i="28"/>
  <c r="M26" i="29"/>
  <c r="L25" i="28"/>
  <c r="L25" i="29"/>
  <c r="K24" i="28"/>
  <c r="K24" i="29"/>
  <c r="I22" i="28"/>
  <c r="I22" i="29"/>
  <c r="H21" i="28"/>
  <c r="H21" i="29"/>
  <c r="S20" i="28"/>
  <c r="G20" i="28"/>
  <c r="R19" i="28"/>
  <c r="R19" i="29"/>
  <c r="F19" i="28"/>
  <c r="F19" i="29"/>
  <c r="Q18" i="29"/>
  <c r="Q18" i="28"/>
  <c r="P17" i="28"/>
  <c r="P17" i="29"/>
  <c r="D17" i="28"/>
  <c r="D17" i="29"/>
  <c r="O16" i="28"/>
  <c r="O16" i="29"/>
  <c r="C16" i="28"/>
  <c r="C16" i="29"/>
  <c r="B15" i="28"/>
  <c r="B15" i="29"/>
  <c r="L13" i="28"/>
  <c r="L13" i="29"/>
  <c r="K12" i="28"/>
  <c r="K12" i="29"/>
  <c r="Q6" i="28"/>
  <c r="Q6" i="29"/>
  <c r="E6" i="28"/>
  <c r="E6" i="29"/>
  <c r="D5" i="28"/>
  <c r="D5" i="29"/>
  <c r="O4" i="28"/>
  <c r="O4" i="29"/>
  <c r="N3" i="28"/>
  <c r="N3" i="29"/>
  <c r="B3" i="28"/>
  <c r="B3" i="29"/>
  <c r="AN57" i="28"/>
  <c r="AN57" i="29" s="1"/>
  <c r="AB57" i="28"/>
  <c r="AB57" i="29" s="1"/>
  <c r="AL55" i="28"/>
  <c r="AL55" i="29" s="1"/>
  <c r="Z55" i="28"/>
  <c r="Z55" i="29" s="1"/>
  <c r="AE54" i="28"/>
  <c r="AE54" i="29" s="1"/>
  <c r="AJ53" i="28"/>
  <c r="AJ53" i="29" s="1"/>
  <c r="AO52" i="28"/>
  <c r="AO52" i="29" s="1"/>
  <c r="AC52" i="28"/>
  <c r="AC52" i="29" s="1"/>
  <c r="AM50" i="28"/>
  <c r="AM50" i="29" s="1"/>
  <c r="AA50" i="28"/>
  <c r="AA50" i="29" s="1"/>
  <c r="AF49" i="28"/>
  <c r="AF49" i="29" s="1"/>
  <c r="AK48" i="28"/>
  <c r="AK48" i="29" s="1"/>
  <c r="Y48" i="28"/>
  <c r="Y48" i="29" s="1"/>
  <c r="AD47" i="28"/>
  <c r="AD47" i="29" s="1"/>
  <c r="AI46" i="28"/>
  <c r="AI46" i="29" s="1"/>
  <c r="AB45" i="28"/>
  <c r="AB45" i="29" s="1"/>
  <c r="AG44" i="28"/>
  <c r="AG44" i="29" s="1"/>
  <c r="AO43" i="28"/>
  <c r="AO43" i="29" s="1"/>
  <c r="AF40" i="28"/>
  <c r="AF40" i="29" s="1"/>
  <c r="AI37" i="28"/>
  <c r="AI37" i="29" s="1"/>
  <c r="AB36" i="28"/>
  <c r="AB36" i="29" s="1"/>
  <c r="AP57" i="28"/>
  <c r="AP57" i="29" s="1"/>
  <c r="AR55" i="28"/>
  <c r="AR55" i="29" s="1"/>
  <c r="AS48" i="28"/>
  <c r="AS48" i="29" s="1"/>
  <c r="AU46" i="28"/>
  <c r="AU46" i="29" s="1"/>
  <c r="AQ42" i="28"/>
  <c r="AQ42" i="29" s="1"/>
  <c r="AS40" i="28"/>
  <c r="AS40" i="29" s="1"/>
  <c r="AU38" i="28"/>
  <c r="AU38" i="29" s="1"/>
  <c r="AP37" i="28"/>
  <c r="AP37" i="29" s="1"/>
  <c r="AR35" i="28"/>
  <c r="AR35" i="29" s="1"/>
  <c r="G8" i="28"/>
  <c r="S10" i="28"/>
  <c r="S11" i="28"/>
  <c r="AQ12" i="28"/>
  <c r="AQ12" i="29" s="1"/>
  <c r="G13" i="28"/>
  <c r="AQ14" i="28"/>
  <c r="AQ14" i="29" s="1"/>
  <c r="S23" i="28"/>
  <c r="K5" i="29"/>
  <c r="S20" i="29"/>
  <c r="O30" i="29"/>
  <c r="I56" i="28"/>
  <c r="I56" i="29"/>
  <c r="F53" i="28"/>
  <c r="F53" i="29"/>
  <c r="O50" i="28"/>
  <c r="O50" i="29"/>
  <c r="M48" i="28"/>
  <c r="M48" i="29"/>
  <c r="K46" i="28"/>
  <c r="K46" i="29"/>
  <c r="M41" i="28"/>
  <c r="M41" i="29"/>
  <c r="K39" i="28"/>
  <c r="K39" i="29"/>
  <c r="J38" i="28"/>
  <c r="J38" i="29"/>
  <c r="S35" i="28"/>
  <c r="S35" i="29"/>
  <c r="R34" i="28"/>
  <c r="R34" i="29"/>
  <c r="D32" i="28"/>
  <c r="D32" i="29"/>
  <c r="B30" i="28"/>
  <c r="B30" i="29"/>
  <c r="E21" i="28"/>
  <c r="E21" i="29"/>
  <c r="N18" i="28"/>
  <c r="N18" i="29"/>
  <c r="K15" i="28"/>
  <c r="K15" i="29"/>
  <c r="O7" i="28"/>
  <c r="O7" i="29"/>
  <c r="AB54" i="28"/>
  <c r="AB54" i="29" s="1"/>
  <c r="Z43" i="28"/>
  <c r="Z43" i="29" s="1"/>
  <c r="AM38" i="28"/>
  <c r="AM38" i="29" s="1"/>
  <c r="Y36" i="28"/>
  <c r="Y36" i="29" s="1"/>
  <c r="AT36" i="28"/>
  <c r="AT36" i="29" s="1"/>
  <c r="J13" i="28"/>
  <c r="F54" i="28"/>
  <c r="F54" i="29"/>
  <c r="T57" i="28"/>
  <c r="T57" i="29"/>
  <c r="H57" i="28"/>
  <c r="H57" i="29"/>
  <c r="G56" i="28"/>
  <c r="G56" i="29"/>
  <c r="R55" i="28"/>
  <c r="R55" i="29"/>
  <c r="F55" i="28"/>
  <c r="F55" i="29"/>
  <c r="Q54" i="28"/>
  <c r="Q54" i="29"/>
  <c r="E54" i="28"/>
  <c r="E54" i="29"/>
  <c r="P53" i="28"/>
  <c r="P53" i="29"/>
  <c r="D53" i="28"/>
  <c r="D53" i="29"/>
  <c r="O52" i="28"/>
  <c r="O52" i="29"/>
  <c r="C52" i="28"/>
  <c r="C52" i="29"/>
  <c r="N51" i="28"/>
  <c r="N51" i="29"/>
  <c r="B51" i="28"/>
  <c r="B51" i="29"/>
  <c r="M50" i="28"/>
  <c r="M50" i="29"/>
  <c r="X49" i="28"/>
  <c r="X49" i="29" s="1"/>
  <c r="L49" i="28"/>
  <c r="L49" i="29"/>
  <c r="W48" i="28"/>
  <c r="W48" i="29" s="1"/>
  <c r="K48" i="28"/>
  <c r="K48" i="29"/>
  <c r="J47" i="29"/>
  <c r="U46" i="28"/>
  <c r="U46" i="29" s="1"/>
  <c r="I46" i="28"/>
  <c r="I46" i="29"/>
  <c r="T45" i="28"/>
  <c r="T45" i="29"/>
  <c r="H45" i="28"/>
  <c r="H45" i="29"/>
  <c r="S44" i="28"/>
  <c r="S44" i="29"/>
  <c r="G44" i="28"/>
  <c r="G44" i="29"/>
  <c r="J40" i="28"/>
  <c r="J40" i="29"/>
  <c r="U39" i="28"/>
  <c r="U39" i="29" s="1"/>
  <c r="I39" i="28"/>
  <c r="I39" i="29"/>
  <c r="T38" i="28"/>
  <c r="T38" i="29"/>
  <c r="H38" i="28"/>
  <c r="S37" i="28"/>
  <c r="S37" i="29"/>
  <c r="G37" i="28"/>
  <c r="G37" i="29"/>
  <c r="R36" i="28"/>
  <c r="R36" i="29"/>
  <c r="F36" i="28"/>
  <c r="F36" i="29"/>
  <c r="Q35" i="28"/>
  <c r="Q35" i="29"/>
  <c r="E35" i="28"/>
  <c r="E35" i="29"/>
  <c r="P34" i="28"/>
  <c r="P34" i="29"/>
  <c r="D34" i="28"/>
  <c r="D34" i="29"/>
  <c r="O33" i="28"/>
  <c r="O33" i="29"/>
  <c r="C33" i="28"/>
  <c r="C33" i="29"/>
  <c r="N32" i="28"/>
  <c r="N32" i="29"/>
  <c r="B32" i="28"/>
  <c r="B32" i="29"/>
  <c r="M31" i="28"/>
  <c r="M31" i="29"/>
  <c r="L30" i="28"/>
  <c r="L30" i="29"/>
  <c r="K29" i="29"/>
  <c r="K29" i="28"/>
  <c r="I27" i="28"/>
  <c r="I27" i="29"/>
  <c r="H26" i="28"/>
  <c r="H26" i="29"/>
  <c r="S25" i="28"/>
  <c r="S25" i="29"/>
  <c r="G25" i="28"/>
  <c r="G25" i="29"/>
  <c r="R24" i="28"/>
  <c r="R24" i="29"/>
  <c r="F24" i="28"/>
  <c r="F24" i="29"/>
  <c r="E23" i="28"/>
  <c r="E23" i="29"/>
  <c r="D22" i="28"/>
  <c r="D22" i="29"/>
  <c r="C21" i="28"/>
  <c r="C21" i="29"/>
  <c r="N20" i="28"/>
  <c r="N20" i="29"/>
  <c r="B20" i="29"/>
  <c r="M19" i="28"/>
  <c r="M19" i="29"/>
  <c r="L18" i="28"/>
  <c r="L18" i="29"/>
  <c r="J16" i="28"/>
  <c r="J16" i="29"/>
  <c r="I15" i="28"/>
  <c r="I15" i="29"/>
  <c r="T14" i="28"/>
  <c r="T14" i="29"/>
  <c r="H14" i="28"/>
  <c r="H14" i="29"/>
  <c r="S13" i="28"/>
  <c r="S13" i="29"/>
  <c r="R12" i="28"/>
  <c r="R12" i="29"/>
  <c r="F12" i="28"/>
  <c r="F12" i="29"/>
  <c r="Q11" i="28"/>
  <c r="Q11" i="29"/>
  <c r="E11" i="28"/>
  <c r="E11" i="29"/>
  <c r="P10" i="28"/>
  <c r="P10" i="29"/>
  <c r="C9" i="28"/>
  <c r="C9" i="29"/>
  <c r="B8" i="28"/>
  <c r="B8" i="29"/>
  <c r="M7" i="28"/>
  <c r="M7" i="29"/>
  <c r="H2" i="28"/>
  <c r="H2" i="29"/>
  <c r="AB56" i="28"/>
  <c r="AB56" i="29" s="1"/>
  <c r="AE53" i="28"/>
  <c r="AE53" i="29" s="1"/>
  <c r="AJ52" i="28"/>
  <c r="AJ52" i="29" s="1"/>
  <c r="AH50" i="28"/>
  <c r="AH50" i="29" s="1"/>
  <c r="AM49" i="28"/>
  <c r="AM49" i="29" s="1"/>
  <c r="AA49" i="28"/>
  <c r="AA49" i="29" s="1"/>
  <c r="Y47" i="28"/>
  <c r="Y47" i="29" s="1"/>
  <c r="AD46" i="28"/>
  <c r="AD46" i="29" s="1"/>
  <c r="AI45" i="28"/>
  <c r="AI45" i="29" s="1"/>
  <c r="AJ43" i="28"/>
  <c r="AJ43" i="29" s="1"/>
  <c r="AO42" i="28"/>
  <c r="AO42" i="29" s="1"/>
  <c r="AC42" i="28"/>
  <c r="AC42" i="29" s="1"/>
  <c r="AH41" i="28"/>
  <c r="AH41" i="29" s="1"/>
  <c r="AM40" i="28"/>
  <c r="AM40" i="29" s="1"/>
  <c r="AF39" i="28"/>
  <c r="AF39" i="29" s="1"/>
  <c r="AK38" i="28"/>
  <c r="AK38" i="29" s="1"/>
  <c r="Y38" i="28"/>
  <c r="Y38" i="29" s="1"/>
  <c r="AD37" i="28"/>
  <c r="AD37" i="29" s="1"/>
  <c r="AI36" i="28"/>
  <c r="AI36" i="29" s="1"/>
  <c r="AN35" i="28"/>
  <c r="AN35" i="29" s="1"/>
  <c r="AG34" i="28"/>
  <c r="AG34" i="29" s="1"/>
  <c r="AR56" i="28"/>
  <c r="AR56" i="29" s="1"/>
  <c r="AT54" i="28"/>
  <c r="AT54" i="29" s="1"/>
  <c r="AV52" i="28"/>
  <c r="AV52" i="29" s="1"/>
  <c r="AU47" i="28"/>
  <c r="AU47" i="29" s="1"/>
  <c r="AP46" i="28"/>
  <c r="AP46" i="29" s="1"/>
  <c r="AU39" i="28"/>
  <c r="AU39" i="29" s="1"/>
  <c r="AP38" i="28"/>
  <c r="AP38" i="29" s="1"/>
  <c r="AR36" i="28"/>
  <c r="AR36" i="29" s="1"/>
  <c r="AQ31" i="28"/>
  <c r="AQ31" i="29" s="1"/>
  <c r="AV20" i="28"/>
  <c r="AV20" i="29" s="1"/>
  <c r="AJ2" i="28"/>
  <c r="AJ2" i="29" s="1"/>
  <c r="X3" i="28"/>
  <c r="X3" i="29" s="1"/>
  <c r="X5" i="28"/>
  <c r="X5" i="29" s="1"/>
  <c r="AJ5" i="28"/>
  <c r="AJ5" i="29" s="1"/>
  <c r="AJ7" i="28"/>
  <c r="AJ7" i="29" s="1"/>
  <c r="X12" i="28"/>
  <c r="X12" i="29" s="1"/>
  <c r="X30" i="28"/>
  <c r="X30" i="29" s="1"/>
  <c r="L42" i="28"/>
  <c r="K3" i="28"/>
  <c r="S19" i="28"/>
  <c r="O22" i="29"/>
  <c r="P48" i="29"/>
  <c r="G53" i="28"/>
  <c r="G53" i="29"/>
  <c r="AK41" i="28"/>
  <c r="AK41" i="29" s="1"/>
  <c r="G55" i="28"/>
  <c r="G55" i="29"/>
  <c r="O51" i="29"/>
  <c r="O51" i="28"/>
  <c r="L48" i="28"/>
  <c r="L48" i="29"/>
  <c r="T44" i="28"/>
  <c r="T44" i="29"/>
  <c r="I38" i="28"/>
  <c r="I38" i="29"/>
  <c r="M4" i="28"/>
  <c r="Y5" i="28"/>
  <c r="Y5" i="29" s="1"/>
  <c r="M8" i="28"/>
  <c r="Y12" i="28"/>
  <c r="Y12" i="29" s="1"/>
  <c r="M14" i="28"/>
  <c r="Y15" i="28"/>
  <c r="Y15" i="29" s="1"/>
  <c r="L3" i="28"/>
  <c r="P11" i="28"/>
  <c r="AD40" i="28"/>
  <c r="AD40" i="29" s="1"/>
  <c r="E18" i="29"/>
  <c r="P22" i="29"/>
  <c r="Q48" i="29"/>
  <c r="K57" i="28"/>
  <c r="K57" i="29"/>
  <c r="H54" i="28"/>
  <c r="H54" i="29"/>
  <c r="D50" i="28"/>
  <c r="D50" i="29"/>
  <c r="O42" i="28"/>
  <c r="O42" i="29"/>
  <c r="X39" i="28"/>
  <c r="X39" i="29" s="1"/>
  <c r="U36" i="28"/>
  <c r="U36" i="29" s="1"/>
  <c r="R33" i="28"/>
  <c r="R33" i="29"/>
  <c r="C30" i="28"/>
  <c r="C30" i="29"/>
  <c r="F21" i="28"/>
  <c r="F21" i="29"/>
  <c r="B17" i="28"/>
  <c r="B17" i="29"/>
  <c r="K14" i="29"/>
  <c r="K14" i="28"/>
  <c r="E8" i="29"/>
  <c r="E8" i="28"/>
  <c r="C6" i="28"/>
  <c r="C6" i="29"/>
  <c r="AL57" i="28"/>
  <c r="AL57" i="29" s="1"/>
  <c r="AC54" i="28"/>
  <c r="AC54" i="29" s="1"/>
  <c r="AN47" i="28"/>
  <c r="AN47" i="29" s="1"/>
  <c r="AE44" i="28"/>
  <c r="AE44" i="29" s="1"/>
  <c r="AF42" i="28"/>
  <c r="AF42" i="29" s="1"/>
  <c r="AI39" i="28"/>
  <c r="AI39" i="29" s="1"/>
  <c r="AG37" i="28"/>
  <c r="AG37" i="29" s="1"/>
  <c r="AJ34" i="28"/>
  <c r="AJ34" i="29" s="1"/>
  <c r="AR53" i="28"/>
  <c r="AR53" i="29" s="1"/>
  <c r="AS38" i="28"/>
  <c r="AS38" i="29" s="1"/>
  <c r="AP35" i="28"/>
  <c r="AP35" i="29" s="1"/>
  <c r="S54" i="28"/>
  <c r="S54" i="29"/>
  <c r="E52" i="28"/>
  <c r="E52" i="29"/>
  <c r="N49" i="28"/>
  <c r="N49" i="29"/>
  <c r="W46" i="28"/>
  <c r="W46" i="29" s="1"/>
  <c r="N42" i="28"/>
  <c r="N42" i="29"/>
  <c r="L40" i="28"/>
  <c r="L40" i="29"/>
  <c r="I37" i="28"/>
  <c r="I37" i="29"/>
  <c r="F34" i="28"/>
  <c r="F34" i="29"/>
  <c r="N30" i="28"/>
  <c r="N30" i="29"/>
  <c r="R22" i="28"/>
  <c r="R22" i="29"/>
  <c r="Q9" i="28"/>
  <c r="Q9" i="29"/>
  <c r="B6" i="28"/>
  <c r="B6" i="29"/>
  <c r="AC40" i="28"/>
  <c r="AC40" i="29" s="1"/>
  <c r="V2" i="28"/>
  <c r="V2" i="29" s="1"/>
  <c r="U57" i="28"/>
  <c r="U57" i="29" s="1"/>
  <c r="Q53" i="28"/>
  <c r="Q53" i="29"/>
  <c r="B50" i="28"/>
  <c r="B50" i="29"/>
  <c r="U45" i="28"/>
  <c r="U45" i="29" s="1"/>
  <c r="U38" i="28"/>
  <c r="U38" i="29" s="1"/>
  <c r="S36" i="28"/>
  <c r="S36" i="29"/>
  <c r="R35" i="28"/>
  <c r="R35" i="29"/>
  <c r="E34" i="28"/>
  <c r="E34" i="29"/>
  <c r="O32" i="28"/>
  <c r="O32" i="29"/>
  <c r="L29" i="28"/>
  <c r="L29" i="29"/>
  <c r="H25" i="28"/>
  <c r="H25" i="29"/>
  <c r="G24" i="28"/>
  <c r="G24" i="29"/>
  <c r="Q22" i="28"/>
  <c r="Q22" i="29"/>
  <c r="C20" i="29"/>
  <c r="L17" i="28"/>
  <c r="L17" i="29"/>
  <c r="D9" i="28"/>
  <c r="D9" i="29"/>
  <c r="AO56" i="28"/>
  <c r="AO56" i="29" s="1"/>
  <c r="AC56" i="28"/>
  <c r="AC56" i="29" s="1"/>
  <c r="AA54" i="28"/>
  <c r="AA54" i="29" s="1"/>
  <c r="AK52" i="28"/>
  <c r="AK52" i="29" s="1"/>
  <c r="AI50" i="28"/>
  <c r="AI50" i="29" s="1"/>
  <c r="AL47" i="28"/>
  <c r="AL47" i="29" s="1"/>
  <c r="AE46" i="28"/>
  <c r="AE46" i="29" s="1"/>
  <c r="AC44" i="28"/>
  <c r="AC44" i="29" s="1"/>
  <c r="AI41" i="28"/>
  <c r="AI41" i="29" s="1"/>
  <c r="Z38" i="28"/>
  <c r="Z38" i="29" s="1"/>
  <c r="AU54" i="28"/>
  <c r="AU54" i="29" s="1"/>
  <c r="K28" i="28"/>
  <c r="W40" i="28"/>
  <c r="W40" i="29" s="1"/>
  <c r="E10" i="29"/>
  <c r="K41" i="28"/>
  <c r="K41" i="29"/>
  <c r="P54" i="28"/>
  <c r="P54" i="29"/>
  <c r="T46" i="28"/>
  <c r="T46" i="29"/>
  <c r="R44" i="28"/>
  <c r="R44" i="29"/>
  <c r="X43" i="28"/>
  <c r="X43" i="29" s="1"/>
  <c r="K42" i="28"/>
  <c r="K42" i="29"/>
  <c r="U40" i="28"/>
  <c r="U40" i="29" s="1"/>
  <c r="S38" i="28"/>
  <c r="S38" i="29"/>
  <c r="E36" i="28"/>
  <c r="E36" i="29"/>
  <c r="C34" i="29"/>
  <c r="K30" i="28"/>
  <c r="K30" i="29"/>
  <c r="I28" i="28"/>
  <c r="I28" i="29"/>
  <c r="G26" i="28"/>
  <c r="G26" i="29"/>
  <c r="Q24" i="28"/>
  <c r="Q24" i="29"/>
  <c r="P23" i="28"/>
  <c r="P23" i="29"/>
  <c r="C22" i="28"/>
  <c r="C22" i="29"/>
  <c r="M20" i="28"/>
  <c r="S14" i="28"/>
  <c r="S14" i="29"/>
  <c r="Q12" i="28"/>
  <c r="Q12" i="29"/>
  <c r="O10" i="28"/>
  <c r="O10" i="29"/>
  <c r="K6" i="28"/>
  <c r="K6" i="29"/>
  <c r="I4" i="28"/>
  <c r="I4" i="29"/>
  <c r="S2" i="28"/>
  <c r="S2" i="29"/>
  <c r="AE48" i="28"/>
  <c r="AE48" i="29" s="1"/>
  <c r="AC46" i="28"/>
  <c r="AC46" i="29" s="1"/>
  <c r="AH45" i="28"/>
  <c r="AH45" i="29" s="1"/>
  <c r="AI43" i="28"/>
  <c r="AI43" i="29" s="1"/>
  <c r="AS54" i="28"/>
  <c r="AS54" i="29" s="1"/>
  <c r="AS34" i="28"/>
  <c r="AS34" i="29" s="1"/>
  <c r="AP31" i="28"/>
  <c r="AP31" i="29" s="1"/>
  <c r="F57" i="28"/>
  <c r="F57" i="29"/>
  <c r="E56" i="28"/>
  <c r="E56" i="29"/>
  <c r="D55" i="28"/>
  <c r="D55" i="29"/>
  <c r="C54" i="28"/>
  <c r="C54" i="29"/>
  <c r="B53" i="28"/>
  <c r="B53" i="29"/>
  <c r="L51" i="28"/>
  <c r="L51" i="29"/>
  <c r="I48" i="28"/>
  <c r="I48" i="29"/>
  <c r="H47" i="28"/>
  <c r="H47" i="29"/>
  <c r="G46" i="28"/>
  <c r="G46" i="29"/>
  <c r="R45" i="28"/>
  <c r="R45" i="29"/>
  <c r="Q44" i="28"/>
  <c r="Q44" i="29"/>
  <c r="E44" i="28"/>
  <c r="E44" i="29"/>
  <c r="W43" i="28"/>
  <c r="W43" i="29" s="1"/>
  <c r="V42" i="28"/>
  <c r="V42" i="29" s="1"/>
  <c r="U41" i="28"/>
  <c r="U41" i="29" s="1"/>
  <c r="T40" i="28"/>
  <c r="T40" i="29"/>
  <c r="S39" i="28"/>
  <c r="S39" i="29"/>
  <c r="R38" i="28"/>
  <c r="R38" i="29"/>
  <c r="Q37" i="28"/>
  <c r="Q37" i="29"/>
  <c r="P36" i="28"/>
  <c r="P36" i="29"/>
  <c r="O35" i="28"/>
  <c r="O35" i="29"/>
  <c r="N34" i="28"/>
  <c r="N34" i="29"/>
  <c r="B34" i="28"/>
  <c r="B34" i="29"/>
  <c r="K31" i="28"/>
  <c r="K31" i="29"/>
  <c r="T28" i="28"/>
  <c r="T28" i="29"/>
  <c r="S27" i="28"/>
  <c r="S27" i="29"/>
  <c r="G27" i="28"/>
  <c r="G27" i="29"/>
  <c r="F26" i="28"/>
  <c r="F26" i="29"/>
  <c r="Q25" i="28"/>
  <c r="Q25" i="29"/>
  <c r="P24" i="28"/>
  <c r="P24" i="29"/>
  <c r="O23" i="28"/>
  <c r="O23" i="29"/>
  <c r="B22" i="28"/>
  <c r="B22" i="29"/>
  <c r="J18" i="28"/>
  <c r="J18" i="29"/>
  <c r="I17" i="28"/>
  <c r="I17" i="29"/>
  <c r="H16" i="28"/>
  <c r="H16" i="29"/>
  <c r="D12" i="28"/>
  <c r="D12" i="29"/>
  <c r="C11" i="28"/>
  <c r="C11" i="29"/>
  <c r="B10" i="28"/>
  <c r="B10" i="29"/>
  <c r="M9" i="28"/>
  <c r="M9" i="29"/>
  <c r="J6" i="28"/>
  <c r="J6" i="29"/>
  <c r="I5" i="28"/>
  <c r="I5" i="29"/>
  <c r="T4" i="28"/>
  <c r="T4" i="29"/>
  <c r="AL56" i="28"/>
  <c r="AL56" i="29" s="1"/>
  <c r="Z56" i="28"/>
  <c r="Z56" i="29" s="1"/>
  <c r="AE55" i="28"/>
  <c r="AE55" i="29" s="1"/>
  <c r="AO53" i="28"/>
  <c r="AO53" i="29" s="1"/>
  <c r="AC53" i="28"/>
  <c r="AC53" i="29" s="1"/>
  <c r="AH52" i="28"/>
  <c r="AH52" i="29" s="1"/>
  <c r="AM51" i="28"/>
  <c r="AM51" i="29" s="1"/>
  <c r="AF50" i="28"/>
  <c r="AF50" i="29" s="1"/>
  <c r="AK49" i="28"/>
  <c r="AK49" i="29" s="1"/>
  <c r="Y49" i="28"/>
  <c r="Y49" i="29" s="1"/>
  <c r="AD48" i="28"/>
  <c r="AD48" i="29" s="1"/>
  <c r="AI47" i="28"/>
  <c r="AI47" i="29" s="1"/>
  <c r="AB46" i="28"/>
  <c r="AB46" i="29" s="1"/>
  <c r="AG45" i="28"/>
  <c r="AG45" i="29" s="1"/>
  <c r="AL44" i="28"/>
  <c r="AL44" i="29" s="1"/>
  <c r="Z44" i="28"/>
  <c r="Z44" i="29" s="1"/>
  <c r="AF41" i="28"/>
  <c r="AF41" i="29" s="1"/>
  <c r="AD39" i="28"/>
  <c r="AD39" i="29" s="1"/>
  <c r="AN37" i="28"/>
  <c r="AN37" i="29" s="1"/>
  <c r="AB37" i="28"/>
  <c r="AB37" i="29" s="1"/>
  <c r="AG36" i="28"/>
  <c r="AG36" i="29" s="1"/>
  <c r="AE34" i="28"/>
  <c r="AE34" i="29" s="1"/>
  <c r="AO32" i="28"/>
  <c r="AO32" i="29" s="1"/>
  <c r="AP56" i="28"/>
  <c r="AP56" i="29" s="1"/>
  <c r="AR54" i="28"/>
  <c r="AR54" i="29" s="1"/>
  <c r="AQ49" i="28"/>
  <c r="AQ49" i="29" s="1"/>
  <c r="AS47" i="28"/>
  <c r="AS47" i="29" s="1"/>
  <c r="AU45" i="28"/>
  <c r="AU45" i="29" s="1"/>
  <c r="AQ41" i="28"/>
  <c r="AQ41" i="29" s="1"/>
  <c r="AS39" i="28"/>
  <c r="AS39" i="29" s="1"/>
  <c r="AU37" i="28"/>
  <c r="AU37" i="29" s="1"/>
  <c r="AP36" i="28"/>
  <c r="AP36" i="29" s="1"/>
  <c r="AR34" i="28"/>
  <c r="AR34" i="29" s="1"/>
  <c r="AP24" i="28"/>
  <c r="AP24" i="29" s="1"/>
  <c r="B5" i="28"/>
  <c r="C4" i="29"/>
  <c r="K7" i="29"/>
  <c r="T54" i="28"/>
  <c r="T54" i="29"/>
  <c r="E51" i="28"/>
  <c r="E51" i="29"/>
  <c r="N48" i="28"/>
  <c r="N48" i="29"/>
  <c r="M47" i="29"/>
  <c r="M47" i="28"/>
  <c r="B41" i="28"/>
  <c r="B41" i="29"/>
  <c r="S34" i="28"/>
  <c r="S34" i="29"/>
  <c r="K26" i="28"/>
  <c r="K26" i="29"/>
  <c r="T23" i="28"/>
  <c r="T23" i="29"/>
  <c r="G22" i="28"/>
  <c r="G22" i="29"/>
  <c r="E20" i="29"/>
  <c r="N17" i="29"/>
  <c r="N17" i="28"/>
  <c r="L15" i="28"/>
  <c r="L15" i="29"/>
  <c r="AE56" i="28"/>
  <c r="AE56" i="29" s="1"/>
  <c r="AO54" i="28"/>
  <c r="AO54" i="29" s="1"/>
  <c r="AG46" i="28"/>
  <c r="AG46" i="29" s="1"/>
  <c r="AM43" i="28"/>
  <c r="AM43" i="29" s="1"/>
  <c r="AB38" i="28"/>
  <c r="AB38" i="29" s="1"/>
  <c r="AT51" i="28"/>
  <c r="AT51" i="29" s="1"/>
  <c r="AS46" i="28"/>
  <c r="AS46" i="29" s="1"/>
  <c r="U56" i="28"/>
  <c r="U56" i="29" s="1"/>
  <c r="R53" i="28"/>
  <c r="R53" i="29"/>
  <c r="O43" i="28"/>
  <c r="O43" i="29"/>
  <c r="X40" i="28"/>
  <c r="X40" i="29" s="1"/>
  <c r="U37" i="28"/>
  <c r="U37" i="29" s="1"/>
  <c r="Q33" i="28"/>
  <c r="Q33" i="29"/>
  <c r="T24" i="28"/>
  <c r="T24" i="29"/>
  <c r="Q21" i="28"/>
  <c r="Q21" i="29"/>
  <c r="P20" i="28"/>
  <c r="P20" i="29"/>
  <c r="C19" i="28"/>
  <c r="C19" i="29"/>
  <c r="L16" i="28"/>
  <c r="L16" i="29"/>
  <c r="M5" i="28"/>
  <c r="M5" i="29"/>
  <c r="AD56" i="28"/>
  <c r="AD56" i="29" s="1"/>
  <c r="AL43" i="28"/>
  <c r="AL43" i="29" s="1"/>
  <c r="AJ41" i="28"/>
  <c r="AJ41" i="29" s="1"/>
  <c r="AF37" i="28"/>
  <c r="AF37" i="29" s="1"/>
  <c r="AP40" i="28"/>
  <c r="AP40" i="29" s="1"/>
  <c r="AT12" i="28"/>
  <c r="AT12" i="29" s="1"/>
  <c r="I57" i="28"/>
  <c r="I57" i="29"/>
  <c r="S55" i="28"/>
  <c r="S55" i="29"/>
  <c r="R54" i="28"/>
  <c r="R54" i="29"/>
  <c r="E53" i="28"/>
  <c r="E53" i="29"/>
  <c r="D52" i="28"/>
  <c r="D52" i="29"/>
  <c r="N50" i="28"/>
  <c r="N50" i="29"/>
  <c r="M49" i="28"/>
  <c r="M49" i="29"/>
  <c r="W47" i="28"/>
  <c r="W47" i="29" s="1"/>
  <c r="K47" i="28"/>
  <c r="K47" i="29"/>
  <c r="I45" i="28"/>
  <c r="I45" i="29"/>
  <c r="H44" i="28"/>
  <c r="H44" i="29"/>
  <c r="N43" i="28"/>
  <c r="N43" i="29"/>
  <c r="X41" i="28"/>
  <c r="X41" i="29" s="1"/>
  <c r="K40" i="28"/>
  <c r="K40" i="29"/>
  <c r="T37" i="28"/>
  <c r="F35" i="28"/>
  <c r="F35" i="29"/>
  <c r="D33" i="28"/>
  <c r="D33" i="29"/>
  <c r="T25" i="28"/>
  <c r="T25" i="29"/>
  <c r="R23" i="28"/>
  <c r="R23" i="29"/>
  <c r="P21" i="28"/>
  <c r="P21" i="29"/>
  <c r="K16" i="28"/>
  <c r="K16" i="29"/>
  <c r="Q10" i="28"/>
  <c r="Q10" i="29"/>
  <c r="AF53" i="28"/>
  <c r="AF53" i="29" s="1"/>
  <c r="AN49" i="28"/>
  <c r="AN49" i="29" s="1"/>
  <c r="AJ45" i="28"/>
  <c r="AJ45" i="29" s="1"/>
  <c r="AG39" i="28"/>
  <c r="AG39" i="29" s="1"/>
  <c r="AE37" i="28"/>
  <c r="AE37" i="29" s="1"/>
  <c r="AC35" i="28"/>
  <c r="AC35" i="29" s="1"/>
  <c r="AQ46" i="28"/>
  <c r="AQ46" i="29" s="1"/>
  <c r="K27" i="28"/>
  <c r="AI55" i="28"/>
  <c r="AI55" i="29" s="1"/>
  <c r="B18" i="29"/>
  <c r="W41" i="28"/>
  <c r="W41" i="29" s="1"/>
  <c r="S57" i="28"/>
  <c r="S57" i="29"/>
  <c r="F56" i="28"/>
  <c r="F56" i="29"/>
  <c r="D54" i="28"/>
  <c r="N52" i="28"/>
  <c r="N52" i="29"/>
  <c r="X50" i="28"/>
  <c r="X50" i="29" s="1"/>
  <c r="W49" i="28"/>
  <c r="W49" i="29" s="1"/>
  <c r="U47" i="28"/>
  <c r="U47" i="29" s="1"/>
  <c r="I47" i="28"/>
  <c r="I47" i="29"/>
  <c r="S45" i="28"/>
  <c r="S45" i="29"/>
  <c r="F44" i="28"/>
  <c r="F44" i="29"/>
  <c r="W42" i="28"/>
  <c r="W42" i="29" s="1"/>
  <c r="I40" i="28"/>
  <c r="I40" i="29"/>
  <c r="F37" i="28"/>
  <c r="F37" i="29"/>
  <c r="P35" i="28"/>
  <c r="P35" i="29"/>
  <c r="O34" i="29"/>
  <c r="N33" i="28"/>
  <c r="N33" i="29"/>
  <c r="B33" i="28"/>
  <c r="B33" i="29"/>
  <c r="L31" i="28"/>
  <c r="L31" i="29"/>
  <c r="J29" i="28"/>
  <c r="J29" i="29"/>
  <c r="T27" i="28"/>
  <c r="T27" i="29"/>
  <c r="R25" i="28"/>
  <c r="R25" i="29"/>
  <c r="D23" i="28"/>
  <c r="D23" i="29"/>
  <c r="L19" i="28"/>
  <c r="L19" i="29"/>
  <c r="K18" i="28"/>
  <c r="K18" i="29"/>
  <c r="I16" i="28"/>
  <c r="I16" i="29"/>
  <c r="G14" i="28"/>
  <c r="G14" i="29"/>
  <c r="C10" i="28"/>
  <c r="C10" i="29"/>
  <c r="J5" i="28"/>
  <c r="J5" i="29"/>
  <c r="T3" i="28"/>
  <c r="T3" i="29"/>
  <c r="H3" i="28"/>
  <c r="H3" i="29"/>
  <c r="AM56" i="28"/>
  <c r="AM56" i="29" s="1"/>
  <c r="AA56" i="28"/>
  <c r="AA56" i="29" s="1"/>
  <c r="AD53" i="28"/>
  <c r="AD53" i="29" s="1"/>
  <c r="AN42" i="28"/>
  <c r="AN42" i="29" s="1"/>
  <c r="AG41" i="28"/>
  <c r="AG41" i="29" s="1"/>
  <c r="AL40" i="28"/>
  <c r="AL40" i="29" s="1"/>
  <c r="AJ38" i="28"/>
  <c r="AJ38" i="29" s="1"/>
  <c r="AH36" i="28"/>
  <c r="AH36" i="29" s="1"/>
  <c r="AR49" i="28"/>
  <c r="AR49" i="29" s="1"/>
  <c r="AV45" i="28"/>
  <c r="AV45" i="29" s="1"/>
  <c r="AS22" i="28"/>
  <c r="AS22" i="29" s="1"/>
  <c r="AU20" i="28"/>
  <c r="AU20" i="29" s="1"/>
  <c r="R57" i="28"/>
  <c r="R57" i="29"/>
  <c r="Q56" i="28"/>
  <c r="Q56" i="29"/>
  <c r="P55" i="28"/>
  <c r="P55" i="29"/>
  <c r="O54" i="28"/>
  <c r="O54" i="29"/>
  <c r="N53" i="28"/>
  <c r="M52" i="28"/>
  <c r="M52" i="29"/>
  <c r="X51" i="28"/>
  <c r="X51" i="29" s="1"/>
  <c r="W50" i="28"/>
  <c r="W50" i="29" s="1"/>
  <c r="K50" i="28"/>
  <c r="K50" i="29"/>
  <c r="V49" i="28"/>
  <c r="V49" i="29" s="1"/>
  <c r="U48" i="28"/>
  <c r="U48" i="29" s="1"/>
  <c r="T47" i="28"/>
  <c r="T47" i="29"/>
  <c r="S46" i="28"/>
  <c r="S46" i="29"/>
  <c r="F45" i="28"/>
  <c r="F45" i="29"/>
  <c r="K43" i="28"/>
  <c r="K43" i="29"/>
  <c r="J42" i="28"/>
  <c r="J42" i="29"/>
  <c r="I41" i="28"/>
  <c r="H40" i="28"/>
  <c r="H40" i="29"/>
  <c r="G39" i="28"/>
  <c r="G39" i="29"/>
  <c r="F38" i="28"/>
  <c r="F38" i="29"/>
  <c r="E37" i="28"/>
  <c r="E37" i="29"/>
  <c r="D36" i="28"/>
  <c r="D36" i="29"/>
  <c r="C35" i="28"/>
  <c r="C35" i="29"/>
  <c r="L32" i="28"/>
  <c r="L32" i="29"/>
  <c r="J30" i="28"/>
  <c r="J30" i="29"/>
  <c r="I29" i="28"/>
  <c r="I29" i="29"/>
  <c r="H28" i="28"/>
  <c r="H28" i="29"/>
  <c r="R26" i="28"/>
  <c r="R26" i="29"/>
  <c r="D24" i="28"/>
  <c r="D24" i="29"/>
  <c r="C23" i="28"/>
  <c r="C23" i="29"/>
  <c r="M21" i="28"/>
  <c r="M21" i="29"/>
  <c r="X20" i="28"/>
  <c r="X20" i="29" s="1"/>
  <c r="L20" i="28"/>
  <c r="L20" i="29"/>
  <c r="K19" i="28"/>
  <c r="K19" i="29"/>
  <c r="T16" i="28"/>
  <c r="T16" i="29"/>
  <c r="P12" i="28"/>
  <c r="P12" i="29"/>
  <c r="O11" i="28"/>
  <c r="O11" i="29"/>
  <c r="N10" i="28"/>
  <c r="N10" i="29"/>
  <c r="L8" i="28"/>
  <c r="L8" i="29"/>
  <c r="H4" i="29"/>
  <c r="L7" i="29"/>
  <c r="J49" i="29"/>
  <c r="S56" i="29"/>
  <c r="J56" i="29"/>
  <c r="R52" i="28"/>
  <c r="R52" i="29"/>
  <c r="O49" i="28"/>
  <c r="O49" i="29"/>
  <c r="D43" i="28"/>
  <c r="D43" i="29"/>
  <c r="L39" i="28"/>
  <c r="L39" i="29"/>
  <c r="T35" i="28"/>
  <c r="T35" i="29"/>
  <c r="P31" i="28"/>
  <c r="P31" i="29"/>
  <c r="H23" i="28"/>
  <c r="H23" i="29"/>
  <c r="P19" i="28"/>
  <c r="P19" i="29"/>
  <c r="Z57" i="28"/>
  <c r="Z57" i="29" s="1"/>
  <c r="Y41" i="28"/>
  <c r="Y41" i="29" s="1"/>
  <c r="Z36" i="28"/>
  <c r="Z36" i="29" s="1"/>
  <c r="AP55" i="28"/>
  <c r="AP55" i="29" s="1"/>
  <c r="AQ48" i="28"/>
  <c r="AQ48" i="29" s="1"/>
  <c r="AV41" i="28"/>
  <c r="AV41" i="29" s="1"/>
  <c r="H55" i="28"/>
  <c r="H55" i="29"/>
  <c r="Q52" i="28"/>
  <c r="Q52" i="29"/>
  <c r="C50" i="28"/>
  <c r="C50" i="29"/>
  <c r="L47" i="28"/>
  <c r="L47" i="29"/>
  <c r="I44" i="28"/>
  <c r="I44" i="29"/>
  <c r="B42" i="28"/>
  <c r="B42" i="29"/>
  <c r="V38" i="28"/>
  <c r="V38" i="29" s="1"/>
  <c r="G35" i="28"/>
  <c r="O31" i="28"/>
  <c r="O31" i="29"/>
  <c r="M29" i="28"/>
  <c r="M29" i="29"/>
  <c r="F22" i="28"/>
  <c r="F22" i="29"/>
  <c r="D8" i="28"/>
  <c r="D8" i="29"/>
  <c r="AO49" i="28"/>
  <c r="AO49" i="29" s="1"/>
  <c r="AF46" i="28"/>
  <c r="AF46" i="29" s="1"/>
  <c r="AH39" i="28"/>
  <c r="AH39" i="29" s="1"/>
  <c r="AA38" i="28"/>
  <c r="AA38" i="29" s="1"/>
  <c r="AD35" i="28"/>
  <c r="AD35" i="29" s="1"/>
  <c r="AV54" i="28"/>
  <c r="AV54" i="29" s="1"/>
  <c r="AR46" i="28"/>
  <c r="AR46" i="29" s="1"/>
  <c r="AV34" i="28"/>
  <c r="AV34" i="29" s="1"/>
  <c r="AH20" i="28"/>
  <c r="AH20" i="29" s="1"/>
  <c r="H56" i="28"/>
  <c r="H56" i="29"/>
  <c r="C51" i="28"/>
  <c r="C51" i="29"/>
  <c r="J46" i="29"/>
  <c r="H37" i="28"/>
  <c r="H37" i="29"/>
  <c r="Q34" i="28"/>
  <c r="Q34" i="29"/>
  <c r="Y43" i="28"/>
  <c r="Y43" i="29" s="1"/>
  <c r="AB40" i="28"/>
  <c r="AB40" i="29" s="1"/>
  <c r="AL38" i="28"/>
  <c r="AL38" i="29" s="1"/>
  <c r="AO35" i="28"/>
  <c r="AO35" i="29" s="1"/>
  <c r="AH34" i="28"/>
  <c r="AH34" i="29" s="1"/>
  <c r="AS44" i="28"/>
  <c r="AS44" i="29" s="1"/>
  <c r="L42" i="29"/>
  <c r="G57" i="28"/>
  <c r="G57" i="29"/>
  <c r="Q55" i="28"/>
  <c r="Q55" i="29"/>
  <c r="O53" i="28"/>
  <c r="O53" i="29"/>
  <c r="B52" i="28"/>
  <c r="B52" i="29"/>
  <c r="L50" i="28"/>
  <c r="L50" i="29"/>
  <c r="J48" i="29"/>
  <c r="G45" i="28"/>
  <c r="G45" i="29"/>
  <c r="T39" i="28"/>
  <c r="T39" i="29"/>
  <c r="R37" i="28"/>
  <c r="R37" i="29"/>
  <c r="D35" i="28"/>
  <c r="D35" i="29"/>
  <c r="M32" i="28"/>
  <c r="M32" i="29"/>
  <c r="S26" i="28"/>
  <c r="S26" i="29"/>
  <c r="E24" i="28"/>
  <c r="E24" i="29"/>
  <c r="N21" i="28"/>
  <c r="N21" i="29"/>
  <c r="J17" i="28"/>
  <c r="J17" i="29"/>
  <c r="H15" i="28"/>
  <c r="H15" i="29"/>
  <c r="E12" i="28"/>
  <c r="E12" i="29"/>
  <c r="N9" i="28"/>
  <c r="N9" i="29"/>
  <c r="AI52" i="28"/>
  <c r="AI52" i="29" s="1"/>
  <c r="AN51" i="28"/>
  <c r="AN51" i="29" s="1"/>
  <c r="AL49" i="28"/>
  <c r="AL49" i="29" s="1"/>
  <c r="AO46" i="28"/>
  <c r="AO46" i="29" s="1"/>
  <c r="AB42" i="28"/>
  <c r="AB42" i="29" s="1"/>
  <c r="AE39" i="28"/>
  <c r="AE39" i="29" s="1"/>
  <c r="AC37" i="28"/>
  <c r="AC37" i="29" s="1"/>
  <c r="AF34" i="28"/>
  <c r="AF34" i="29" s="1"/>
  <c r="AT47" i="28"/>
  <c r="AT47" i="29" s="1"/>
  <c r="M33" i="28"/>
  <c r="M33" i="29"/>
  <c r="J4" i="29"/>
  <c r="N15" i="29"/>
  <c r="N29" i="29"/>
  <c r="B38" i="29"/>
  <c r="W57" i="28"/>
  <c r="W57" i="29" s="1"/>
  <c r="I55" i="28"/>
  <c r="I55" i="29"/>
  <c r="F52" i="28"/>
  <c r="F52" i="29"/>
  <c r="P50" i="28"/>
  <c r="P50" i="29"/>
  <c r="B48" i="28"/>
  <c r="B48" i="29"/>
  <c r="N41" i="28"/>
  <c r="N41" i="29"/>
  <c r="K38" i="28"/>
  <c r="K38" i="29"/>
  <c r="H35" i="28"/>
  <c r="E32" i="28"/>
  <c r="E32" i="29"/>
  <c r="M28" i="28"/>
  <c r="M28" i="29"/>
  <c r="S22" i="28"/>
  <c r="S22" i="29"/>
  <c r="Q20" i="28"/>
  <c r="Q20" i="29"/>
  <c r="C18" i="28"/>
  <c r="C18" i="29"/>
  <c r="M16" i="28"/>
  <c r="M16" i="29"/>
  <c r="Q8" i="28"/>
  <c r="Q8" i="29"/>
  <c r="AA43" i="28"/>
  <c r="AA43" i="29" s="1"/>
  <c r="AN38" i="28"/>
  <c r="AN38" i="29" s="1"/>
  <c r="AE35" i="28"/>
  <c r="AE35" i="29" s="1"/>
  <c r="T55" i="28"/>
  <c r="T55" i="29"/>
  <c r="D51" i="28"/>
  <c r="D51" i="29"/>
  <c r="C43" i="28"/>
  <c r="C43" i="29"/>
  <c r="W39" i="28"/>
  <c r="W39" i="29" s="1"/>
  <c r="T36" i="28"/>
  <c r="T36" i="29"/>
  <c r="E33" i="28"/>
  <c r="E33" i="29"/>
  <c r="H24" i="28"/>
  <c r="H24" i="29"/>
  <c r="D20" i="28"/>
  <c r="D20" i="29"/>
  <c r="P8" i="28"/>
  <c r="P8" i="29"/>
  <c r="AG53" i="28"/>
  <c r="AG53" i="29" s="1"/>
  <c r="AC49" i="28"/>
  <c r="AC49" i="29" s="1"/>
  <c r="AO40" i="28"/>
  <c r="AO40" i="29" s="1"/>
  <c r="AG20" i="28"/>
  <c r="AG20" i="29" s="1"/>
  <c r="AT44" i="28"/>
  <c r="AT44" i="29" s="1"/>
  <c r="T56" i="28"/>
  <c r="T56" i="29"/>
  <c r="P52" i="28"/>
  <c r="P52" i="29"/>
  <c r="X48" i="28"/>
  <c r="X48" i="29" s="1"/>
  <c r="B43" i="28"/>
  <c r="B43" i="29"/>
  <c r="G36" i="28"/>
  <c r="G36" i="29"/>
  <c r="P33" i="28"/>
  <c r="P33" i="29"/>
  <c r="I26" i="28"/>
  <c r="I26" i="29"/>
  <c r="S24" i="28"/>
  <c r="S24" i="29"/>
  <c r="E22" i="28"/>
  <c r="E22" i="29"/>
  <c r="P9" i="28"/>
  <c r="P9" i="29"/>
  <c r="AJ57" i="28"/>
  <c r="AJ57" i="29" s="1"/>
  <c r="AB49" i="28"/>
  <c r="AB49" i="29" s="1"/>
  <c r="Z47" i="28"/>
  <c r="Z47" i="29" s="1"/>
  <c r="AO44" i="28"/>
  <c r="AO44" i="29" s="1"/>
  <c r="AK43" i="28"/>
  <c r="AK43" i="29" s="1"/>
  <c r="AN40" i="28"/>
  <c r="AN40" i="29" s="1"/>
  <c r="AJ36" i="28"/>
  <c r="AJ36" i="29" s="1"/>
  <c r="AF20" i="28"/>
  <c r="AF20" i="29" s="1"/>
  <c r="AS56" i="28"/>
  <c r="AS56" i="29" s="1"/>
  <c r="X42" i="28"/>
  <c r="X42" i="29" s="1"/>
  <c r="R56" i="28"/>
  <c r="R56" i="29"/>
  <c r="E55" i="28"/>
  <c r="E55" i="29"/>
  <c r="C53" i="28"/>
  <c r="C53" i="29"/>
  <c r="M51" i="28"/>
  <c r="M51" i="29"/>
  <c r="K49" i="28"/>
  <c r="K49" i="29"/>
  <c r="L43" i="28"/>
  <c r="L43" i="29"/>
  <c r="J41" i="28"/>
  <c r="J41" i="29"/>
  <c r="H39" i="28"/>
  <c r="H39" i="29"/>
  <c r="Q36" i="28"/>
  <c r="Q36" i="29"/>
  <c r="H27" i="28"/>
  <c r="H27" i="29"/>
  <c r="F25" i="28"/>
  <c r="F25" i="29"/>
  <c r="B21" i="28"/>
  <c r="B21" i="29"/>
  <c r="T15" i="28"/>
  <c r="T15" i="29"/>
  <c r="D11" i="28"/>
  <c r="D11" i="29"/>
  <c r="B9" i="28"/>
  <c r="B9" i="29"/>
  <c r="AF55" i="28"/>
  <c r="AF55" i="29" s="1"/>
  <c r="Z49" i="28"/>
  <c r="Z49" i="29" s="1"/>
  <c r="AO37" i="28"/>
  <c r="AO37" i="29" s="1"/>
  <c r="AM35" i="28"/>
  <c r="AM35" i="29" s="1"/>
  <c r="AQ56" i="28"/>
  <c r="AQ56" i="29" s="1"/>
  <c r="AU52" i="28"/>
  <c r="AU52" i="29" s="1"/>
  <c r="AV37" i="28"/>
  <c r="AV37" i="29" s="1"/>
  <c r="N22" i="28"/>
  <c r="N22" i="29"/>
  <c r="AQ53" i="28"/>
  <c r="AQ53" i="29" s="1"/>
  <c r="K4" i="29"/>
  <c r="G20" i="29"/>
  <c r="G38" i="29"/>
  <c r="M43" i="29"/>
  <c r="B45" i="29"/>
  <c r="L57" i="28"/>
  <c r="L57" i="29"/>
  <c r="K56" i="28"/>
  <c r="K56" i="29"/>
  <c r="J55" i="28"/>
  <c r="J55" i="29"/>
  <c r="U54" i="28"/>
  <c r="U54" i="29" s="1"/>
  <c r="I54" i="28"/>
  <c r="I54" i="29"/>
  <c r="T53" i="28"/>
  <c r="T53" i="29"/>
  <c r="H53" i="28"/>
  <c r="H53" i="29"/>
  <c r="S52" i="28"/>
  <c r="S52" i="29"/>
  <c r="G52" i="28"/>
  <c r="G52" i="29"/>
  <c r="R51" i="28"/>
  <c r="R51" i="29"/>
  <c r="F51" i="28"/>
  <c r="F51" i="29"/>
  <c r="Q50" i="28"/>
  <c r="Q50" i="29"/>
  <c r="E50" i="28"/>
  <c r="E50" i="29"/>
  <c r="P49" i="28"/>
  <c r="P49" i="29"/>
  <c r="D49" i="28"/>
  <c r="D49" i="29"/>
  <c r="O48" i="28"/>
  <c r="O48" i="29"/>
  <c r="C48" i="28"/>
  <c r="C48" i="29"/>
  <c r="M46" i="28"/>
  <c r="M46" i="29"/>
  <c r="L45" i="28"/>
  <c r="L45" i="29"/>
  <c r="K44" i="28"/>
  <c r="K44" i="29"/>
  <c r="Q43" i="28"/>
  <c r="Q43" i="29"/>
  <c r="E43" i="28"/>
  <c r="E43" i="29"/>
  <c r="P42" i="28"/>
  <c r="P42" i="29"/>
  <c r="D42" i="28"/>
  <c r="D42" i="29"/>
  <c r="O41" i="28"/>
  <c r="O41" i="29"/>
  <c r="C41" i="28"/>
  <c r="C41" i="29"/>
  <c r="N40" i="28"/>
  <c r="N40" i="29"/>
  <c r="B40" i="28"/>
  <c r="B40" i="29"/>
  <c r="X38" i="28"/>
  <c r="X38" i="29" s="1"/>
  <c r="L38" i="28"/>
  <c r="L38" i="29"/>
  <c r="W37" i="28"/>
  <c r="W37" i="29" s="1"/>
  <c r="K37" i="28"/>
  <c r="K37" i="29"/>
  <c r="J36" i="29"/>
  <c r="U35" i="28"/>
  <c r="U35" i="29" s="1"/>
  <c r="T34" i="28"/>
  <c r="T34" i="29"/>
  <c r="H34" i="28"/>
  <c r="H34" i="29"/>
  <c r="S33" i="28"/>
  <c r="S33" i="29"/>
  <c r="G33" i="28"/>
  <c r="G33" i="29"/>
  <c r="R32" i="28"/>
  <c r="R32" i="29"/>
  <c r="F32" i="28"/>
  <c r="F32" i="29"/>
  <c r="D30" i="28"/>
  <c r="D30" i="29"/>
  <c r="M27" i="28"/>
  <c r="M27" i="29"/>
  <c r="L26" i="28"/>
  <c r="L26" i="29"/>
  <c r="K25" i="28"/>
  <c r="K25" i="29"/>
  <c r="I23" i="28"/>
  <c r="I23" i="29"/>
  <c r="R20" i="28"/>
  <c r="R20" i="29"/>
  <c r="N16" i="28"/>
  <c r="N16" i="29"/>
  <c r="E7" i="28"/>
  <c r="E7" i="29"/>
  <c r="O5" i="28"/>
  <c r="O5" i="29"/>
  <c r="B4" i="28"/>
  <c r="B4" i="29"/>
  <c r="M3" i="28"/>
  <c r="M3" i="29"/>
  <c r="L2" i="28"/>
  <c r="L2" i="29"/>
  <c r="AC38" i="28"/>
  <c r="AC38" i="29" s="1"/>
  <c r="AF35" i="28"/>
  <c r="AF35" i="29" s="1"/>
  <c r="AI20" i="28"/>
  <c r="AI20" i="29" s="1"/>
  <c r="AU51" i="28"/>
  <c r="AU51" i="29" s="1"/>
  <c r="AU43" i="28"/>
  <c r="AU43" i="29" s="1"/>
  <c r="AR40" i="28"/>
  <c r="AR40" i="29" s="1"/>
  <c r="AT38" i="28"/>
  <c r="AT38" i="29" s="1"/>
  <c r="AQ35" i="28"/>
  <c r="AQ35" i="29" s="1"/>
  <c r="T2" i="28"/>
  <c r="AF4" i="28"/>
  <c r="AF4" i="29" s="1"/>
  <c r="AF6" i="28"/>
  <c r="AF6" i="29" s="1"/>
  <c r="AR8" i="28"/>
  <c r="AR8" i="29" s="1"/>
  <c r="T9" i="28"/>
  <c r="T10" i="28"/>
  <c r="AR10" i="28"/>
  <c r="AR10" i="29" s="1"/>
  <c r="AR11" i="28"/>
  <c r="AR11" i="29" s="1"/>
  <c r="T19" i="28"/>
  <c r="T21" i="28"/>
  <c r="AR24" i="28"/>
  <c r="AR24" i="29" s="1"/>
  <c r="T26" i="28"/>
  <c r="AR32" i="28"/>
  <c r="AR32" i="29" s="1"/>
  <c r="AR47" i="28"/>
  <c r="AR47" i="29" s="1"/>
  <c r="H49" i="28"/>
  <c r="H19" i="29"/>
  <c r="N56" i="29"/>
  <c r="N6" i="28"/>
  <c r="B7" i="28"/>
  <c r="N7" i="28"/>
  <c r="AL7" i="28"/>
  <c r="AL7" i="29" s="1"/>
  <c r="N8" i="28"/>
  <c r="Z12" i="28"/>
  <c r="Z12" i="29" s="1"/>
  <c r="Z19" i="28"/>
  <c r="Z19" i="29" s="1"/>
  <c r="B20" i="28"/>
  <c r="N27" i="28"/>
  <c r="N28" i="28"/>
  <c r="Z35" i="28"/>
  <c r="Z35" i="29" s="1"/>
  <c r="N47" i="28"/>
  <c r="P56" i="28"/>
  <c r="P56" i="29"/>
  <c r="C55" i="28"/>
  <c r="C55" i="29"/>
  <c r="M53" i="28"/>
  <c r="M53" i="29"/>
  <c r="J50" i="29"/>
  <c r="I49" i="28"/>
  <c r="I49" i="29"/>
  <c r="T48" i="28"/>
  <c r="T48" i="29"/>
  <c r="H48" i="28"/>
  <c r="H48" i="29"/>
  <c r="S47" i="28"/>
  <c r="S47" i="29"/>
  <c r="R46" i="28"/>
  <c r="R46" i="29"/>
  <c r="F46" i="28"/>
  <c r="F46" i="29"/>
  <c r="Q45" i="28"/>
  <c r="Q45" i="29"/>
  <c r="E45" i="28"/>
  <c r="E45" i="29"/>
  <c r="P44" i="28"/>
  <c r="P44" i="29"/>
  <c r="D44" i="28"/>
  <c r="D44" i="29"/>
  <c r="J43" i="28"/>
  <c r="J43" i="29"/>
  <c r="U42" i="28"/>
  <c r="U42" i="29" s="1"/>
  <c r="I42" i="28"/>
  <c r="I42" i="29"/>
  <c r="T41" i="28"/>
  <c r="H41" i="28"/>
  <c r="H41" i="29"/>
  <c r="S40" i="28"/>
  <c r="S40" i="29"/>
  <c r="G40" i="28"/>
  <c r="G40" i="29"/>
  <c r="R39" i="28"/>
  <c r="R39" i="29"/>
  <c r="F39" i="28"/>
  <c r="F39" i="29"/>
  <c r="Q38" i="28"/>
  <c r="Q38" i="29"/>
  <c r="E38" i="28"/>
  <c r="E38" i="29"/>
  <c r="P37" i="28"/>
  <c r="P37" i="29"/>
  <c r="D37" i="28"/>
  <c r="D37" i="29"/>
  <c r="O36" i="28"/>
  <c r="O36" i="29"/>
  <c r="C36" i="28"/>
  <c r="C36" i="29"/>
  <c r="N35" i="28"/>
  <c r="N35" i="29"/>
  <c r="B35" i="28"/>
  <c r="B35" i="29"/>
  <c r="M34" i="28"/>
  <c r="M34" i="29"/>
  <c r="L33" i="28"/>
  <c r="L33" i="29"/>
  <c r="I30" i="28"/>
  <c r="I30" i="29"/>
  <c r="T29" i="28"/>
  <c r="T29" i="29"/>
  <c r="H29" i="28"/>
  <c r="H29" i="29"/>
  <c r="G28" i="28"/>
  <c r="G28" i="29"/>
  <c r="Q26" i="28"/>
  <c r="Q26" i="29"/>
  <c r="E26" i="28"/>
  <c r="E26" i="29"/>
  <c r="P25" i="28"/>
  <c r="P25" i="29"/>
  <c r="D25" i="28"/>
  <c r="D25" i="29"/>
  <c r="B23" i="28"/>
  <c r="B23" i="29"/>
  <c r="M22" i="28"/>
  <c r="M22" i="29"/>
  <c r="L21" i="28"/>
  <c r="L21" i="29"/>
  <c r="W20" i="28"/>
  <c r="W20" i="29" s="1"/>
  <c r="K20" i="28"/>
  <c r="K20" i="29"/>
  <c r="J19" i="28"/>
  <c r="J19" i="29"/>
  <c r="I18" i="28"/>
  <c r="I18" i="29"/>
  <c r="Q14" i="28"/>
  <c r="Q14" i="29"/>
  <c r="E14" i="28"/>
  <c r="E14" i="29"/>
  <c r="P13" i="28"/>
  <c r="P13" i="29"/>
  <c r="D13" i="28"/>
  <c r="D13" i="29"/>
  <c r="O12" i="28"/>
  <c r="O12" i="29"/>
  <c r="C12" i="28"/>
  <c r="C12" i="29"/>
  <c r="M10" i="28"/>
  <c r="M10" i="29"/>
  <c r="L9" i="28"/>
  <c r="L9" i="29"/>
  <c r="K8" i="28"/>
  <c r="K8" i="29"/>
  <c r="I6" i="28"/>
  <c r="I6" i="29"/>
  <c r="Q2" i="28"/>
  <c r="Q2" i="29"/>
  <c r="E2" i="28"/>
  <c r="E2" i="29"/>
  <c r="AF57" i="28"/>
  <c r="AF57" i="29" s="1"/>
  <c r="AI54" i="28"/>
  <c r="AI54" i="29" s="1"/>
  <c r="AL51" i="28"/>
  <c r="AL51" i="29" s="1"/>
  <c r="Z51" i="28"/>
  <c r="Z51" i="29" s="1"/>
  <c r="AO48" i="28"/>
  <c r="AO48" i="29" s="1"/>
  <c r="AC48" i="28"/>
  <c r="AC48" i="29" s="1"/>
  <c r="AF45" i="28"/>
  <c r="AF45" i="29" s="1"/>
  <c r="AO39" i="28"/>
  <c r="AO39" i="29" s="1"/>
  <c r="AC39" i="28"/>
  <c r="AC39" i="29" s="1"/>
  <c r="AF36" i="28"/>
  <c r="AF36" i="29" s="1"/>
  <c r="AU50" i="28"/>
  <c r="AU50" i="29" s="1"/>
  <c r="AR39" i="28"/>
  <c r="AR39" i="29" s="1"/>
  <c r="AQ34" i="28"/>
  <c r="AQ34" i="29" s="1"/>
  <c r="C5" i="28"/>
  <c r="AM5" i="28"/>
  <c r="AM5" i="29" s="1"/>
  <c r="O6" i="28"/>
  <c r="AA6" i="28"/>
  <c r="AA6" i="29" s="1"/>
  <c r="C7" i="28"/>
  <c r="AM7" i="28"/>
  <c r="AM7" i="29" s="1"/>
  <c r="O8" i="28"/>
  <c r="C13" i="28"/>
  <c r="AA13" i="28"/>
  <c r="AA13" i="29" s="1"/>
  <c r="AM14" i="28"/>
  <c r="AM14" i="29" s="1"/>
  <c r="O15" i="28"/>
  <c r="C17" i="28"/>
  <c r="O17" i="28"/>
  <c r="O18" i="28"/>
  <c r="C20" i="28"/>
  <c r="O21" i="28"/>
  <c r="C24" i="28"/>
  <c r="AM25" i="28"/>
  <c r="AM25" i="29" s="1"/>
  <c r="O28" i="28"/>
  <c r="C29" i="28"/>
  <c r="C32" i="28"/>
  <c r="AM32" i="28"/>
  <c r="AM32" i="29" s="1"/>
  <c r="C34" i="28"/>
  <c r="O34" i="28"/>
  <c r="AM55" i="28"/>
  <c r="AM55" i="29" s="1"/>
  <c r="O56" i="28"/>
  <c r="AK20" i="28"/>
  <c r="AK20" i="29" s="1"/>
  <c r="C3" i="29"/>
  <c r="E57" i="28"/>
  <c r="E57" i="29"/>
  <c r="D56" i="28"/>
  <c r="D56" i="29"/>
  <c r="B54" i="28"/>
  <c r="B54" i="29"/>
  <c r="W51" i="28"/>
  <c r="W51" i="29" s="1"/>
  <c r="J31" i="28"/>
  <c r="J31" i="29"/>
  <c r="P57" i="28"/>
  <c r="P57" i="29"/>
  <c r="D57" i="28"/>
  <c r="D57" i="29"/>
  <c r="C56" i="28"/>
  <c r="C56" i="29"/>
  <c r="N55" i="28"/>
  <c r="N55" i="29"/>
  <c r="B55" i="28"/>
  <c r="B55" i="29"/>
  <c r="M54" i="28"/>
  <c r="M54" i="29"/>
  <c r="L53" i="28"/>
  <c r="L53" i="29"/>
  <c r="K52" i="28"/>
  <c r="K52" i="29"/>
  <c r="J51" i="28"/>
  <c r="J51" i="29"/>
  <c r="U50" i="28"/>
  <c r="U50" i="29" s="1"/>
  <c r="I50" i="28"/>
  <c r="I50" i="29"/>
  <c r="S48" i="28"/>
  <c r="S48" i="29"/>
  <c r="G48" i="28"/>
  <c r="G48" i="29"/>
  <c r="R47" i="28"/>
  <c r="R47" i="29"/>
  <c r="F47" i="28"/>
  <c r="F47" i="29"/>
  <c r="Q46" i="28"/>
  <c r="Q46" i="29"/>
  <c r="E46" i="28"/>
  <c r="E46" i="29"/>
  <c r="P45" i="28"/>
  <c r="P45" i="29"/>
  <c r="D45" i="28"/>
  <c r="O44" i="28"/>
  <c r="O44" i="29"/>
  <c r="C44" i="28"/>
  <c r="C44" i="29"/>
  <c r="U43" i="28"/>
  <c r="U43" i="29" s="1"/>
  <c r="I43" i="28"/>
  <c r="I43" i="29"/>
  <c r="T42" i="28"/>
  <c r="T42" i="29"/>
  <c r="H42" i="28"/>
  <c r="H42" i="29"/>
  <c r="S41" i="28"/>
  <c r="S41" i="29"/>
  <c r="R40" i="28"/>
  <c r="R40" i="29"/>
  <c r="Q39" i="28"/>
  <c r="Q39" i="29"/>
  <c r="E39" i="28"/>
  <c r="E39" i="29"/>
  <c r="P38" i="28"/>
  <c r="P38" i="29"/>
  <c r="D38" i="28"/>
  <c r="D38" i="29"/>
  <c r="O37" i="28"/>
  <c r="O37" i="29"/>
  <c r="B36" i="28"/>
  <c r="B36" i="29"/>
  <c r="M35" i="28"/>
  <c r="M35" i="29"/>
  <c r="X34" i="28"/>
  <c r="X34" i="29" s="1"/>
  <c r="L34" i="28"/>
  <c r="L34" i="29"/>
  <c r="I31" i="28"/>
  <c r="I31" i="29"/>
  <c r="H30" i="28"/>
  <c r="H30" i="29"/>
  <c r="S29" i="28"/>
  <c r="S29" i="29"/>
  <c r="G29" i="28"/>
  <c r="G29" i="29"/>
  <c r="R28" i="28"/>
  <c r="R28" i="29"/>
  <c r="F28" i="28"/>
  <c r="F28" i="29"/>
  <c r="E27" i="28"/>
  <c r="E27" i="29"/>
  <c r="P26" i="28"/>
  <c r="P26" i="29"/>
  <c r="D26" i="28"/>
  <c r="D26" i="29"/>
  <c r="O25" i="28"/>
  <c r="O25" i="29"/>
  <c r="N24" i="28"/>
  <c r="N24" i="29"/>
  <c r="B24" i="28"/>
  <c r="B24" i="29"/>
  <c r="L22" i="28"/>
  <c r="L22" i="29"/>
  <c r="J20" i="28"/>
  <c r="J20" i="29"/>
  <c r="I19" i="28"/>
  <c r="I19" i="29"/>
  <c r="Q15" i="28"/>
  <c r="Q15" i="29"/>
  <c r="E15" i="28"/>
  <c r="E15" i="29"/>
  <c r="P14" i="28"/>
  <c r="P14" i="29"/>
  <c r="D14" i="28"/>
  <c r="D14" i="29"/>
  <c r="N12" i="28"/>
  <c r="N12" i="29"/>
  <c r="B12" i="28"/>
  <c r="B12" i="29"/>
  <c r="L10" i="28"/>
  <c r="L10" i="29"/>
  <c r="K9" i="28"/>
  <c r="K9" i="29"/>
  <c r="J8" i="28"/>
  <c r="J8" i="29"/>
  <c r="Q3" i="28"/>
  <c r="Q3" i="29"/>
  <c r="P2" i="28"/>
  <c r="P2" i="29"/>
  <c r="D2" i="28"/>
  <c r="D2" i="29"/>
  <c r="AF43" i="28"/>
  <c r="AF43" i="29" s="1"/>
  <c r="AI40" i="28"/>
  <c r="AI40" i="29" s="1"/>
  <c r="AN39" i="28"/>
  <c r="AN39" i="29" s="1"/>
  <c r="AL37" i="28"/>
  <c r="AL37" i="29" s="1"/>
  <c r="Z37" i="28"/>
  <c r="Z37" i="29" s="1"/>
  <c r="AE36" i="28"/>
  <c r="AE36" i="29" s="1"/>
  <c r="AJ35" i="28"/>
  <c r="AJ35" i="29" s="1"/>
  <c r="AO34" i="28"/>
  <c r="AO34" i="29" s="1"/>
  <c r="AC34" i="28"/>
  <c r="AC34" i="29" s="1"/>
  <c r="AU55" i="28"/>
  <c r="AU55" i="29" s="1"/>
  <c r="AN2" i="28"/>
  <c r="AN2" i="29" s="1"/>
  <c r="AB6" i="28"/>
  <c r="AB6" i="29" s="1"/>
  <c r="D7" i="28"/>
  <c r="P7" i="28"/>
  <c r="AN7" i="28"/>
  <c r="AN7" i="29" s="1"/>
  <c r="P15" i="28"/>
  <c r="P18" i="28"/>
  <c r="D21" i="28"/>
  <c r="AN25" i="28"/>
  <c r="AN25" i="29" s="1"/>
  <c r="P29" i="28"/>
  <c r="AN44" i="28"/>
  <c r="AN44" i="29" s="1"/>
  <c r="K13" i="28"/>
  <c r="K21" i="28"/>
  <c r="B28" i="28"/>
  <c r="D3" i="29"/>
  <c r="P6" i="29"/>
  <c r="L23" i="29"/>
  <c r="S28" i="29"/>
  <c r="E31" i="29"/>
  <c r="B47" i="29"/>
  <c r="Q57" i="28"/>
  <c r="Q57" i="29"/>
  <c r="O55" i="28"/>
  <c r="O55" i="29"/>
  <c r="N54" i="28"/>
  <c r="N54" i="29"/>
  <c r="L52" i="28"/>
  <c r="L52" i="29"/>
  <c r="O57" i="28"/>
  <c r="O57" i="29"/>
  <c r="C57" i="28"/>
  <c r="C57" i="29"/>
  <c r="B56" i="28"/>
  <c r="B56" i="29"/>
  <c r="M55" i="28"/>
  <c r="M55" i="29"/>
  <c r="L54" i="28"/>
  <c r="L54" i="29"/>
  <c r="K53" i="28"/>
  <c r="K53" i="29"/>
  <c r="J52" i="28"/>
  <c r="J52" i="29"/>
  <c r="U51" i="28"/>
  <c r="U51" i="29" s="1"/>
  <c r="I51" i="28"/>
  <c r="I51" i="29"/>
  <c r="T50" i="28"/>
  <c r="T50" i="29"/>
  <c r="H50" i="28"/>
  <c r="H50" i="29"/>
  <c r="S49" i="28"/>
  <c r="S49" i="29"/>
  <c r="G49" i="28"/>
  <c r="G49" i="29"/>
  <c r="R48" i="28"/>
  <c r="R48" i="29"/>
  <c r="F48" i="28"/>
  <c r="F48" i="29"/>
  <c r="Q47" i="28"/>
  <c r="Q47" i="29"/>
  <c r="E47" i="28"/>
  <c r="E47" i="29"/>
  <c r="P46" i="28"/>
  <c r="P46" i="29"/>
  <c r="D46" i="28"/>
  <c r="D46" i="29"/>
  <c r="O45" i="28"/>
  <c r="O45" i="29"/>
  <c r="B44" i="28"/>
  <c r="B44" i="29"/>
  <c r="T43" i="28"/>
  <c r="T43" i="29"/>
  <c r="S42" i="28"/>
  <c r="S42" i="29"/>
  <c r="G42" i="28"/>
  <c r="G42" i="29"/>
  <c r="R41" i="28"/>
  <c r="R41" i="29"/>
  <c r="F41" i="28"/>
  <c r="F41" i="29"/>
  <c r="Q40" i="28"/>
  <c r="Q40" i="29"/>
  <c r="E40" i="28"/>
  <c r="P39" i="28"/>
  <c r="P39" i="29"/>
  <c r="D39" i="28"/>
  <c r="D39" i="29"/>
  <c r="O38" i="28"/>
  <c r="O38" i="29"/>
  <c r="C38" i="28"/>
  <c r="C38" i="29"/>
  <c r="N37" i="28"/>
  <c r="N37" i="29"/>
  <c r="B37" i="28"/>
  <c r="B37" i="29"/>
  <c r="M36" i="28"/>
  <c r="L35" i="28"/>
  <c r="L35" i="29"/>
  <c r="W34" i="28"/>
  <c r="W34" i="29" s="1"/>
  <c r="K34" i="28"/>
  <c r="K34" i="29"/>
  <c r="T31" i="28"/>
  <c r="T31" i="29"/>
  <c r="H31" i="28"/>
  <c r="H31" i="29"/>
  <c r="S30" i="28"/>
  <c r="S30" i="29"/>
  <c r="G30" i="28"/>
  <c r="G30" i="29"/>
  <c r="R29" i="28"/>
  <c r="R29" i="29"/>
  <c r="F29" i="28"/>
  <c r="F29" i="29"/>
  <c r="Q28" i="28"/>
  <c r="Q28" i="29"/>
  <c r="E28" i="28"/>
  <c r="E28" i="29"/>
  <c r="P27" i="28"/>
  <c r="P27" i="29"/>
  <c r="D27" i="28"/>
  <c r="D27" i="29"/>
  <c r="O26" i="28"/>
  <c r="O26" i="29"/>
  <c r="C26" i="28"/>
  <c r="C26" i="29"/>
  <c r="N25" i="28"/>
  <c r="N25" i="29"/>
  <c r="B25" i="28"/>
  <c r="B25" i="29"/>
  <c r="K22" i="28"/>
  <c r="K22" i="29"/>
  <c r="U20" i="28"/>
  <c r="U20" i="29" s="1"/>
  <c r="I20" i="28"/>
  <c r="I20" i="29"/>
  <c r="S18" i="28"/>
  <c r="S18" i="29"/>
  <c r="E16" i="28"/>
  <c r="E16" i="29"/>
  <c r="D15" i="28"/>
  <c r="D15" i="29"/>
  <c r="O14" i="28"/>
  <c r="O14" i="29"/>
  <c r="C14" i="28"/>
  <c r="C14" i="29"/>
  <c r="N13" i="28"/>
  <c r="N13" i="29"/>
  <c r="B13" i="28"/>
  <c r="B13" i="29"/>
  <c r="K10" i="28"/>
  <c r="K10" i="29"/>
  <c r="Q4" i="28"/>
  <c r="Q4" i="29"/>
  <c r="E4" i="28"/>
  <c r="E4" i="29"/>
  <c r="P3" i="28"/>
  <c r="P3" i="29"/>
  <c r="AM39" i="28"/>
  <c r="AM39" i="29" s="1"/>
  <c r="AA39" i="28"/>
  <c r="AA39" i="29" s="1"/>
  <c r="AK37" i="28"/>
  <c r="AK37" i="29" s="1"/>
  <c r="Y37" i="28"/>
  <c r="Y37" i="29" s="1"/>
  <c r="AD36" i="28"/>
  <c r="AD36" i="29" s="1"/>
  <c r="AN34" i="28"/>
  <c r="AN34" i="29" s="1"/>
  <c r="AB34" i="28"/>
  <c r="AB34" i="29" s="1"/>
  <c r="AL20" i="28"/>
  <c r="AL20" i="29" s="1"/>
  <c r="Z20" i="28"/>
  <c r="Z20" i="29" s="1"/>
  <c r="AR57" i="28"/>
  <c r="AR57" i="29" s="1"/>
  <c r="AR45" i="28"/>
  <c r="AR45" i="29" s="1"/>
  <c r="AU40" i="28"/>
  <c r="AU40" i="29" s="1"/>
  <c r="AO2" i="28"/>
  <c r="AO2" i="29" s="1"/>
  <c r="Q7" i="28"/>
  <c r="Q23" i="28"/>
  <c r="AO36" i="28"/>
  <c r="AO36" i="29" s="1"/>
  <c r="AV44" i="28"/>
  <c r="AV44" i="29" s="1"/>
  <c r="E3" i="29"/>
  <c r="E19" i="29"/>
  <c r="M23" i="29"/>
  <c r="Q31" i="29"/>
  <c r="N36" i="29"/>
  <c r="K51" i="29"/>
  <c r="AO57" i="28"/>
  <c r="AO57" i="29" s="1"/>
  <c r="AC57" i="28"/>
  <c r="AC57" i="29" s="1"/>
  <c r="AF54" i="28"/>
  <c r="AF54" i="29" s="1"/>
  <c r="AI51" i="28"/>
  <c r="AI51" i="29" s="1"/>
  <c r="AL48" i="28"/>
  <c r="AL48" i="29" s="1"/>
  <c r="Z48" i="28"/>
  <c r="Z48" i="29" s="1"/>
  <c r="AO45" i="28"/>
  <c r="AO45" i="29" s="1"/>
  <c r="AC45" i="28"/>
  <c r="AC45" i="29" s="1"/>
  <c r="AG40" i="28"/>
  <c r="AG40" i="29" s="1"/>
  <c r="AE38" i="28"/>
  <c r="AE38" i="29" s="1"/>
  <c r="AJ37" i="28"/>
  <c r="AJ37" i="29" s="1"/>
  <c r="AM34" i="28"/>
  <c r="AM34" i="29" s="1"/>
  <c r="AA34" i="28"/>
  <c r="AA34" i="29" s="1"/>
  <c r="AR50" i="28"/>
  <c r="AR50" i="29" s="1"/>
  <c r="AR42" i="28"/>
  <c r="AR42" i="29" s="1"/>
  <c r="AT40" i="28"/>
  <c r="AT40" i="29" s="1"/>
  <c r="AV38" i="28"/>
  <c r="AV38" i="29" s="1"/>
  <c r="AD8" i="28"/>
  <c r="AD8" i="29" s="1"/>
  <c r="F9" i="28"/>
  <c r="R9" i="28"/>
  <c r="R10" i="28"/>
  <c r="R11" i="28"/>
  <c r="AD16" i="28"/>
  <c r="AD16" i="29" s="1"/>
  <c r="R18" i="28"/>
  <c r="F23" i="28"/>
  <c r="AP25" i="28"/>
  <c r="AP25" i="29" s="1"/>
  <c r="AD26" i="28"/>
  <c r="AD26" i="29" s="1"/>
  <c r="AP32" i="28"/>
  <c r="AP32" i="29" s="1"/>
  <c r="F43" i="28"/>
  <c r="AP43" i="28"/>
  <c r="AP43" i="29" s="1"/>
  <c r="T22" i="28"/>
  <c r="O29" i="28"/>
  <c r="Q16" i="29"/>
  <c r="N23" i="29"/>
  <c r="M39" i="29"/>
  <c r="G47" i="29"/>
  <c r="AQ55" i="28"/>
  <c r="AQ55" i="29" s="1"/>
  <c r="R13" i="28"/>
  <c r="R2" i="28"/>
  <c r="AQ11" i="28"/>
  <c r="AQ11" i="29" s="1"/>
  <c r="H17" i="28"/>
  <c r="H5" i="28"/>
  <c r="AQ4" i="28"/>
  <c r="AQ4" i="29" s="1"/>
  <c r="AP4" i="28"/>
  <c r="AP4" i="29" s="1"/>
  <c r="V26" i="28"/>
  <c r="V26" i="29" s="1"/>
  <c r="J26" i="28"/>
  <c r="V14" i="28"/>
  <c r="V14" i="29" s="1"/>
  <c r="J14" i="28"/>
  <c r="U13" i="28"/>
  <c r="U13" i="29" s="1"/>
  <c r="I13" i="28"/>
  <c r="T12" i="28"/>
  <c r="H12" i="28"/>
  <c r="G11" i="28"/>
  <c r="F10" i="28"/>
  <c r="J2" i="28"/>
  <c r="V50" i="28"/>
  <c r="V50" i="29" s="1"/>
  <c r="J50" i="28"/>
  <c r="M42" i="28"/>
  <c r="V39" i="28"/>
  <c r="V39" i="29" s="1"/>
  <c r="J39" i="28"/>
  <c r="N31" i="28"/>
  <c r="B31" i="28"/>
  <c r="M30" i="28"/>
  <c r="V27" i="28"/>
  <c r="V27" i="29" s="1"/>
  <c r="J27" i="28"/>
  <c r="O20" i="28"/>
  <c r="N19" i="28"/>
  <c r="M18" i="28"/>
  <c r="J15" i="28"/>
  <c r="U14" i="28"/>
  <c r="U14" i="29" s="1"/>
  <c r="I14" i="28"/>
  <c r="T13" i="28"/>
  <c r="H13" i="28"/>
  <c r="S12" i="28"/>
  <c r="G12" i="28"/>
  <c r="F11" i="28"/>
  <c r="C8" i="28"/>
  <c r="L5" i="28"/>
  <c r="I2" i="28"/>
  <c r="AK57" i="28"/>
  <c r="AK57" i="29" s="1"/>
  <c r="Y57" i="28"/>
  <c r="Y57" i="29" s="1"/>
  <c r="S15" i="28"/>
  <c r="F15" i="28"/>
  <c r="T5" i="28"/>
  <c r="AF15" i="28"/>
  <c r="AF15" i="29" s="1"/>
  <c r="AR9" i="28"/>
  <c r="AR9" i="29" s="1"/>
  <c r="R16" i="28"/>
  <c r="T6" i="28"/>
  <c r="R4" i="28"/>
  <c r="AG17" i="28"/>
  <c r="AG17" i="29" s="1"/>
  <c r="AE15" i="28"/>
  <c r="AE15" i="29" s="1"/>
  <c r="AE3" i="28"/>
  <c r="AE3" i="29" s="1"/>
  <c r="AR14" i="28"/>
  <c r="AR14" i="29" s="1"/>
  <c r="AQ9" i="28"/>
  <c r="AQ9" i="29" s="1"/>
  <c r="V56" i="28"/>
  <c r="V56" i="29" s="1"/>
  <c r="J56" i="28"/>
  <c r="V44" i="28"/>
  <c r="V44" i="29" s="1"/>
  <c r="J44" i="28"/>
  <c r="V33" i="28"/>
  <c r="V33" i="29" s="1"/>
  <c r="J33" i="28"/>
  <c r="M24" i="28"/>
  <c r="V21" i="28"/>
  <c r="V21" i="29" s="1"/>
  <c r="J21" i="28"/>
  <c r="G18" i="28"/>
  <c r="R17" i="28"/>
  <c r="F17" i="28"/>
  <c r="M12" i="28"/>
  <c r="J9" i="28"/>
  <c r="U8" i="28"/>
  <c r="U8" i="29" s="1"/>
  <c r="I8" i="28"/>
  <c r="T7" i="28"/>
  <c r="H7" i="28"/>
  <c r="S6" i="28"/>
  <c r="G6" i="28"/>
  <c r="R5" i="28"/>
  <c r="F5" i="28"/>
  <c r="O2" i="28"/>
  <c r="C2" i="28"/>
  <c r="AH54" i="28"/>
  <c r="AH54" i="29" s="1"/>
  <c r="F2" i="28"/>
  <c r="T17" i="28"/>
  <c r="S4" i="28"/>
  <c r="AD13" i="28"/>
  <c r="AD13" i="29" s="1"/>
  <c r="AE8" i="28"/>
  <c r="AE8" i="29" s="1"/>
  <c r="AF3" i="28"/>
  <c r="AF3" i="29" s="1"/>
  <c r="T18" i="28"/>
  <c r="H6" i="28"/>
  <c r="AF10" i="28"/>
  <c r="AF10" i="29" s="1"/>
  <c r="AG5" i="28"/>
  <c r="AG5" i="29" s="1"/>
  <c r="AP16" i="28"/>
  <c r="AP16" i="29" s="1"/>
  <c r="AS7" i="28"/>
  <c r="AS7" i="29" s="1"/>
  <c r="AR2" i="28"/>
  <c r="AR2" i="29" s="1"/>
  <c r="V57" i="28"/>
  <c r="V57" i="29" s="1"/>
  <c r="J57" i="28"/>
  <c r="V45" i="28"/>
  <c r="V45" i="29" s="1"/>
  <c r="J45" i="28"/>
  <c r="V34" i="28"/>
  <c r="V34" i="29" s="1"/>
  <c r="J34" i="28"/>
  <c r="V22" i="28"/>
  <c r="V22" i="29" s="1"/>
  <c r="J22" i="28"/>
  <c r="M13" i="28"/>
  <c r="V10" i="28"/>
  <c r="V10" i="29" s="1"/>
  <c r="J10" i="28"/>
  <c r="U9" i="28"/>
  <c r="U9" i="29" s="1"/>
  <c r="I9" i="28"/>
  <c r="T8" i="28"/>
  <c r="S7" i="28"/>
  <c r="G7" i="28"/>
  <c r="R6" i="28"/>
  <c r="F6" i="28"/>
  <c r="N2" i="28"/>
  <c r="B2" i="28"/>
  <c r="AH49" i="28"/>
  <c r="AH49" i="29" s="1"/>
  <c r="AK35" i="28"/>
  <c r="AK35" i="29" s="1"/>
  <c r="Y35" i="28"/>
  <c r="Y35" i="29" s="1"/>
  <c r="AK23" i="28"/>
  <c r="AK23" i="29" s="1"/>
  <c r="Y23" i="28"/>
  <c r="Y23" i="29" s="1"/>
  <c r="Z18" i="28"/>
  <c r="Z18" i="29" s="1"/>
  <c r="AH14" i="28"/>
  <c r="AH14" i="29" s="1"/>
  <c r="AM13" i="28"/>
  <c r="AM13" i="29" s="1"/>
  <c r="AF12" i="28"/>
  <c r="AF12" i="29" s="1"/>
  <c r="AK11" i="28"/>
  <c r="AK11" i="29" s="1"/>
  <c r="AD10" i="28"/>
  <c r="AD10" i="29" s="1"/>
  <c r="AG7" i="28"/>
  <c r="AG7" i="29" s="1"/>
  <c r="AL6" i="28"/>
  <c r="AL6" i="29" s="1"/>
  <c r="Z6" i="28"/>
  <c r="Z6" i="29" s="1"/>
  <c r="AE5" i="28"/>
  <c r="AE5" i="29" s="1"/>
  <c r="AH2" i="28"/>
  <c r="AH2" i="29" s="1"/>
  <c r="AT57" i="28"/>
  <c r="AT57" i="29" s="1"/>
  <c r="AT45" i="28"/>
  <c r="AT45" i="29" s="1"/>
  <c r="AT34" i="28"/>
  <c r="AT34" i="29" s="1"/>
  <c r="AT22" i="28"/>
  <c r="AT22" i="29" s="1"/>
  <c r="AS17" i="28"/>
  <c r="AS17" i="29" s="1"/>
  <c r="AP14" i="28"/>
  <c r="AP14" i="29" s="1"/>
  <c r="AR12" i="28"/>
  <c r="AR12" i="29" s="1"/>
  <c r="AQ7" i="28"/>
  <c r="AQ7" i="29" s="1"/>
  <c r="AS5" i="28"/>
  <c r="AS5" i="29" s="1"/>
  <c r="AP2" i="28"/>
  <c r="AP2" i="29" s="1"/>
  <c r="G15" i="28"/>
  <c r="G3" i="28"/>
  <c r="AD6" i="28"/>
  <c r="AD6" i="29" s="1"/>
  <c r="S16" i="28"/>
  <c r="R3" i="28"/>
  <c r="AP11" i="28"/>
  <c r="AP11" i="29" s="1"/>
  <c r="S17" i="28"/>
  <c r="U7" i="28"/>
  <c r="U7" i="29" s="1"/>
  <c r="S5" i="28"/>
  <c r="V46" i="28"/>
  <c r="V46" i="29" s="1"/>
  <c r="J46" i="28"/>
  <c r="V35" i="28"/>
  <c r="V35" i="29" s="1"/>
  <c r="J35" i="28"/>
  <c r="V23" i="28"/>
  <c r="V23" i="29" s="1"/>
  <c r="J23" i="28"/>
  <c r="V11" i="28"/>
  <c r="V11" i="29" s="1"/>
  <c r="J11" i="28"/>
  <c r="I10" i="28"/>
  <c r="H9" i="28"/>
  <c r="S8" i="28"/>
  <c r="R7" i="28"/>
  <c r="F7" i="28"/>
  <c r="AH56" i="28"/>
  <c r="AH56" i="29" s="1"/>
  <c r="AH44" i="28"/>
  <c r="AH44" i="29" s="1"/>
  <c r="AH33" i="28"/>
  <c r="AH33" i="29" s="1"/>
  <c r="AH21" i="28"/>
  <c r="AH21" i="29" s="1"/>
  <c r="AD17" i="28"/>
  <c r="AD17" i="29" s="1"/>
  <c r="AG14" i="28"/>
  <c r="AG14" i="29" s="1"/>
  <c r="AE12" i="28"/>
  <c r="AE12" i="29" s="1"/>
  <c r="AH9" i="28"/>
  <c r="AH9" i="29" s="1"/>
  <c r="AF7" i="28"/>
  <c r="AF7" i="29" s="1"/>
  <c r="AD5" i="28"/>
  <c r="AD5" i="29" s="1"/>
  <c r="AT39" i="28"/>
  <c r="AT39" i="29" s="1"/>
  <c r="AT27" i="28"/>
  <c r="AT27" i="29" s="1"/>
  <c r="AR17" i="28"/>
  <c r="AR17" i="29" s="1"/>
  <c r="AS10" i="28"/>
  <c r="AS10" i="29" s="1"/>
  <c r="AP7" i="28"/>
  <c r="AP7" i="29" s="1"/>
  <c r="AD11" i="28"/>
  <c r="AD11" i="29" s="1"/>
  <c r="R14" i="28"/>
  <c r="S3" i="28"/>
  <c r="AE13" i="28"/>
  <c r="AE13" i="29" s="1"/>
  <c r="AP6" i="28"/>
  <c r="AP6" i="29" s="1"/>
  <c r="G16" i="28"/>
  <c r="F3" i="28"/>
  <c r="H18" i="28"/>
  <c r="I7" i="28"/>
  <c r="F4" i="28"/>
  <c r="V47" i="28"/>
  <c r="V47" i="29" s="1"/>
  <c r="J47" i="28"/>
  <c r="V36" i="28"/>
  <c r="V36" i="29" s="1"/>
  <c r="J36" i="28"/>
  <c r="V24" i="28"/>
  <c r="V24" i="29" s="1"/>
  <c r="J24" i="28"/>
  <c r="J12" i="28"/>
  <c r="U11" i="28"/>
  <c r="U11" i="29" s="1"/>
  <c r="I11" i="28"/>
  <c r="H10" i="28"/>
  <c r="S9" i="28"/>
  <c r="R8" i="28"/>
  <c r="F8" i="28"/>
  <c r="AH51" i="28"/>
  <c r="AH51" i="29" s="1"/>
  <c r="AH40" i="28"/>
  <c r="AH40" i="29" s="1"/>
  <c r="AH28" i="28"/>
  <c r="AH28" i="29" s="1"/>
  <c r="AH16" i="28"/>
  <c r="AH16" i="29" s="1"/>
  <c r="AF14" i="28"/>
  <c r="AF14" i="29" s="1"/>
  <c r="AK13" i="28"/>
  <c r="AK13" i="29" s="1"/>
  <c r="AD12" i="28"/>
  <c r="AD12" i="29" s="1"/>
  <c r="AG9" i="28"/>
  <c r="AG9" i="29" s="1"/>
  <c r="AE7" i="28"/>
  <c r="AE7" i="29" s="1"/>
  <c r="AF2" i="28"/>
  <c r="AF2" i="29" s="1"/>
  <c r="AT55" i="28"/>
  <c r="AT55" i="29" s="1"/>
  <c r="AT32" i="28"/>
  <c r="AT32" i="29" s="1"/>
  <c r="AT20" i="28"/>
  <c r="AT20" i="29" s="1"/>
  <c r="AQ17" i="28"/>
  <c r="AQ17" i="29" s="1"/>
  <c r="AP12" i="28"/>
  <c r="AP12" i="29" s="1"/>
  <c r="F13" i="28"/>
  <c r="AP13" i="28"/>
  <c r="AP13" i="29" s="1"/>
  <c r="F14" i="28"/>
  <c r="R15" i="28"/>
  <c r="G4" i="28"/>
  <c r="AQ16" i="28"/>
  <c r="AQ16" i="29" s="1"/>
  <c r="F16" i="28"/>
  <c r="G5" i="28"/>
  <c r="V48" i="28"/>
  <c r="V48" i="29" s="1"/>
  <c r="J48" i="28"/>
  <c r="V37" i="28"/>
  <c r="V37" i="29" s="1"/>
  <c r="J37" i="28"/>
  <c r="V25" i="28"/>
  <c r="V25" i="29" s="1"/>
  <c r="J25" i="28"/>
  <c r="V13" i="28"/>
  <c r="V13" i="29" s="1"/>
  <c r="U12" i="28"/>
  <c r="U12" i="29" s="1"/>
  <c r="I12" i="28"/>
  <c r="T11" i="28"/>
  <c r="H11" i="28"/>
  <c r="G10" i="28"/>
  <c r="AH46" i="28"/>
  <c r="AH46" i="29" s="1"/>
  <c r="AH35" i="28"/>
  <c r="AH35" i="29" s="1"/>
  <c r="AH23" i="28"/>
  <c r="AH23" i="29" s="1"/>
  <c r="AH11" i="28"/>
  <c r="AH11" i="29" s="1"/>
  <c r="AF9" i="28"/>
  <c r="AF9" i="29" s="1"/>
  <c r="AK8" i="28"/>
  <c r="AK8" i="29" s="1"/>
  <c r="Y8" i="28"/>
  <c r="Y8" i="29" s="1"/>
  <c r="AD7" i="28"/>
  <c r="AD7" i="29" s="1"/>
  <c r="AG4" i="28"/>
  <c r="AG4" i="29" s="1"/>
  <c r="AE2" i="28"/>
  <c r="AE2" i="29" s="1"/>
  <c r="AT48" i="28"/>
  <c r="AT48" i="29" s="1"/>
  <c r="AT37" i="28"/>
  <c r="AT37" i="29" s="1"/>
  <c r="AT25" i="28"/>
  <c r="AT25" i="29" s="1"/>
  <c r="AR15" i="28"/>
  <c r="AR15" i="29" s="1"/>
  <c r="AT13" i="28"/>
  <c r="AT13" i="29" s="1"/>
  <c r="AQ10" i="28"/>
  <c r="AQ10" i="29" s="1"/>
  <c r="AS8" i="28"/>
  <c r="AS8" i="29" s="1"/>
  <c r="AP5" i="28"/>
  <c r="AP5" i="29" s="1"/>
  <c r="AR3" i="28"/>
  <c r="AR3" i="29" s="1"/>
  <c r="AA53" i="28"/>
  <c r="AA53" i="29" s="1"/>
  <c r="AK51" i="28"/>
  <c r="AK51" i="29" s="1"/>
  <c r="Y51" i="28"/>
  <c r="Y51" i="29" s="1"/>
  <c r="AL46" i="28"/>
  <c r="AL46" i="29" s="1"/>
  <c r="Z46" i="28"/>
  <c r="Z46" i="29" s="1"/>
  <c r="AJ44" i="28"/>
  <c r="AJ44" i="29" s="1"/>
  <c r="AH43" i="28"/>
  <c r="AH43" i="29" s="1"/>
  <c r="AM42" i="28"/>
  <c r="AM42" i="29" s="1"/>
  <c r="AA42" i="28"/>
  <c r="AA42" i="29" s="1"/>
  <c r="AK40" i="28"/>
  <c r="AK40" i="29" s="1"/>
  <c r="Y40" i="28"/>
  <c r="Y40" i="29" s="1"/>
  <c r="AL35" i="28"/>
  <c r="AL35" i="29" s="1"/>
  <c r="AJ33" i="28"/>
  <c r="AJ33" i="29" s="1"/>
  <c r="AM30" i="28"/>
  <c r="AM30" i="29" s="1"/>
  <c r="AA30" i="28"/>
  <c r="AA30" i="29" s="1"/>
  <c r="AF29" i="28"/>
  <c r="AF29" i="29" s="1"/>
  <c r="AK28" i="28"/>
  <c r="AK28" i="29" s="1"/>
  <c r="Y28" i="28"/>
  <c r="Y28" i="29" s="1"/>
  <c r="AD27" i="28"/>
  <c r="AD27" i="29" s="1"/>
  <c r="AG24" i="28"/>
  <c r="AG24" i="29" s="1"/>
  <c r="AL23" i="28"/>
  <c r="AL23" i="29" s="1"/>
  <c r="Z23" i="28"/>
  <c r="Z23" i="29" s="1"/>
  <c r="AE22" i="28"/>
  <c r="AE22" i="29" s="1"/>
  <c r="AJ21" i="28"/>
  <c r="AJ21" i="29" s="1"/>
  <c r="AH19" i="28"/>
  <c r="AH19" i="29" s="1"/>
  <c r="AM18" i="28"/>
  <c r="AM18" i="29" s="1"/>
  <c r="AA18" i="28"/>
  <c r="AA18" i="29" s="1"/>
  <c r="AF17" i="28"/>
  <c r="AF17" i="29" s="1"/>
  <c r="AK16" i="28"/>
  <c r="AK16" i="29" s="1"/>
  <c r="Y16" i="28"/>
  <c r="Y16" i="29" s="1"/>
  <c r="AD15" i="28"/>
  <c r="AD15" i="29" s="1"/>
  <c r="AG12" i="28"/>
  <c r="AG12" i="29" s="1"/>
  <c r="AL11" i="28"/>
  <c r="AL11" i="29" s="1"/>
  <c r="Z11" i="28"/>
  <c r="Z11" i="29" s="1"/>
  <c r="AE10" i="28"/>
  <c r="AE10" i="29" s="1"/>
  <c r="AJ9" i="28"/>
  <c r="AJ9" i="29" s="1"/>
  <c r="AH7" i="28"/>
  <c r="AH7" i="29" s="1"/>
  <c r="AM6" i="28"/>
  <c r="AM6" i="29" s="1"/>
  <c r="AF5" i="28"/>
  <c r="AF5" i="29" s="1"/>
  <c r="AK4" i="28"/>
  <c r="AK4" i="29" s="1"/>
  <c r="Y4" i="28"/>
  <c r="Y4" i="29" s="1"/>
  <c r="AD3" i="28"/>
  <c r="AD3" i="29" s="1"/>
  <c r="AT52" i="28"/>
  <c r="AT52" i="29" s="1"/>
  <c r="AV50" i="28"/>
  <c r="AV50" i="29" s="1"/>
  <c r="AP44" i="28"/>
  <c r="AP44" i="29" s="1"/>
  <c r="AR43" i="28"/>
  <c r="AR43" i="29" s="1"/>
  <c r="AT41" i="28"/>
  <c r="AT41" i="29" s="1"/>
  <c r="AV39" i="28"/>
  <c r="AV39" i="29" s="1"/>
  <c r="AQ38" i="28"/>
  <c r="AQ38" i="29" s="1"/>
  <c r="AP33" i="28"/>
  <c r="AP33" i="29" s="1"/>
  <c r="AR31" i="28"/>
  <c r="AR31" i="29" s="1"/>
  <c r="AT29" i="28"/>
  <c r="AT29" i="29" s="1"/>
  <c r="AV27" i="28"/>
  <c r="AV27" i="29" s="1"/>
  <c r="AQ26" i="28"/>
  <c r="AQ26" i="29" s="1"/>
  <c r="AR19" i="28"/>
  <c r="AR19" i="29" s="1"/>
  <c r="AT17" i="28"/>
  <c r="AT17" i="29" s="1"/>
  <c r="AS12" i="28"/>
  <c r="AS12" i="29" s="1"/>
  <c r="AP9" i="28"/>
  <c r="AP9" i="29" s="1"/>
  <c r="AR7" i="28"/>
  <c r="AR7" i="29" s="1"/>
  <c r="AT5" i="28"/>
  <c r="AT5" i="29" s="1"/>
  <c r="AV3" i="28"/>
  <c r="AV3" i="29" s="1"/>
  <c r="AQ2" i="28"/>
  <c r="AQ2" i="29" s="1"/>
  <c r="AH53" i="28"/>
  <c r="AH53" i="29" s="1"/>
  <c r="AM52" i="28"/>
  <c r="AM52" i="29" s="1"/>
  <c r="AA52" i="28"/>
  <c r="AA52" i="29" s="1"/>
  <c r="AK50" i="28"/>
  <c r="AK50" i="29" s="1"/>
  <c r="Y50" i="28"/>
  <c r="Y50" i="29" s="1"/>
  <c r="AL45" i="28"/>
  <c r="AL45" i="29" s="1"/>
  <c r="Z45" i="28"/>
  <c r="Z45" i="29" s="1"/>
  <c r="AH42" i="28"/>
  <c r="AH42" i="29" s="1"/>
  <c r="AM41" i="28"/>
  <c r="AM41" i="29" s="1"/>
  <c r="AA41" i="28"/>
  <c r="AA41" i="29" s="1"/>
  <c r="AK39" i="28"/>
  <c r="AK39" i="29" s="1"/>
  <c r="Y39" i="28"/>
  <c r="Y39" i="29" s="1"/>
  <c r="AL34" i="28"/>
  <c r="AL34" i="29" s="1"/>
  <c r="Z34" i="28"/>
  <c r="Z34" i="29" s="1"/>
  <c r="AJ32" i="28"/>
  <c r="AJ32" i="29" s="1"/>
  <c r="AH30" i="28"/>
  <c r="AH30" i="29" s="1"/>
  <c r="AM29" i="28"/>
  <c r="AM29" i="29" s="1"/>
  <c r="AA29" i="28"/>
  <c r="AA29" i="29" s="1"/>
  <c r="AF28" i="28"/>
  <c r="AF28" i="29" s="1"/>
  <c r="AK27" i="28"/>
  <c r="AK27" i="29" s="1"/>
  <c r="AG23" i="28"/>
  <c r="AG23" i="29" s="1"/>
  <c r="AL22" i="28"/>
  <c r="AL22" i="29" s="1"/>
  <c r="AE21" i="28"/>
  <c r="AE21" i="29" s="1"/>
  <c r="AJ20" i="28"/>
  <c r="AJ20" i="29" s="1"/>
  <c r="AH18" i="28"/>
  <c r="AH18" i="29" s="1"/>
  <c r="AM17" i="28"/>
  <c r="AM17" i="29" s="1"/>
  <c r="AA17" i="28"/>
  <c r="AA17" i="29" s="1"/>
  <c r="AF16" i="28"/>
  <c r="AF16" i="29" s="1"/>
  <c r="AK15" i="28"/>
  <c r="AK15" i="29" s="1"/>
  <c r="AD14" i="28"/>
  <c r="AD14" i="29" s="1"/>
  <c r="AG11" i="28"/>
  <c r="AG11" i="29" s="1"/>
  <c r="AL10" i="28"/>
  <c r="AL10" i="29" s="1"/>
  <c r="Z10" i="28"/>
  <c r="Z10" i="29" s="1"/>
  <c r="AE9" i="28"/>
  <c r="AE9" i="29" s="1"/>
  <c r="AJ8" i="28"/>
  <c r="AJ8" i="29" s="1"/>
  <c r="AA5" i="28"/>
  <c r="AA5" i="29" s="1"/>
  <c r="AK3" i="28"/>
  <c r="AK3" i="29" s="1"/>
  <c r="AD2" i="28"/>
  <c r="AD2" i="29" s="1"/>
  <c r="AT53" i="28"/>
  <c r="AT53" i="29" s="1"/>
  <c r="AV51" i="28"/>
  <c r="AV51" i="29" s="1"/>
  <c r="AP45" i="28"/>
  <c r="AP45" i="29" s="1"/>
  <c r="AT42" i="28"/>
  <c r="AT42" i="29" s="1"/>
  <c r="AV40" i="28"/>
  <c r="AV40" i="29" s="1"/>
  <c r="AQ39" i="28"/>
  <c r="AQ39" i="29" s="1"/>
  <c r="AS37" i="28"/>
  <c r="AS37" i="29" s="1"/>
  <c r="AP34" i="28"/>
  <c r="AP34" i="29" s="1"/>
  <c r="AT30" i="28"/>
  <c r="AT30" i="29" s="1"/>
  <c r="AV28" i="28"/>
  <c r="AV28" i="29" s="1"/>
  <c r="AQ27" i="28"/>
  <c r="AQ27" i="29" s="1"/>
  <c r="AS25" i="28"/>
  <c r="AS25" i="29" s="1"/>
  <c r="AP22" i="28"/>
  <c r="AP22" i="29" s="1"/>
  <c r="AR20" i="28"/>
  <c r="AR20" i="29" s="1"/>
  <c r="AT18" i="28"/>
  <c r="AT18" i="29" s="1"/>
  <c r="AV16" i="28"/>
  <c r="AV16" i="29" s="1"/>
  <c r="AQ15" i="28"/>
  <c r="AQ15" i="29" s="1"/>
  <c r="AS13" i="28"/>
  <c r="AS13" i="29" s="1"/>
  <c r="AV4" i="28"/>
  <c r="AV4" i="29" s="1"/>
  <c r="AL52" i="28"/>
  <c r="AL52" i="29" s="1"/>
  <c r="Z52" i="28"/>
  <c r="Z52" i="29" s="1"/>
  <c r="AJ50" i="28"/>
  <c r="AJ50" i="29" s="1"/>
  <c r="AH48" i="28"/>
  <c r="AH48" i="29" s="1"/>
  <c r="AM47" i="28"/>
  <c r="AM47" i="29" s="1"/>
  <c r="AA47" i="28"/>
  <c r="AA47" i="29" s="1"/>
  <c r="AK45" i="28"/>
  <c r="AK45" i="29" s="1"/>
  <c r="Y45" i="28"/>
  <c r="Y45" i="29" s="1"/>
  <c r="AL41" i="28"/>
  <c r="AL41" i="29" s="1"/>
  <c r="Z41" i="28"/>
  <c r="Z41" i="29" s="1"/>
  <c r="AJ39" i="28"/>
  <c r="AJ39" i="29" s="1"/>
  <c r="AH37" i="28"/>
  <c r="AH37" i="29" s="1"/>
  <c r="AM36" i="28"/>
  <c r="AM36" i="29" s="1"/>
  <c r="AA36" i="28"/>
  <c r="AA36" i="29" s="1"/>
  <c r="AK34" i="28"/>
  <c r="AK34" i="29" s="1"/>
  <c r="Y34" i="28"/>
  <c r="Y34" i="29" s="1"/>
  <c r="AL29" i="28"/>
  <c r="AL29" i="29" s="1"/>
  <c r="Z29" i="28"/>
  <c r="Z29" i="29" s="1"/>
  <c r="AE28" i="28"/>
  <c r="AE28" i="29" s="1"/>
  <c r="AJ27" i="28"/>
  <c r="AJ27" i="29" s="1"/>
  <c r="AH25" i="28"/>
  <c r="AH25" i="29" s="1"/>
  <c r="AM24" i="28"/>
  <c r="AM24" i="29" s="1"/>
  <c r="AA24" i="28"/>
  <c r="AA24" i="29" s="1"/>
  <c r="AF23" i="28"/>
  <c r="AF23" i="29" s="1"/>
  <c r="AK22" i="28"/>
  <c r="AK22" i="29" s="1"/>
  <c r="Y22" i="28"/>
  <c r="Y22" i="29" s="1"/>
  <c r="AD21" i="28"/>
  <c r="AD21" i="29" s="1"/>
  <c r="AG18" i="28"/>
  <c r="AG18" i="29" s="1"/>
  <c r="AL17" i="28"/>
  <c r="AL17" i="29" s="1"/>
  <c r="Z17" i="28"/>
  <c r="Z17" i="29" s="1"/>
  <c r="AE16" i="28"/>
  <c r="AE16" i="29" s="1"/>
  <c r="AJ15" i="28"/>
  <c r="AJ15" i="29" s="1"/>
  <c r="AH13" i="28"/>
  <c r="AH13" i="29" s="1"/>
  <c r="AM12" i="28"/>
  <c r="AM12" i="29" s="1"/>
  <c r="AA12" i="28"/>
  <c r="AA12" i="29" s="1"/>
  <c r="AF11" i="28"/>
  <c r="AF11" i="29" s="1"/>
  <c r="AK10" i="28"/>
  <c r="AK10" i="29" s="1"/>
  <c r="Y10" i="28"/>
  <c r="Y10" i="29" s="1"/>
  <c r="AD9" i="28"/>
  <c r="AD9" i="29" s="1"/>
  <c r="AE4" i="28"/>
  <c r="AE4" i="29" s="1"/>
  <c r="AJ3" i="28"/>
  <c r="AJ3" i="29" s="1"/>
  <c r="AV56" i="28"/>
  <c r="AV56" i="29" s="1"/>
  <c r="AT46" i="28"/>
  <c r="AT46" i="29" s="1"/>
  <c r="AS42" i="28"/>
  <c r="AS42" i="29" s="1"/>
  <c r="AP39" i="28"/>
  <c r="AP39" i="29" s="1"/>
  <c r="AR37" i="28"/>
  <c r="AR37" i="29" s="1"/>
  <c r="AT35" i="28"/>
  <c r="AT35" i="29" s="1"/>
  <c r="AV33" i="28"/>
  <c r="AV33" i="29" s="1"/>
  <c r="AS30" i="28"/>
  <c r="AS30" i="29" s="1"/>
  <c r="AP27" i="28"/>
  <c r="AP27" i="29" s="1"/>
  <c r="AR25" i="28"/>
  <c r="AR25" i="29" s="1"/>
  <c r="AV21" i="28"/>
  <c r="AV21" i="29" s="1"/>
  <c r="AQ20" i="28"/>
  <c r="AQ20" i="29" s="1"/>
  <c r="AS18" i="28"/>
  <c r="AS18" i="29" s="1"/>
  <c r="AP15" i="28"/>
  <c r="AP15" i="29" s="1"/>
  <c r="AR13" i="28"/>
  <c r="AR13" i="29" s="1"/>
  <c r="AV9" i="28"/>
  <c r="AV9" i="29" s="1"/>
  <c r="AQ8" i="28"/>
  <c r="AQ8" i="29" s="1"/>
  <c r="AS6" i="28"/>
  <c r="AS6" i="29" s="1"/>
  <c r="AP3" i="28"/>
  <c r="AP3" i="29" s="1"/>
  <c r="AB8" i="21"/>
  <c r="AB9" i="21" s="1"/>
  <c r="BU7" i="21"/>
  <c r="BE7" i="21"/>
  <c r="AO7" i="21"/>
  <c r="AQ12" i="21"/>
  <c r="J98" i="25"/>
  <c r="C98" i="25"/>
  <c r="AE43" i="25"/>
  <c r="AE97" i="25" s="1"/>
  <c r="AE98" i="25"/>
  <c r="AA43" i="25"/>
  <c r="AA97" i="25" s="1"/>
  <c r="AA98" i="25"/>
  <c r="W43" i="25"/>
  <c r="W97" i="25" s="1"/>
  <c r="W98" i="25"/>
  <c r="S43" i="25"/>
  <c r="S97" i="25" s="1"/>
  <c r="S98" i="25"/>
  <c r="O43" i="25"/>
  <c r="O97" i="25" s="1"/>
  <c r="O98" i="25"/>
  <c r="K43" i="25"/>
  <c r="K97" i="25" s="1"/>
  <c r="K98" i="25"/>
  <c r="G43" i="25"/>
  <c r="G97" i="25" s="1"/>
  <c r="G98" i="25"/>
  <c r="AG16" i="25"/>
  <c r="AG70" i="25" s="1"/>
  <c r="AG71" i="25"/>
  <c r="AC16" i="25"/>
  <c r="AC70" i="25" s="1"/>
  <c r="AC71" i="25"/>
  <c r="Y16" i="25"/>
  <c r="Y70" i="25" s="1"/>
  <c r="Y71" i="25"/>
  <c r="U16" i="25"/>
  <c r="U70" i="25" s="1"/>
  <c r="U71" i="25"/>
  <c r="Q16" i="25"/>
  <c r="Q70" i="25" s="1"/>
  <c r="Q71" i="25"/>
  <c r="M16" i="25"/>
  <c r="M70" i="25" s="1"/>
  <c r="M71" i="25"/>
  <c r="I16" i="25"/>
  <c r="I70" i="25" s="1"/>
  <c r="I71" i="25"/>
  <c r="E16" i="25"/>
  <c r="E70" i="25" s="1"/>
  <c r="E71" i="25"/>
  <c r="AF43" i="25"/>
  <c r="AF97" i="25" s="1"/>
  <c r="AF98" i="25"/>
  <c r="T43" i="25"/>
  <c r="T97" i="25" s="1"/>
  <c r="T98" i="25"/>
  <c r="L43" i="25"/>
  <c r="L97" i="25" s="1"/>
  <c r="L98" i="25"/>
  <c r="D43" i="25"/>
  <c r="D97" i="25" s="1"/>
  <c r="D98" i="25"/>
  <c r="AD16" i="25"/>
  <c r="AD70" i="25" s="1"/>
  <c r="AD71" i="25"/>
  <c r="V16" i="25"/>
  <c r="V70" i="25" s="1"/>
  <c r="V71" i="25"/>
  <c r="N16" i="25"/>
  <c r="N70" i="25" s="1"/>
  <c r="N71" i="25"/>
  <c r="F16" i="25"/>
  <c r="F70" i="25" s="1"/>
  <c r="F71" i="25"/>
  <c r="AD43" i="25"/>
  <c r="AD97" i="25" s="1"/>
  <c r="AD98" i="25"/>
  <c r="Z43" i="25"/>
  <c r="Z97" i="25" s="1"/>
  <c r="Z98" i="25"/>
  <c r="V43" i="25"/>
  <c r="V97" i="25" s="1"/>
  <c r="V98" i="25"/>
  <c r="R43" i="25"/>
  <c r="R97" i="25" s="1"/>
  <c r="R98" i="25"/>
  <c r="N43" i="25"/>
  <c r="N97" i="25" s="1"/>
  <c r="N98" i="25"/>
  <c r="F43" i="25"/>
  <c r="F97" i="25" s="1"/>
  <c r="F98" i="25"/>
  <c r="AF16" i="25"/>
  <c r="AF70" i="25" s="1"/>
  <c r="AF71" i="25"/>
  <c r="AB16" i="25"/>
  <c r="AB70" i="25" s="1"/>
  <c r="AB71" i="25"/>
  <c r="X16" i="25"/>
  <c r="X70" i="25" s="1"/>
  <c r="X71" i="25"/>
  <c r="T16" i="25"/>
  <c r="T70" i="25" s="1"/>
  <c r="T71" i="25"/>
  <c r="P16" i="25"/>
  <c r="P70" i="25" s="1"/>
  <c r="P71" i="25"/>
  <c r="L16" i="25"/>
  <c r="L70" i="25" s="1"/>
  <c r="L71" i="25"/>
  <c r="H16" i="25"/>
  <c r="H70" i="25" s="1"/>
  <c r="H71" i="25"/>
  <c r="D16" i="25"/>
  <c r="D70" i="25" s="1"/>
  <c r="D71" i="25"/>
  <c r="AB43" i="25"/>
  <c r="AB97" i="25" s="1"/>
  <c r="AB98" i="25"/>
  <c r="X43" i="25"/>
  <c r="X97" i="25" s="1"/>
  <c r="X98" i="25"/>
  <c r="P43" i="25"/>
  <c r="P97" i="25" s="1"/>
  <c r="P98" i="25"/>
  <c r="H43" i="25"/>
  <c r="H97" i="25" s="1"/>
  <c r="H98" i="25"/>
  <c r="Z16" i="25"/>
  <c r="Z70" i="25" s="1"/>
  <c r="Z71" i="25"/>
  <c r="R16" i="25"/>
  <c r="R70" i="25" s="1"/>
  <c r="R71" i="25"/>
  <c r="J16" i="25"/>
  <c r="J70" i="25" s="1"/>
  <c r="J71" i="25"/>
  <c r="AC43" i="25"/>
  <c r="AC97" i="25" s="1"/>
  <c r="AC98" i="25"/>
  <c r="Y43" i="25"/>
  <c r="Y97" i="25" s="1"/>
  <c r="Y98" i="25"/>
  <c r="U43" i="25"/>
  <c r="U97" i="25" s="1"/>
  <c r="U98" i="25"/>
  <c r="Q43" i="25"/>
  <c r="Q97" i="25" s="1"/>
  <c r="Q98" i="25"/>
  <c r="M43" i="25"/>
  <c r="M97" i="25" s="1"/>
  <c r="M98" i="25"/>
  <c r="I43" i="25"/>
  <c r="I97" i="25" s="1"/>
  <c r="I98" i="25"/>
  <c r="E43" i="25"/>
  <c r="E97" i="25" s="1"/>
  <c r="E98" i="25"/>
  <c r="AE16" i="25"/>
  <c r="AE70" i="25" s="1"/>
  <c r="AE71" i="25"/>
  <c r="AA16" i="25"/>
  <c r="AA70" i="25" s="1"/>
  <c r="AA71" i="25"/>
  <c r="W16" i="25"/>
  <c r="W70" i="25" s="1"/>
  <c r="W71" i="25"/>
  <c r="S16" i="25"/>
  <c r="S70" i="25" s="1"/>
  <c r="S71" i="25"/>
  <c r="O16" i="25"/>
  <c r="O70" i="25" s="1"/>
  <c r="O71" i="25"/>
  <c r="K16" i="25"/>
  <c r="K70" i="25" s="1"/>
  <c r="K71" i="25"/>
  <c r="G16" i="25"/>
  <c r="G70" i="25" s="1"/>
  <c r="G71" i="25"/>
  <c r="C71" i="25"/>
  <c r="AG98" i="25"/>
  <c r="BS12" i="21"/>
  <c r="BK12" i="21"/>
  <c r="BG12" i="21"/>
  <c r="BC12" i="21"/>
  <c r="AU12" i="21"/>
  <c r="AM12" i="21"/>
  <c r="AE12" i="21"/>
  <c r="BS7" i="23"/>
  <c r="AM7" i="23"/>
  <c r="X45" i="25"/>
  <c r="X99" i="25" s="1"/>
  <c r="AK12" i="24"/>
  <c r="BC12" i="24"/>
  <c r="X63" i="25"/>
  <c r="X117" i="25" s="1"/>
  <c r="C18" i="25"/>
  <c r="C72" i="25" s="1"/>
  <c r="BI12" i="22"/>
  <c r="BA12" i="22"/>
  <c r="AS12" i="22"/>
  <c r="AO12" i="22"/>
  <c r="AK12" i="22"/>
  <c r="BS12" i="24"/>
  <c r="BK12" i="24"/>
  <c r="AY12" i="24"/>
  <c r="AQ12" i="24"/>
  <c r="AE12" i="24"/>
  <c r="BM12" i="24"/>
  <c r="AS12" i="24"/>
  <c r="AC12" i="24"/>
  <c r="Q57" i="25"/>
  <c r="Q111" i="25" s="1"/>
  <c r="AG45" i="25"/>
  <c r="AG99" i="25" s="1"/>
  <c r="Y45" i="25"/>
  <c r="Y99" i="25" s="1"/>
  <c r="Q45" i="25"/>
  <c r="Q99" i="25" s="1"/>
  <c r="I45" i="25"/>
  <c r="I99" i="25" s="1"/>
  <c r="AB7" i="23"/>
  <c r="AW7" i="23"/>
  <c r="AW12" i="23"/>
  <c r="N52" i="25"/>
  <c r="N106" i="25" s="1"/>
  <c r="AD48" i="25"/>
  <c r="AD102" i="25" s="1"/>
  <c r="Z48" i="25"/>
  <c r="Z102" i="25" s="1"/>
  <c r="V48" i="25"/>
  <c r="V102" i="25" s="1"/>
  <c r="R48" i="25"/>
  <c r="R102" i="25" s="1"/>
  <c r="N48" i="25"/>
  <c r="N102" i="25" s="1"/>
  <c r="J48" i="25"/>
  <c r="J102" i="25" s="1"/>
  <c r="F48" i="25"/>
  <c r="F102" i="25" s="1"/>
  <c r="AF45" i="25"/>
  <c r="AF99" i="25" s="1"/>
  <c r="P45" i="25"/>
  <c r="P99" i="25" s="1"/>
  <c r="H45" i="25"/>
  <c r="H99" i="25" s="1"/>
  <c r="AA18" i="25"/>
  <c r="AA72" i="25" s="1"/>
  <c r="K18" i="25"/>
  <c r="K72" i="25" s="1"/>
  <c r="AC25" i="25"/>
  <c r="AC79" i="25" s="1"/>
  <c r="H63" i="25"/>
  <c r="H117" i="25" s="1"/>
  <c r="AG63" i="25"/>
  <c r="AG117" i="25" s="1"/>
  <c r="Y63" i="25"/>
  <c r="Y117" i="25" s="1"/>
  <c r="Q63" i="25"/>
  <c r="Q117" i="25" s="1"/>
  <c r="I63" i="25"/>
  <c r="I117" i="25" s="1"/>
  <c r="S52" i="25"/>
  <c r="S106" i="25" s="1"/>
  <c r="Y52" i="25"/>
  <c r="Y106" i="25" s="1"/>
  <c r="I52" i="25"/>
  <c r="I106" i="25" s="1"/>
  <c r="AG25" i="25"/>
  <c r="AG79" i="25" s="1"/>
  <c r="Y25" i="25"/>
  <c r="Y79" i="25" s="1"/>
  <c r="U25" i="25"/>
  <c r="U79" i="25" s="1"/>
  <c r="Q25" i="25"/>
  <c r="Q79" i="25" s="1"/>
  <c r="I25" i="25"/>
  <c r="I79" i="25" s="1"/>
  <c r="E25" i="25"/>
  <c r="E79" i="25" s="1"/>
  <c r="C45" i="25"/>
  <c r="C99" i="25" s="1"/>
  <c r="Y21" i="25"/>
  <c r="Y75" i="25" s="1"/>
  <c r="I21" i="25"/>
  <c r="I75" i="25" s="1"/>
  <c r="AG57" i="25"/>
  <c r="AG111" i="25" s="1"/>
  <c r="AC57" i="25"/>
  <c r="AC111" i="25" s="1"/>
  <c r="M57" i="25"/>
  <c r="M111" i="25" s="1"/>
  <c r="M25" i="25"/>
  <c r="M79" i="25" s="1"/>
  <c r="C30" i="25"/>
  <c r="C84" i="25" s="1"/>
  <c r="C25" i="25"/>
  <c r="C79" i="25" s="1"/>
  <c r="C21" i="25"/>
  <c r="C75" i="25" s="1"/>
  <c r="C36" i="25"/>
  <c r="C90" i="25" s="1"/>
  <c r="C63" i="25"/>
  <c r="C117" i="25" s="1"/>
  <c r="C57" i="25"/>
  <c r="C111" i="25" s="1"/>
  <c r="C52" i="25"/>
  <c r="C106" i="25" s="1"/>
  <c r="C48" i="25"/>
  <c r="C102" i="25" s="1"/>
  <c r="AB45" i="25"/>
  <c r="AB99" i="25" s="1"/>
  <c r="T45" i="25"/>
  <c r="T99" i="25" s="1"/>
  <c r="L45" i="25"/>
  <c r="L99" i="25" s="1"/>
  <c r="D45" i="25"/>
  <c r="D99" i="25" s="1"/>
  <c r="AD45" i="25"/>
  <c r="AD99" i="25" s="1"/>
  <c r="Z45" i="25"/>
  <c r="Z99" i="25" s="1"/>
  <c r="V45" i="25"/>
  <c r="V99" i="25" s="1"/>
  <c r="R45" i="25"/>
  <c r="R99" i="25" s="1"/>
  <c r="N45" i="25"/>
  <c r="N99" i="25" s="1"/>
  <c r="J45" i="25"/>
  <c r="J99" i="25" s="1"/>
  <c r="F45" i="25"/>
  <c r="F99" i="25" s="1"/>
  <c r="AF18" i="25"/>
  <c r="AF72" i="25" s="1"/>
  <c r="AB18" i="25"/>
  <c r="AB72" i="25" s="1"/>
  <c r="X18" i="25"/>
  <c r="X72" i="25" s="1"/>
  <c r="T18" i="25"/>
  <c r="T72" i="25" s="1"/>
  <c r="P18" i="25"/>
  <c r="P72" i="25" s="1"/>
  <c r="L18" i="25"/>
  <c r="L72" i="25" s="1"/>
  <c r="H18" i="25"/>
  <c r="H72" i="25" s="1"/>
  <c r="D18" i="25"/>
  <c r="D72" i="25" s="1"/>
  <c r="BU12" i="22"/>
  <c r="BQ12" i="22"/>
  <c r="BE12" i="22"/>
  <c r="AC12" i="22"/>
  <c r="BQ12" i="24"/>
  <c r="BI12" i="24"/>
  <c r="BA12" i="24"/>
  <c r="AW12" i="24"/>
  <c r="AG12" i="24"/>
  <c r="BO12" i="24"/>
  <c r="BG12" i="24"/>
  <c r="AU12" i="24"/>
  <c r="AM12" i="24"/>
  <c r="AI12" i="24"/>
  <c r="AC63" i="25"/>
  <c r="AC117" i="25" s="1"/>
  <c r="U63" i="25"/>
  <c r="U117" i="25" s="1"/>
  <c r="M63" i="25"/>
  <c r="M117" i="25" s="1"/>
  <c r="E63" i="25"/>
  <c r="E117" i="25" s="1"/>
  <c r="Y57" i="25"/>
  <c r="Y111" i="25" s="1"/>
  <c r="U57" i="25"/>
  <c r="U111" i="25" s="1"/>
  <c r="I57" i="25"/>
  <c r="I111" i="25" s="1"/>
  <c r="E57" i="25"/>
  <c r="E111" i="25" s="1"/>
  <c r="AE52" i="25"/>
  <c r="AE106" i="25" s="1"/>
  <c r="AA52" i="25"/>
  <c r="AA106" i="25" s="1"/>
  <c r="O52" i="25"/>
  <c r="O106" i="25" s="1"/>
  <c r="K52" i="25"/>
  <c r="K106" i="25" s="1"/>
  <c r="AE48" i="25"/>
  <c r="AE102" i="25" s="1"/>
  <c r="AE36" i="25"/>
  <c r="AE90" i="25" s="1"/>
  <c r="AA30" i="25"/>
  <c r="AA84" i="25" s="1"/>
  <c r="K30" i="25"/>
  <c r="K84" i="25" s="1"/>
  <c r="AG21" i="25"/>
  <c r="AG75" i="25" s="1"/>
  <c r="AC21" i="25"/>
  <c r="AC75" i="25" s="1"/>
  <c r="U21" i="25"/>
  <c r="U75" i="25" s="1"/>
  <c r="Q21" i="25"/>
  <c r="Q75" i="25" s="1"/>
  <c r="M21" i="25"/>
  <c r="M75" i="25" s="1"/>
  <c r="E21" i="25"/>
  <c r="E75" i="25" s="1"/>
  <c r="AE18" i="25"/>
  <c r="AE72" i="25" s="1"/>
  <c r="W18" i="25"/>
  <c r="W72" i="25" s="1"/>
  <c r="S18" i="25"/>
  <c r="S72" i="25" s="1"/>
  <c r="O18" i="25"/>
  <c r="O72" i="25" s="1"/>
  <c r="G18" i="25"/>
  <c r="G72" i="25" s="1"/>
  <c r="AG18" i="25"/>
  <c r="AG72" i="25" s="1"/>
  <c r="AC18" i="25"/>
  <c r="AC72" i="25" s="1"/>
  <c r="Y18" i="25"/>
  <c r="Y72" i="25" s="1"/>
  <c r="U18" i="25"/>
  <c r="U72" i="25" s="1"/>
  <c r="Q18" i="25"/>
  <c r="Q72" i="25" s="1"/>
  <c r="M18" i="25"/>
  <c r="M72" i="25" s="1"/>
  <c r="I18" i="25"/>
  <c r="I72" i="25" s="1"/>
  <c r="E18" i="25"/>
  <c r="E72" i="25" s="1"/>
  <c r="AA48" i="25"/>
  <c r="AA102" i="25" s="1"/>
  <c r="W48" i="25"/>
  <c r="W102" i="25" s="1"/>
  <c r="S48" i="25"/>
  <c r="S102" i="25" s="1"/>
  <c r="AD52" i="25"/>
  <c r="AD106" i="25" s="1"/>
  <c r="Z52" i="25"/>
  <c r="Z106" i="25" s="1"/>
  <c r="J52" i="25"/>
  <c r="J106" i="25" s="1"/>
  <c r="S36" i="25"/>
  <c r="S90" i="25" s="1"/>
  <c r="O36" i="25"/>
  <c r="O90" i="25" s="1"/>
  <c r="AF63" i="25"/>
  <c r="AF117" i="25" s="1"/>
  <c r="P63" i="25"/>
  <c r="P117" i="25" s="1"/>
  <c r="AD30" i="25"/>
  <c r="AD84" i="25" s="1"/>
  <c r="Z30" i="25"/>
  <c r="Z84" i="25" s="1"/>
  <c r="V30" i="25"/>
  <c r="V84" i="25" s="1"/>
  <c r="R30" i="25"/>
  <c r="R84" i="25" s="1"/>
  <c r="N30" i="25"/>
  <c r="N84" i="25" s="1"/>
  <c r="J30" i="25"/>
  <c r="J84" i="25" s="1"/>
  <c r="F30" i="25"/>
  <c r="F84" i="25" s="1"/>
  <c r="AF30" i="25"/>
  <c r="AF84" i="25" s="1"/>
  <c r="AB30" i="25"/>
  <c r="AB84" i="25" s="1"/>
  <c r="X30" i="25"/>
  <c r="X84" i="25" s="1"/>
  <c r="T30" i="25"/>
  <c r="T84" i="25" s="1"/>
  <c r="P30" i="25"/>
  <c r="P84" i="25" s="1"/>
  <c r="L30" i="25"/>
  <c r="L84" i="25" s="1"/>
  <c r="H30" i="25"/>
  <c r="H84" i="25" s="1"/>
  <c r="D30" i="25"/>
  <c r="D84" i="25" s="1"/>
  <c r="AF25" i="25"/>
  <c r="AF79" i="25" s="1"/>
  <c r="AB25" i="25"/>
  <c r="AB79" i="25" s="1"/>
  <c r="X25" i="25"/>
  <c r="X79" i="25" s="1"/>
  <c r="T25" i="25"/>
  <c r="T79" i="25" s="1"/>
  <c r="P25" i="25"/>
  <c r="P79" i="25" s="1"/>
  <c r="L25" i="25"/>
  <c r="L79" i="25" s="1"/>
  <c r="H25" i="25"/>
  <c r="H79" i="25" s="1"/>
  <c r="D25" i="25"/>
  <c r="D79" i="25" s="1"/>
  <c r="AD21" i="25"/>
  <c r="AD75" i="25" s="1"/>
  <c r="Z21" i="25"/>
  <c r="Z75" i="25" s="1"/>
  <c r="V21" i="25"/>
  <c r="V75" i="25" s="1"/>
  <c r="R21" i="25"/>
  <c r="R75" i="25" s="1"/>
  <c r="N21" i="25"/>
  <c r="N75" i="25" s="1"/>
  <c r="J21" i="25"/>
  <c r="J75" i="25" s="1"/>
  <c r="F21" i="25"/>
  <c r="F75" i="25" s="1"/>
  <c r="AB63" i="25"/>
  <c r="AB117" i="25" s="1"/>
  <c r="T63" i="25"/>
  <c r="T117" i="25" s="1"/>
  <c r="L63" i="25"/>
  <c r="L117" i="25" s="1"/>
  <c r="D63" i="25"/>
  <c r="D117" i="25" s="1"/>
  <c r="V52" i="25"/>
  <c r="V106" i="25" s="1"/>
  <c r="R52" i="25"/>
  <c r="R106" i="25" s="1"/>
  <c r="F52" i="25"/>
  <c r="F106" i="25" s="1"/>
  <c r="O48" i="25"/>
  <c r="O102" i="25" s="1"/>
  <c r="K48" i="25"/>
  <c r="K102" i="25" s="1"/>
  <c r="G48" i="25"/>
  <c r="G102" i="25" s="1"/>
  <c r="AC45" i="25"/>
  <c r="AC99" i="25" s="1"/>
  <c r="U45" i="25"/>
  <c r="U99" i="25" s="1"/>
  <c r="M45" i="25"/>
  <c r="M99" i="25" s="1"/>
  <c r="E45" i="25"/>
  <c r="E99" i="25" s="1"/>
  <c r="AE45" i="25"/>
  <c r="AE99" i="25" s="1"/>
  <c r="AA45" i="25"/>
  <c r="AA99" i="25" s="1"/>
  <c r="W45" i="25"/>
  <c r="W99" i="25" s="1"/>
  <c r="S45" i="25"/>
  <c r="S99" i="25" s="1"/>
  <c r="O45" i="25"/>
  <c r="O99" i="25" s="1"/>
  <c r="K45" i="25"/>
  <c r="K99" i="25" s="1"/>
  <c r="G45" i="25"/>
  <c r="G99" i="25" s="1"/>
  <c r="AA36" i="25"/>
  <c r="AA90" i="25" s="1"/>
  <c r="W36" i="25"/>
  <c r="W90" i="25" s="1"/>
  <c r="K36" i="25"/>
  <c r="K90" i="25" s="1"/>
  <c r="G36" i="25"/>
  <c r="G90" i="25" s="1"/>
  <c r="AD25" i="25"/>
  <c r="AD79" i="25" s="1"/>
  <c r="Z25" i="25"/>
  <c r="Z79" i="25" s="1"/>
  <c r="V25" i="25"/>
  <c r="V79" i="25" s="1"/>
  <c r="R25" i="25"/>
  <c r="R79" i="25" s="1"/>
  <c r="N25" i="25"/>
  <c r="N79" i="25" s="1"/>
  <c r="J25" i="25"/>
  <c r="J79" i="25" s="1"/>
  <c r="F25" i="25"/>
  <c r="F79" i="25" s="1"/>
  <c r="AF21" i="25"/>
  <c r="AF75" i="25" s="1"/>
  <c r="AB21" i="25"/>
  <c r="AB75" i="25" s="1"/>
  <c r="X21" i="25"/>
  <c r="X75" i="25" s="1"/>
  <c r="T21" i="25"/>
  <c r="T75" i="25" s="1"/>
  <c r="P21" i="25"/>
  <c r="P75" i="25" s="1"/>
  <c r="L21" i="25"/>
  <c r="L75" i="25" s="1"/>
  <c r="H21" i="25"/>
  <c r="H75" i="25" s="1"/>
  <c r="D21" i="25"/>
  <c r="D75" i="25" s="1"/>
  <c r="AD18" i="25"/>
  <c r="AD72" i="25" s="1"/>
  <c r="Z18" i="25"/>
  <c r="Z72" i="25" s="1"/>
  <c r="V18" i="25"/>
  <c r="V72" i="25" s="1"/>
  <c r="R18" i="25"/>
  <c r="R72" i="25" s="1"/>
  <c r="N18" i="25"/>
  <c r="N72" i="25" s="1"/>
  <c r="J18" i="25"/>
  <c r="J72" i="25" s="1"/>
  <c r="F18" i="25"/>
  <c r="F72" i="25" s="1"/>
  <c r="W30" i="25"/>
  <c r="W84" i="25" s="1"/>
  <c r="O30" i="25"/>
  <c r="O84" i="25" s="1"/>
  <c r="AC30" i="25"/>
  <c r="AC84" i="25" s="1"/>
  <c r="AE63" i="25"/>
  <c r="AE117" i="25" s="1"/>
  <c r="W63" i="25"/>
  <c r="W117" i="25" s="1"/>
  <c r="O63" i="25"/>
  <c r="O117" i="25" s="1"/>
  <c r="K63" i="25"/>
  <c r="K117" i="25" s="1"/>
  <c r="AE57" i="25"/>
  <c r="AE111" i="25" s="1"/>
  <c r="AA57" i="25"/>
  <c r="AA111" i="25" s="1"/>
  <c r="W57" i="25"/>
  <c r="W111" i="25" s="1"/>
  <c r="S57" i="25"/>
  <c r="S111" i="25" s="1"/>
  <c r="O57" i="25"/>
  <c r="O111" i="25" s="1"/>
  <c r="K57" i="25"/>
  <c r="K111" i="25" s="1"/>
  <c r="G57" i="25"/>
  <c r="G111" i="25" s="1"/>
  <c r="W52" i="25"/>
  <c r="W106" i="25" s="1"/>
  <c r="G52" i="25"/>
  <c r="G106" i="25" s="1"/>
  <c r="AG52" i="25"/>
  <c r="AG106" i="25" s="1"/>
  <c r="AC52" i="25"/>
  <c r="AC106" i="25" s="1"/>
  <c r="U52" i="25"/>
  <c r="U106" i="25" s="1"/>
  <c r="Q52" i="25"/>
  <c r="Q106" i="25" s="1"/>
  <c r="M52" i="25"/>
  <c r="M106" i="25" s="1"/>
  <c r="E52" i="25"/>
  <c r="E106" i="25" s="1"/>
  <c r="AG48" i="25"/>
  <c r="AG102" i="25" s="1"/>
  <c r="AC48" i="25"/>
  <c r="AC102" i="25" s="1"/>
  <c r="Y48" i="25"/>
  <c r="Y102" i="25" s="1"/>
  <c r="U48" i="25"/>
  <c r="U102" i="25" s="1"/>
  <c r="Q48" i="25"/>
  <c r="Q102" i="25" s="1"/>
  <c r="M48" i="25"/>
  <c r="M102" i="25" s="1"/>
  <c r="I48" i="25"/>
  <c r="I102" i="25" s="1"/>
  <c r="E48" i="25"/>
  <c r="E102" i="25" s="1"/>
  <c r="AE30" i="25"/>
  <c r="AE84" i="25" s="1"/>
  <c r="S30" i="25"/>
  <c r="S84" i="25" s="1"/>
  <c r="G30" i="25"/>
  <c r="G84" i="25" s="1"/>
  <c r="AG30" i="25"/>
  <c r="AG84" i="25" s="1"/>
  <c r="Y30" i="25"/>
  <c r="Y84" i="25" s="1"/>
  <c r="U30" i="25"/>
  <c r="U84" i="25" s="1"/>
  <c r="Q30" i="25"/>
  <c r="Q84" i="25" s="1"/>
  <c r="M30" i="25"/>
  <c r="M84" i="25" s="1"/>
  <c r="I30" i="25"/>
  <c r="I84" i="25" s="1"/>
  <c r="E30" i="25"/>
  <c r="E84" i="25" s="1"/>
  <c r="AA63" i="25"/>
  <c r="AA117" i="25" s="1"/>
  <c r="S63" i="25"/>
  <c r="S117" i="25" s="1"/>
  <c r="G63" i="25"/>
  <c r="G117" i="25" s="1"/>
  <c r="AD63" i="25"/>
  <c r="AD117" i="25" s="1"/>
  <c r="Z63" i="25"/>
  <c r="Z117" i="25" s="1"/>
  <c r="V63" i="25"/>
  <c r="V117" i="25" s="1"/>
  <c r="R63" i="25"/>
  <c r="R117" i="25" s="1"/>
  <c r="N63" i="25"/>
  <c r="N117" i="25" s="1"/>
  <c r="J63" i="25"/>
  <c r="J117" i="25" s="1"/>
  <c r="F63" i="25"/>
  <c r="F117" i="25" s="1"/>
  <c r="AF57" i="25"/>
  <c r="AF111" i="25" s="1"/>
  <c r="AB57" i="25"/>
  <c r="AB111" i="25" s="1"/>
  <c r="X57" i="25"/>
  <c r="X111" i="25" s="1"/>
  <c r="T57" i="25"/>
  <c r="T111" i="25" s="1"/>
  <c r="P57" i="25"/>
  <c r="P111" i="25" s="1"/>
  <c r="L57" i="25"/>
  <c r="L111" i="25" s="1"/>
  <c r="H57" i="25"/>
  <c r="H111" i="25" s="1"/>
  <c r="D57" i="25"/>
  <c r="D111" i="25" s="1"/>
  <c r="AD57" i="25"/>
  <c r="AD111" i="25" s="1"/>
  <c r="Z57" i="25"/>
  <c r="Z111" i="25" s="1"/>
  <c r="V57" i="25"/>
  <c r="V111" i="25" s="1"/>
  <c r="R57" i="25"/>
  <c r="R111" i="25" s="1"/>
  <c r="N57" i="25"/>
  <c r="N111" i="25" s="1"/>
  <c r="J57" i="25"/>
  <c r="J111" i="25" s="1"/>
  <c r="F57" i="25"/>
  <c r="F111" i="25" s="1"/>
  <c r="AB52" i="25"/>
  <c r="AB106" i="25" s="1"/>
  <c r="T52" i="25"/>
  <c r="T106" i="25" s="1"/>
  <c r="P52" i="25"/>
  <c r="P106" i="25" s="1"/>
  <c r="H52" i="25"/>
  <c r="H106" i="25" s="1"/>
  <c r="AF48" i="25"/>
  <c r="AF102" i="25" s="1"/>
  <c r="X48" i="25"/>
  <c r="X102" i="25" s="1"/>
  <c r="P48" i="25"/>
  <c r="P102" i="25" s="1"/>
  <c r="D48" i="25"/>
  <c r="D102" i="25" s="1"/>
  <c r="AA21" i="25"/>
  <c r="AA75" i="25" s="1"/>
  <c r="S21" i="25"/>
  <c r="S75" i="25" s="1"/>
  <c r="K21" i="25"/>
  <c r="K75" i="25" s="1"/>
  <c r="AG36" i="25"/>
  <c r="AG90" i="25" s="1"/>
  <c r="AC36" i="25"/>
  <c r="AC90" i="25" s="1"/>
  <c r="Y36" i="25"/>
  <c r="Y90" i="25" s="1"/>
  <c r="U36" i="25"/>
  <c r="U90" i="25" s="1"/>
  <c r="Q36" i="25"/>
  <c r="Q90" i="25" s="1"/>
  <c r="M36" i="25"/>
  <c r="M90" i="25" s="1"/>
  <c r="I36" i="25"/>
  <c r="I90" i="25" s="1"/>
  <c r="E36" i="25"/>
  <c r="E90" i="25" s="1"/>
  <c r="AE25" i="25"/>
  <c r="AE79" i="25" s="1"/>
  <c r="AA25" i="25"/>
  <c r="AA79" i="25" s="1"/>
  <c r="W25" i="25"/>
  <c r="W79" i="25" s="1"/>
  <c r="S25" i="25"/>
  <c r="S79" i="25" s="1"/>
  <c r="O25" i="25"/>
  <c r="O79" i="25" s="1"/>
  <c r="K25" i="25"/>
  <c r="K79" i="25" s="1"/>
  <c r="G25" i="25"/>
  <c r="G79" i="25" s="1"/>
  <c r="AF52" i="25"/>
  <c r="AF106" i="25" s="1"/>
  <c r="X52" i="25"/>
  <c r="X106" i="25" s="1"/>
  <c r="L52" i="25"/>
  <c r="L106" i="25" s="1"/>
  <c r="D52" i="25"/>
  <c r="D106" i="25" s="1"/>
  <c r="AB48" i="25"/>
  <c r="AB102" i="25" s="1"/>
  <c r="T48" i="25"/>
  <c r="T102" i="25" s="1"/>
  <c r="L48" i="25"/>
  <c r="L102" i="25" s="1"/>
  <c r="H48" i="25"/>
  <c r="H102" i="25" s="1"/>
  <c r="AE21" i="25"/>
  <c r="AE75" i="25" s="1"/>
  <c r="W21" i="25"/>
  <c r="W75" i="25" s="1"/>
  <c r="O21" i="25"/>
  <c r="O75" i="25" s="1"/>
  <c r="G21" i="25"/>
  <c r="G75" i="25" s="1"/>
  <c r="AD36" i="25"/>
  <c r="AD90" i="25" s="1"/>
  <c r="Z36" i="25"/>
  <c r="Z90" i="25" s="1"/>
  <c r="V36" i="25"/>
  <c r="V90" i="25" s="1"/>
  <c r="R36" i="25"/>
  <c r="R90" i="25" s="1"/>
  <c r="N36" i="25"/>
  <c r="N90" i="25" s="1"/>
  <c r="J36" i="25"/>
  <c r="J90" i="25" s="1"/>
  <c r="F36" i="25"/>
  <c r="F90" i="25" s="1"/>
  <c r="AF36" i="25"/>
  <c r="AF90" i="25" s="1"/>
  <c r="AB36" i="25"/>
  <c r="AB90" i="25" s="1"/>
  <c r="X36" i="25"/>
  <c r="X90" i="25" s="1"/>
  <c r="T36" i="25"/>
  <c r="T90" i="25" s="1"/>
  <c r="P36" i="25"/>
  <c r="P90" i="25" s="1"/>
  <c r="L36" i="25"/>
  <c r="L90" i="25" s="1"/>
  <c r="H36" i="25"/>
  <c r="H90" i="25" s="1"/>
  <c r="D36" i="25"/>
  <c r="D90" i="25" s="1"/>
  <c r="Z2" i="21"/>
  <c r="Z12" i="21" s="1"/>
  <c r="AD7" i="21"/>
  <c r="AH7" i="21"/>
  <c r="AL7" i="21"/>
  <c r="AP7" i="21"/>
  <c r="AT7" i="21"/>
  <c r="AX7" i="21"/>
  <c r="BF7" i="21"/>
  <c r="AE7" i="21"/>
  <c r="AI7" i="21"/>
  <c r="AM7" i="21"/>
  <c r="AQ7" i="21"/>
  <c r="AU7" i="21"/>
  <c r="AY7" i="21"/>
  <c r="BC7" i="21"/>
  <c r="BG7" i="21"/>
  <c r="BK7" i="21"/>
  <c r="BO7" i="21"/>
  <c r="BS7" i="21"/>
  <c r="AG12" i="22"/>
  <c r="AW12" i="22"/>
  <c r="BM12" i="22"/>
  <c r="AC12" i="23"/>
  <c r="AG12" i="23"/>
  <c r="AK12" i="23"/>
  <c r="AO12" i="23"/>
  <c r="AS12" i="23"/>
  <c r="BA12" i="23"/>
  <c r="BE12" i="23"/>
  <c r="BI12" i="23"/>
  <c r="BM12" i="23"/>
  <c r="BQ12" i="23"/>
  <c r="BU12" i="23"/>
  <c r="AD12" i="23"/>
  <c r="AH12" i="23"/>
  <c r="AL12" i="23"/>
  <c r="AP12" i="23"/>
  <c r="AT12" i="23"/>
  <c r="AX12" i="23"/>
  <c r="BB12" i="23"/>
  <c r="BF12" i="23"/>
  <c r="BJ12" i="23"/>
  <c r="BN12" i="23"/>
  <c r="BR12" i="23"/>
  <c r="BV12" i="23"/>
  <c r="AE7" i="23"/>
  <c r="AI7" i="23"/>
  <c r="AQ7" i="23"/>
  <c r="AU7" i="23"/>
  <c r="AY7" i="23"/>
  <c r="BC7" i="23"/>
  <c r="BG7" i="23"/>
  <c r="BK7" i="23"/>
  <c r="BO7" i="23"/>
  <c r="AF7" i="23"/>
  <c r="AJ7" i="23"/>
  <c r="AN7" i="23"/>
  <c r="AR7" i="23"/>
  <c r="AV7" i="23"/>
  <c r="AZ7" i="23"/>
  <c r="BD7" i="23"/>
  <c r="BL7" i="23"/>
  <c r="BP7" i="23"/>
  <c r="BT7" i="23"/>
  <c r="BB7" i="21"/>
  <c r="AO12" i="24"/>
  <c r="BE12" i="24"/>
  <c r="BU12" i="24"/>
  <c r="AB7" i="21"/>
  <c r="AE7" i="22"/>
  <c r="AM7" i="22"/>
  <c r="AU7" i="22"/>
  <c r="BC7" i="22"/>
  <c r="BK7" i="22"/>
  <c r="BS7" i="22"/>
  <c r="BH7" i="23"/>
  <c r="AC7" i="24"/>
  <c r="AG7" i="24"/>
  <c r="AK7" i="24"/>
  <c r="AO7" i="24"/>
  <c r="AS7" i="24"/>
  <c r="AW7" i="24"/>
  <c r="BA7" i="24"/>
  <c r="BE7" i="24"/>
  <c r="BI7" i="24"/>
  <c r="BM7" i="24"/>
  <c r="BQ7" i="24"/>
  <c r="BU7" i="24"/>
  <c r="BJ7" i="21"/>
  <c r="BN7" i="21"/>
  <c r="BR7" i="21"/>
  <c r="BV7" i="21"/>
  <c r="AE12" i="22"/>
  <c r="AI12" i="22"/>
  <c r="AM12" i="22"/>
  <c r="AQ12" i="22"/>
  <c r="AU12" i="22"/>
  <c r="AY12" i="22"/>
  <c r="BC12" i="22"/>
  <c r="BG12" i="22"/>
  <c r="BK12" i="22"/>
  <c r="BO12" i="22"/>
  <c r="BS12" i="22"/>
  <c r="AF12" i="22"/>
  <c r="AJ12" i="22"/>
  <c r="AN12" i="22"/>
  <c r="AV12" i="22"/>
  <c r="AZ12" i="22"/>
  <c r="BD12" i="22"/>
  <c r="BL12" i="22"/>
  <c r="BP12" i="22"/>
  <c r="BT12" i="22"/>
  <c r="AC7" i="22"/>
  <c r="AG7" i="22"/>
  <c r="AK7" i="22"/>
  <c r="AO7" i="22"/>
  <c r="AS7" i="22"/>
  <c r="AW7" i="22"/>
  <c r="BA7" i="22"/>
  <c r="BE7" i="22"/>
  <c r="BI7" i="22"/>
  <c r="BM7" i="22"/>
  <c r="BQ7" i="22"/>
  <c r="BU7" i="22"/>
  <c r="AD7" i="22"/>
  <c r="AH7" i="22"/>
  <c r="AL7" i="22"/>
  <c r="AP7" i="22"/>
  <c r="AT7" i="22"/>
  <c r="AX7" i="22"/>
  <c r="BB7" i="22"/>
  <c r="BF7" i="22"/>
  <c r="BJ7" i="22"/>
  <c r="BN7" i="22"/>
  <c r="BR7" i="22"/>
  <c r="BV7" i="22"/>
  <c r="AE12" i="23"/>
  <c r="AI12" i="23"/>
  <c r="AM12" i="23"/>
  <c r="AQ12" i="23"/>
  <c r="AU12" i="23"/>
  <c r="AY12" i="23"/>
  <c r="BC12" i="23"/>
  <c r="BG12" i="23"/>
  <c r="BK12" i="23"/>
  <c r="BO12" i="23"/>
  <c r="BS12" i="23"/>
  <c r="AD12" i="24"/>
  <c r="AH12" i="24"/>
  <c r="AL12" i="24"/>
  <c r="AP12" i="24"/>
  <c r="AT12" i="24"/>
  <c r="AX12" i="24"/>
  <c r="BB12" i="24"/>
  <c r="BF12" i="24"/>
  <c r="BJ12" i="24"/>
  <c r="BN12" i="24"/>
  <c r="BR12" i="24"/>
  <c r="BV12" i="24"/>
  <c r="BO7" i="24"/>
  <c r="AB12" i="24"/>
  <c r="AF12" i="24"/>
  <c r="AJ12" i="24"/>
  <c r="AN12" i="24"/>
  <c r="AR12" i="24"/>
  <c r="AV12" i="24"/>
  <c r="AZ12" i="24"/>
  <c r="BD12" i="24"/>
  <c r="BH12" i="24"/>
  <c r="BL12" i="24"/>
  <c r="BP12" i="24"/>
  <c r="BT12" i="24"/>
  <c r="AD7" i="24"/>
  <c r="AH7" i="24"/>
  <c r="AL7" i="24"/>
  <c r="AP7" i="24"/>
  <c r="AT7" i="24"/>
  <c r="AX7" i="24"/>
  <c r="BB7" i="24"/>
  <c r="BF7" i="24"/>
  <c r="BJ7" i="24"/>
  <c r="BN7" i="24"/>
  <c r="BR7" i="24"/>
  <c r="BV7" i="24"/>
  <c r="AM7" i="24"/>
  <c r="BC7" i="24"/>
  <c r="BS7" i="24"/>
  <c r="Y2" i="24"/>
  <c r="Z12" i="24"/>
  <c r="Z13" i="24" s="1"/>
  <c r="AI7" i="24"/>
  <c r="Z7" i="24"/>
  <c r="AQ7" i="24"/>
  <c r="BG7" i="24"/>
  <c r="AY7" i="24"/>
  <c r="AB7" i="24"/>
  <c r="AF7" i="24"/>
  <c r="AJ7" i="24"/>
  <c r="AN7" i="24"/>
  <c r="AR7" i="24"/>
  <c r="AV7" i="24"/>
  <c r="AZ7" i="24"/>
  <c r="BD7" i="24"/>
  <c r="BH7" i="24"/>
  <c r="BL7" i="24"/>
  <c r="BP7" i="24"/>
  <c r="BT7" i="24"/>
  <c r="AE7" i="24"/>
  <c r="AU7" i="24"/>
  <c r="BK7" i="24"/>
  <c r="BA7" i="23"/>
  <c r="AG7" i="23"/>
  <c r="BM7" i="23"/>
  <c r="AC7" i="23"/>
  <c r="AO7" i="23"/>
  <c r="AS7" i="23"/>
  <c r="BE7" i="23"/>
  <c r="BI7" i="23"/>
  <c r="BU7" i="23"/>
  <c r="AK7" i="23"/>
  <c r="BQ7" i="23"/>
  <c r="Y2" i="23"/>
  <c r="Z12" i="23"/>
  <c r="Z13" i="23" s="1"/>
  <c r="AB12" i="23"/>
  <c r="AF12" i="23"/>
  <c r="AJ12" i="23"/>
  <c r="AN12" i="23"/>
  <c r="AR12" i="23"/>
  <c r="AV12" i="23"/>
  <c r="AZ12" i="23"/>
  <c r="BD12" i="23"/>
  <c r="BH12" i="23"/>
  <c r="BL12" i="23"/>
  <c r="BP12" i="23"/>
  <c r="BT12" i="23"/>
  <c r="AD7" i="23"/>
  <c r="AH7" i="23"/>
  <c r="AL7" i="23"/>
  <c r="AP7" i="23"/>
  <c r="AT7" i="23"/>
  <c r="AX7" i="23"/>
  <c r="BB7" i="23"/>
  <c r="BF7" i="23"/>
  <c r="BJ7" i="23"/>
  <c r="BN7" i="23"/>
  <c r="BR7" i="23"/>
  <c r="BV7" i="23"/>
  <c r="Z13" i="22"/>
  <c r="Z7" i="22"/>
  <c r="AI7" i="22"/>
  <c r="AY7" i="22"/>
  <c r="BO7" i="22"/>
  <c r="AB12" i="22"/>
  <c r="AR12" i="22"/>
  <c r="BH12" i="22"/>
  <c r="AQ7" i="22"/>
  <c r="BG7" i="22"/>
  <c r="Y2" i="22"/>
  <c r="AD12" i="22"/>
  <c r="AH12" i="22"/>
  <c r="AL12" i="22"/>
  <c r="AP12" i="22"/>
  <c r="AT12" i="22"/>
  <c r="AX12" i="22"/>
  <c r="BB12" i="22"/>
  <c r="BF12" i="22"/>
  <c r="BJ12" i="22"/>
  <c r="BN12" i="22"/>
  <c r="BR12" i="22"/>
  <c r="BV12" i="22"/>
  <c r="AB7" i="22"/>
  <c r="AF7" i="22"/>
  <c r="AJ7" i="22"/>
  <c r="AN7" i="22"/>
  <c r="AR7" i="22"/>
  <c r="AV7" i="22"/>
  <c r="AZ7" i="22"/>
  <c r="BD7" i="22"/>
  <c r="BH7" i="22"/>
  <c r="BL7" i="22"/>
  <c r="BP7" i="22"/>
  <c r="BT7" i="22"/>
  <c r="AC12" i="21"/>
  <c r="AC7" i="21"/>
  <c r="AG12" i="21"/>
  <c r="AK12" i="21"/>
  <c r="AO12" i="21"/>
  <c r="AS12" i="21"/>
  <c r="AW12" i="21"/>
  <c r="BA12" i="21"/>
  <c r="BE12" i="21"/>
  <c r="BI12" i="21"/>
  <c r="BM12" i="21"/>
  <c r="BQ12" i="21"/>
  <c r="BU12" i="21"/>
  <c r="AJ12" i="21"/>
  <c r="AR12" i="21"/>
  <c r="BL12" i="21"/>
  <c r="BI7" i="21"/>
  <c r="AD12" i="21"/>
  <c r="AH12" i="21"/>
  <c r="AL12" i="21"/>
  <c r="AP12" i="21"/>
  <c r="AT12" i="21"/>
  <c r="AX12" i="21"/>
  <c r="BB12" i="21"/>
  <c r="BF12" i="21"/>
  <c r="BJ12" i="21"/>
  <c r="BN12" i="21"/>
  <c r="BR12" i="21"/>
  <c r="BV12" i="21"/>
  <c r="AF7" i="21"/>
  <c r="AJ7" i="21"/>
  <c r="AN7" i="21"/>
  <c r="AR7" i="21"/>
  <c r="AV7" i="21"/>
  <c r="AZ7" i="21"/>
  <c r="BD7" i="21"/>
  <c r="BH7" i="21"/>
  <c r="BL7" i="21"/>
  <c r="BP7" i="21"/>
  <c r="BT7" i="21"/>
  <c r="AG7" i="21"/>
  <c r="AW7" i="21"/>
  <c r="BM7" i="21"/>
  <c r="AS7" i="21"/>
  <c r="AK7" i="21"/>
  <c r="BA7" i="21"/>
  <c r="BQ7" i="21"/>
  <c r="AI12" i="21"/>
  <c r="AY12" i="21"/>
  <c r="BO12" i="21"/>
  <c r="AF12" i="21"/>
  <c r="AN12" i="21"/>
  <c r="AV12" i="21"/>
  <c r="AZ12" i="21"/>
  <c r="BD12" i="21"/>
  <c r="BH12" i="21"/>
  <c r="BP12" i="21"/>
  <c r="AB12" i="21"/>
  <c r="BT12" i="21"/>
  <c r="J78" i="18"/>
  <c r="I79" i="18"/>
  <c r="J5" i="18"/>
  <c r="I6" i="18"/>
  <c r="AB81" i="28" l="1"/>
  <c r="AB81" i="29" s="1"/>
  <c r="AO74" i="28"/>
  <c r="AO74" i="29" s="1"/>
  <c r="AA67" i="28"/>
  <c r="AA67" i="29" s="1"/>
  <c r="AC76" i="28"/>
  <c r="AC76" i="29" s="1"/>
  <c r="AS80" i="28"/>
  <c r="AS80" i="29" s="1"/>
  <c r="AC74" i="28"/>
  <c r="AC74" i="29" s="1"/>
  <c r="AK72" i="28"/>
  <c r="AK72" i="29" s="1"/>
  <c r="AF76" i="28"/>
  <c r="AF76" i="29" s="1"/>
  <c r="AG69" i="28"/>
  <c r="AG69" i="29" s="1"/>
  <c r="Z75" i="28"/>
  <c r="Z75" i="29" s="1"/>
  <c r="X76" i="28"/>
  <c r="X76" i="29" s="1"/>
  <c r="AQ75" i="28"/>
  <c r="AQ75" i="29" s="1"/>
  <c r="AI62" i="28"/>
  <c r="AI62" i="29" s="1"/>
  <c r="AN70" i="28"/>
  <c r="AN70" i="29" s="1"/>
  <c r="AP68" i="28"/>
  <c r="AP68" i="29" s="1"/>
  <c r="AO65" i="28"/>
  <c r="AO65" i="29" s="1"/>
  <c r="X77" i="28"/>
  <c r="X77" i="29" s="1"/>
  <c r="AG80" i="28"/>
  <c r="AG80" i="29" s="1"/>
  <c r="AD65" i="28"/>
  <c r="AD65" i="29" s="1"/>
  <c r="AI68" i="28"/>
  <c r="AI68" i="29" s="1"/>
  <c r="AP78" i="28"/>
  <c r="AP78" i="29" s="1"/>
  <c r="AG79" i="28"/>
  <c r="AG79" i="29" s="1"/>
  <c r="AR66" i="28"/>
  <c r="AR66" i="29" s="1"/>
  <c r="Z77" i="28"/>
  <c r="Z77" i="29" s="1"/>
  <c r="AD81" i="28"/>
  <c r="AD81" i="29" s="1"/>
  <c r="AT64" i="28"/>
  <c r="AT64" i="29" s="1"/>
  <c r="AM79" i="28"/>
  <c r="AM79" i="29" s="1"/>
  <c r="AG66" i="28"/>
  <c r="AG66" i="29" s="1"/>
  <c r="Y75" i="28"/>
  <c r="Y75" i="29" s="1"/>
  <c r="AP75" i="28"/>
  <c r="AP75" i="29" s="1"/>
  <c r="X78" i="28"/>
  <c r="X78" i="29" s="1"/>
  <c r="AU72" i="28"/>
  <c r="AU72" i="29" s="1"/>
  <c r="AE66" i="28"/>
  <c r="AE66" i="29" s="1"/>
  <c r="AG73" i="28"/>
  <c r="AG73" i="29" s="1"/>
  <c r="AG72" i="28"/>
  <c r="AG72" i="29" s="1"/>
  <c r="AG71" i="28"/>
  <c r="AG71" i="29" s="1"/>
  <c r="AV59" i="28"/>
  <c r="AV59" i="29" s="1"/>
  <c r="AA77" i="28"/>
  <c r="AA77" i="29" s="1"/>
  <c r="AV79" i="28"/>
  <c r="AV79" i="29" s="1"/>
  <c r="AD79" i="28"/>
  <c r="AD79" i="29" s="1"/>
  <c r="AN77" i="28"/>
  <c r="AN77" i="29" s="1"/>
  <c r="AA79" i="28"/>
  <c r="AA79" i="29" s="1"/>
  <c r="AD78" i="28"/>
  <c r="AD78" i="29" s="1"/>
  <c r="AE65" i="28"/>
  <c r="AE65" i="29" s="1"/>
  <c r="AS77" i="28"/>
  <c r="AS77" i="29" s="1"/>
  <c r="AP76" i="28"/>
  <c r="AP76" i="29" s="1"/>
  <c r="AQ60" i="28"/>
  <c r="AQ60" i="29" s="1"/>
  <c r="AT67" i="28"/>
  <c r="AT67" i="29" s="1"/>
  <c r="AV77" i="28"/>
  <c r="AV77" i="29" s="1"/>
  <c r="AU65" i="28"/>
  <c r="AU65" i="29" s="1"/>
  <c r="AS74" i="28"/>
  <c r="AS74" i="29" s="1"/>
  <c r="AF68" i="28"/>
  <c r="AF68" i="29" s="1"/>
  <c r="AG75" i="28"/>
  <c r="AG75" i="29" s="1"/>
  <c r="AJ80" i="28"/>
  <c r="AJ80" i="29" s="1"/>
  <c r="AN69" i="28"/>
  <c r="AN69" i="29" s="1"/>
  <c r="X59" i="28"/>
  <c r="X59" i="29" s="1"/>
  <c r="AI73" i="28"/>
  <c r="AI73" i="29" s="1"/>
  <c r="AB63" i="28"/>
  <c r="AB63" i="29" s="1"/>
  <c r="AG74" i="28"/>
  <c r="AG74" i="29" s="1"/>
  <c r="W68" i="28"/>
  <c r="W68" i="29" s="1"/>
  <c r="X69" i="28"/>
  <c r="X69" i="29" s="1"/>
  <c r="AP74" i="28"/>
  <c r="AP74" i="29" s="1"/>
  <c r="AD62" i="28"/>
  <c r="AD62" i="29" s="1"/>
  <c r="AC71" i="28"/>
  <c r="AC71" i="29" s="1"/>
  <c r="AB75" i="28"/>
  <c r="AB75" i="29" s="1"/>
  <c r="AM68" i="28"/>
  <c r="AM68" i="29" s="1"/>
  <c r="AO79" i="28"/>
  <c r="AO79" i="29" s="1"/>
  <c r="AR72" i="28"/>
  <c r="AR72" i="29" s="1"/>
  <c r="AJ64" i="28"/>
  <c r="AJ64" i="29" s="1"/>
  <c r="AM69" i="28"/>
  <c r="AM69" i="29" s="1"/>
  <c r="AJ73" i="28"/>
  <c r="AJ73" i="29" s="1"/>
  <c r="AI59" i="28"/>
  <c r="AI59" i="29" s="1"/>
  <c r="AE76" i="28"/>
  <c r="AE76" i="29" s="1"/>
  <c r="AQ78" i="28"/>
  <c r="AQ78" i="29" s="1"/>
  <c r="AD76" i="28"/>
  <c r="AD76" i="29" s="1"/>
  <c r="AD67" i="28"/>
  <c r="AD67" i="29" s="1"/>
  <c r="AL77" i="28"/>
  <c r="AL77" i="29" s="1"/>
  <c r="AI80" i="28"/>
  <c r="AI80" i="29" s="1"/>
  <c r="AE81" i="28"/>
  <c r="AE81" i="29" s="1"/>
  <c r="AS81" i="28"/>
  <c r="AS81" i="29" s="1"/>
  <c r="AH71" i="28"/>
  <c r="AH71" i="29" s="1"/>
  <c r="AM70" i="28"/>
  <c r="AM70" i="29" s="1"/>
  <c r="AP66" i="28"/>
  <c r="AP66" i="29" s="1"/>
  <c r="AO75" i="28"/>
  <c r="AO75" i="29" s="1"/>
  <c r="X81" i="28"/>
  <c r="X81" i="29" s="1"/>
  <c r="Z64" i="28"/>
  <c r="Z64" i="29" s="1"/>
  <c r="AD66" i="28"/>
  <c r="AD66" i="29" s="1"/>
  <c r="AA81" i="28"/>
  <c r="AA81" i="29" s="1"/>
  <c r="AM77" i="28"/>
  <c r="AM77" i="29" s="1"/>
  <c r="AQ74" i="28"/>
  <c r="AQ74" i="29" s="1"/>
  <c r="AN76" i="28"/>
  <c r="AN76" i="29" s="1"/>
  <c r="AP77" i="28"/>
  <c r="AP77" i="29" s="1"/>
  <c r="AB79" i="28"/>
  <c r="AB79" i="29" s="1"/>
  <c r="W76" i="28"/>
  <c r="W76" i="29" s="1"/>
  <c r="W77" i="28"/>
  <c r="W77" i="29" s="1"/>
  <c r="AB77" i="28"/>
  <c r="AB77" i="29" s="1"/>
  <c r="AJ78" i="28"/>
  <c r="AJ78" i="29" s="1"/>
  <c r="AV72" i="28"/>
  <c r="AV72" i="29" s="1"/>
  <c r="X70" i="28"/>
  <c r="X70" i="29" s="1"/>
  <c r="AG59" i="28"/>
  <c r="AG59" i="29" s="1"/>
  <c r="AA68" i="28"/>
  <c r="AA68" i="29" s="1"/>
  <c r="AF80" i="28"/>
  <c r="AF80" i="29" s="1"/>
  <c r="AN72" i="28"/>
  <c r="AN72" i="29" s="1"/>
  <c r="W80" i="28"/>
  <c r="W80" i="29" s="1"/>
  <c r="AS69" i="28"/>
  <c r="AS69" i="29" s="1"/>
  <c r="Z66" i="28"/>
  <c r="Z66" i="29" s="1"/>
  <c r="AN80" i="28"/>
  <c r="AN80" i="29" s="1"/>
  <c r="AD75" i="28"/>
  <c r="AD75" i="29" s="1"/>
  <c r="AF71" i="28"/>
  <c r="AF71" i="29" s="1"/>
  <c r="V79" i="28"/>
  <c r="V79" i="29" s="1"/>
  <c r="AI66" i="28"/>
  <c r="AI66" i="29" s="1"/>
  <c r="AK66" i="28"/>
  <c r="AK66" i="29" s="1"/>
  <c r="AA61" i="28"/>
  <c r="AA61" i="29" s="1"/>
  <c r="AA70" i="28"/>
  <c r="AA70" i="29" s="1"/>
  <c r="AM78" i="28"/>
  <c r="AM78" i="29" s="1"/>
  <c r="AC8" i="21"/>
  <c r="AC9" i="21" s="1"/>
  <c r="AR75" i="28"/>
  <c r="AR75" i="29" s="1"/>
  <c r="AD73" i="28"/>
  <c r="AD73" i="29" s="1"/>
  <c r="AC65" i="28"/>
  <c r="AC65" i="29" s="1"/>
  <c r="AR76" i="28"/>
  <c r="AR76" i="29" s="1"/>
  <c r="AA72" i="28"/>
  <c r="AA72" i="29" s="1"/>
  <c r="AV66" i="28"/>
  <c r="AV66" i="29" s="1"/>
  <c r="AI58" i="28"/>
  <c r="AI58" i="29" s="1"/>
  <c r="AE64" i="28"/>
  <c r="AE64" i="29" s="1"/>
  <c r="AJ75" i="28"/>
  <c r="AJ75" i="29" s="1"/>
  <c r="AQ64" i="28"/>
  <c r="AQ64" i="29" s="1"/>
  <c r="AO71" i="28"/>
  <c r="AO71" i="29" s="1"/>
  <c r="AV60" i="28"/>
  <c r="AV60" i="29" s="1"/>
  <c r="AE75" i="28"/>
  <c r="AE75" i="29" s="1"/>
  <c r="AQ76" i="28"/>
  <c r="AQ76" i="29" s="1"/>
  <c r="AB74" i="28"/>
  <c r="AB74" i="29" s="1"/>
  <c r="AB68" i="28"/>
  <c r="AB68" i="29" s="1"/>
  <c r="W64" i="28"/>
  <c r="W64" i="29" s="1"/>
  <c r="AM72" i="28"/>
  <c r="AM72" i="29" s="1"/>
  <c r="AG76" i="28"/>
  <c r="AG76" i="29" s="1"/>
  <c r="V76" i="28"/>
  <c r="V76" i="29" s="1"/>
  <c r="AN78" i="28"/>
  <c r="AN78" i="29" s="1"/>
  <c r="AS73" i="28"/>
  <c r="AS73" i="29" s="1"/>
  <c r="AA69" i="28"/>
  <c r="AA69" i="29" s="1"/>
  <c r="AB76" i="28"/>
  <c r="AB76" i="29" s="1"/>
  <c r="AU58" i="28"/>
  <c r="AU58" i="29" s="1"/>
  <c r="AN74" i="28"/>
  <c r="AN74" i="29" s="1"/>
  <c r="AQ67" i="28"/>
  <c r="AQ67" i="29" s="1"/>
  <c r="AM61" i="28"/>
  <c r="AM61" i="29" s="1"/>
  <c r="AF72" i="28"/>
  <c r="AF72" i="29" s="1"/>
  <c r="AC79" i="28"/>
  <c r="AC79" i="29" s="1"/>
  <c r="AG78" i="28"/>
  <c r="AG78" i="29" s="1"/>
  <c r="AH81" i="28"/>
  <c r="AH81" i="29" s="1"/>
  <c r="AR68" i="28"/>
  <c r="AR68" i="29" s="1"/>
  <c r="AJ71" i="28"/>
  <c r="AJ71" i="29" s="1"/>
  <c r="AS76" i="28"/>
  <c r="AS76" i="29" s="1"/>
  <c r="AL66" i="28"/>
  <c r="AL66" i="29" s="1"/>
  <c r="AS75" i="28"/>
  <c r="AS75" i="29" s="1"/>
  <c r="AE67" i="28"/>
  <c r="AE67" i="29" s="1"/>
  <c r="AQ61" i="28"/>
  <c r="AQ61" i="29" s="1"/>
  <c r="AQ81" i="28"/>
  <c r="AQ81" i="29" s="1"/>
  <c r="AJ66" i="28"/>
  <c r="AJ66" i="29" s="1"/>
  <c r="AA75" i="28"/>
  <c r="AA75" i="29" s="1"/>
  <c r="AE73" i="28"/>
  <c r="AE73" i="29" s="1"/>
  <c r="AB72" i="28"/>
  <c r="AB72" i="29" s="1"/>
  <c r="AV67" i="28"/>
  <c r="AV67" i="29" s="1"/>
  <c r="AG81" i="28"/>
  <c r="AG81" i="29" s="1"/>
  <c r="AN79" i="28"/>
  <c r="AN79" i="29" s="1"/>
  <c r="AM81" i="28"/>
  <c r="AM81" i="29" s="1"/>
  <c r="U58" i="28"/>
  <c r="U58" i="29" s="1"/>
  <c r="U81" i="28"/>
  <c r="U81" i="29" s="1"/>
  <c r="Y2" i="21"/>
  <c r="Y12" i="21" s="1"/>
  <c r="Z7" i="21"/>
  <c r="AZ10" i="21" s="1"/>
  <c r="AH10" i="24"/>
  <c r="AZ10" i="24"/>
  <c r="BM10" i="24"/>
  <c r="AG10" i="24"/>
  <c r="BV10" i="24"/>
  <c r="AJ10" i="23"/>
  <c r="AN10" i="23"/>
  <c r="BN10" i="24"/>
  <c r="BR10" i="22"/>
  <c r="BB10" i="24"/>
  <c r="BH10" i="23"/>
  <c r="BQ10" i="23"/>
  <c r="BJ10" i="22"/>
  <c r="BA10" i="23"/>
  <c r="BU10" i="21"/>
  <c r="BD10" i="21"/>
  <c r="BT10" i="23"/>
  <c r="AN10" i="24"/>
  <c r="BP10" i="22"/>
  <c r="BV10" i="22"/>
  <c r="BG10" i="23"/>
  <c r="AQ10" i="23"/>
  <c r="AG10" i="23"/>
  <c r="BO10" i="24"/>
  <c r="BK10" i="24"/>
  <c r="BT10" i="24"/>
  <c r="BF10" i="24"/>
  <c r="AP10" i="24"/>
  <c r="BE10" i="23"/>
  <c r="BL10" i="23"/>
  <c r="AR10" i="23"/>
  <c r="BV10" i="21"/>
  <c r="AX10" i="24"/>
  <c r="AJ10" i="24"/>
  <c r="BJ10" i="24"/>
  <c r="AT10" i="24"/>
  <c r="BI10" i="24"/>
  <c r="AS10" i="24"/>
  <c r="BD10" i="24"/>
  <c r="BL10" i="24"/>
  <c r="BH10" i="24"/>
  <c r="AQ10" i="24"/>
  <c r="BU10" i="24"/>
  <c r="BE10" i="24"/>
  <c r="AO10" i="24"/>
  <c r="AV10" i="24"/>
  <c r="AR10" i="24"/>
  <c r="BS10" i="24"/>
  <c r="BC10" i="24"/>
  <c r="AM10" i="24"/>
  <c r="AW10" i="24"/>
  <c r="AU10" i="24"/>
  <c r="BP10" i="24"/>
  <c r="BR10" i="24"/>
  <c r="AL10" i="24"/>
  <c r="BQ10" i="24"/>
  <c r="BA10" i="24"/>
  <c r="AK10" i="24"/>
  <c r="BG10" i="24"/>
  <c r="AY10" i="24"/>
  <c r="AI10" i="24"/>
  <c r="AF10" i="24"/>
  <c r="BD10" i="23"/>
  <c r="BS10" i="23"/>
  <c r="AM10" i="23"/>
  <c r="BJ10" i="23"/>
  <c r="AV10" i="23"/>
  <c r="AF10" i="23"/>
  <c r="BO10" i="23"/>
  <c r="AY10" i="23"/>
  <c r="AI10" i="23"/>
  <c r="AP10" i="23"/>
  <c r="AX10" i="23"/>
  <c r="AL10" i="23"/>
  <c r="AW10" i="23"/>
  <c r="BC10" i="23"/>
  <c r="BV10" i="23"/>
  <c r="BR10" i="23"/>
  <c r="AK10" i="23"/>
  <c r="BK10" i="23"/>
  <c r="AU10" i="23"/>
  <c r="AT10" i="23"/>
  <c r="BF10" i="23"/>
  <c r="BM10" i="23"/>
  <c r="BI10" i="23"/>
  <c r="AS10" i="23"/>
  <c r="BP10" i="23"/>
  <c r="AZ10" i="23"/>
  <c r="BN10" i="23"/>
  <c r="AH10" i="23"/>
  <c r="BU10" i="23"/>
  <c r="AO10" i="23"/>
  <c r="BB10" i="23"/>
  <c r="BI10" i="22"/>
  <c r="BK10" i="22"/>
  <c r="BN10" i="22"/>
  <c r="BL10" i="22"/>
  <c r="BG10" i="22"/>
  <c r="BU10" i="22"/>
  <c r="BE10" i="22"/>
  <c r="BB10" i="22"/>
  <c r="BA10" i="22"/>
  <c r="BC10" i="22"/>
  <c r="BH10" i="22"/>
  <c r="BQ10" i="22"/>
  <c r="BF10" i="22"/>
  <c r="BT10" i="22"/>
  <c r="BD10" i="22"/>
  <c r="BO10" i="22"/>
  <c r="BS10" i="22"/>
  <c r="BM10" i="22"/>
  <c r="BI10" i="21"/>
  <c r="BJ10" i="21"/>
  <c r="BT10" i="21"/>
  <c r="BB10" i="21"/>
  <c r="BO10" i="21"/>
  <c r="BM10" i="21"/>
  <c r="BE10" i="21"/>
  <c r="BF10" i="21"/>
  <c r="BP10" i="21"/>
  <c r="BK10" i="21"/>
  <c r="BA10" i="21"/>
  <c r="BL10" i="21"/>
  <c r="BG10" i="21"/>
  <c r="BQ10" i="21"/>
  <c r="BR10" i="21"/>
  <c r="BH10" i="21"/>
  <c r="BS10" i="21"/>
  <c r="BC10" i="21"/>
  <c r="BN10" i="21"/>
  <c r="Y7" i="24"/>
  <c r="AE10" i="24" s="1"/>
  <c r="X2" i="24"/>
  <c r="Y12" i="24"/>
  <c r="Y13" i="24" s="1"/>
  <c r="Y7" i="23"/>
  <c r="AE10" i="23" s="1"/>
  <c r="Y12" i="23"/>
  <c r="Y13" i="23" s="1"/>
  <c r="X2" i="23"/>
  <c r="X2" i="22"/>
  <c r="Y12" i="22"/>
  <c r="Y13" i="22" s="1"/>
  <c r="Y7" i="22"/>
  <c r="AY10" i="22" s="1"/>
  <c r="AZ10" i="22"/>
  <c r="I80" i="18"/>
  <c r="J79" i="18"/>
  <c r="J8" i="18"/>
  <c r="J6" i="18"/>
  <c r="AD8" i="21" l="1"/>
  <c r="AD9" i="21" s="1"/>
  <c r="X2" i="21"/>
  <c r="X7" i="21" s="1"/>
  <c r="Y7" i="21"/>
  <c r="AY10" i="21" s="1"/>
  <c r="X7" i="24"/>
  <c r="AD10" i="24" s="1"/>
  <c r="W2" i="24"/>
  <c r="X12" i="24"/>
  <c r="X13" i="24" s="1"/>
  <c r="X7" i="23"/>
  <c r="AD10" i="23" s="1"/>
  <c r="X12" i="23"/>
  <c r="X13" i="23" s="1"/>
  <c r="W2" i="23"/>
  <c r="X7" i="22"/>
  <c r="AX10" i="22" s="1"/>
  <c r="W2" i="22"/>
  <c r="X12" i="22"/>
  <c r="X13" i="22" s="1"/>
  <c r="J80" i="18"/>
  <c r="I81" i="18"/>
  <c r="W2" i="21" l="1"/>
  <c r="W12" i="21" s="1"/>
  <c r="AE8" i="21"/>
  <c r="AF8" i="21" s="1"/>
  <c r="AF9" i="21" s="1"/>
  <c r="X12" i="21"/>
  <c r="AX10" i="21"/>
  <c r="W12" i="24"/>
  <c r="W13" i="24" s="1"/>
  <c r="W7" i="24"/>
  <c r="AC10" i="24" s="1"/>
  <c r="V2" i="24"/>
  <c r="W12" i="23"/>
  <c r="W13" i="23" s="1"/>
  <c r="V2" i="23"/>
  <c r="W7" i="23"/>
  <c r="AC10" i="23" s="1"/>
  <c r="W7" i="22"/>
  <c r="AW10" i="22" s="1"/>
  <c r="W12" i="22"/>
  <c r="W13" i="22" s="1"/>
  <c r="V2" i="22"/>
  <c r="I82" i="18"/>
  <c r="J81" i="18"/>
  <c r="J10" i="18"/>
  <c r="J7" i="18"/>
  <c r="W7" i="21" l="1"/>
  <c r="AW10" i="21" s="1"/>
  <c r="V2" i="21"/>
  <c r="V12" i="21" s="1"/>
  <c r="AG8" i="21"/>
  <c r="AG9" i="21" s="1"/>
  <c r="AE9" i="21"/>
  <c r="U2" i="24"/>
  <c r="V12" i="24"/>
  <c r="V13" i="24" s="1"/>
  <c r="AB8" i="24" s="1"/>
  <c r="V7" i="24"/>
  <c r="AB10" i="24" s="1"/>
  <c r="U2" i="23"/>
  <c r="V12" i="23"/>
  <c r="V13" i="23" s="1"/>
  <c r="AB8" i="23" s="1"/>
  <c r="V7" i="23"/>
  <c r="AB10" i="23" s="1"/>
  <c r="V12" i="22"/>
  <c r="V13" i="22" s="1"/>
  <c r="V7" i="22"/>
  <c r="AV10" i="22" s="1"/>
  <c r="U2" i="22"/>
  <c r="J82" i="18"/>
  <c r="I83" i="18"/>
  <c r="J11" i="18"/>
  <c r="U2" i="21" l="1"/>
  <c r="U7" i="21" s="1"/>
  <c r="V7" i="21"/>
  <c r="AV10" i="21" s="1"/>
  <c r="AH8" i="21"/>
  <c r="AH9" i="21" s="1"/>
  <c r="AC8" i="24"/>
  <c r="AB9" i="24"/>
  <c r="U7" i="24"/>
  <c r="T2" i="24"/>
  <c r="U12" i="24"/>
  <c r="U13" i="24" s="1"/>
  <c r="AC8" i="23"/>
  <c r="AB9" i="23"/>
  <c r="U7" i="23"/>
  <c r="U12" i="23"/>
  <c r="U13" i="23" s="1"/>
  <c r="T2" i="23"/>
  <c r="T2" i="22"/>
  <c r="U12" i="22"/>
  <c r="U13" i="22" s="1"/>
  <c r="U7" i="22"/>
  <c r="AU10" i="22" s="1"/>
  <c r="U12" i="21"/>
  <c r="I84" i="18"/>
  <c r="J83" i="18"/>
  <c r="J12" i="18"/>
  <c r="AU10" i="21" l="1"/>
  <c r="T2" i="21"/>
  <c r="AI8" i="21"/>
  <c r="AJ8" i="21" s="1"/>
  <c r="T7" i="24"/>
  <c r="S2" i="24"/>
  <c r="AD8" i="24"/>
  <c r="AC9" i="24"/>
  <c r="T7" i="23"/>
  <c r="S2" i="23"/>
  <c r="AC9" i="23"/>
  <c r="AD8" i="23"/>
  <c r="T7" i="22"/>
  <c r="AT10" i="22" s="1"/>
  <c r="S2" i="22"/>
  <c r="T12" i="22"/>
  <c r="T13" i="22" s="1"/>
  <c r="T12" i="21"/>
  <c r="T7" i="21"/>
  <c r="AT10" i="21" s="1"/>
  <c r="S2" i="21"/>
  <c r="J84" i="18"/>
  <c r="I85" i="18"/>
  <c r="J13" i="18"/>
  <c r="AI9" i="21" l="1"/>
  <c r="AE8" i="24"/>
  <c r="AD9" i="24"/>
  <c r="S7" i="24"/>
  <c r="R2" i="24"/>
  <c r="AE8" i="23"/>
  <c r="AD9" i="23"/>
  <c r="S7" i="23"/>
  <c r="R2" i="23"/>
  <c r="S7" i="22"/>
  <c r="AS10" i="22" s="1"/>
  <c r="R2" i="22"/>
  <c r="S12" i="22"/>
  <c r="S13" i="22" s="1"/>
  <c r="S7" i="21"/>
  <c r="AS10" i="21" s="1"/>
  <c r="S12" i="21"/>
  <c r="R2" i="21"/>
  <c r="AJ9" i="21"/>
  <c r="AK8" i="21"/>
  <c r="I86" i="18"/>
  <c r="J86" i="18" s="1"/>
  <c r="J85" i="18"/>
  <c r="J14" i="18"/>
  <c r="J9" i="18"/>
  <c r="Q2" i="24" l="1"/>
  <c r="R7" i="24"/>
  <c r="AE9" i="24"/>
  <c r="AF8" i="24"/>
  <c r="AE9" i="23"/>
  <c r="AF8" i="23"/>
  <c r="Q2" i="23"/>
  <c r="R7" i="23"/>
  <c r="R12" i="22"/>
  <c r="R13" i="22" s="1"/>
  <c r="R7" i="22"/>
  <c r="AR10" i="22" s="1"/>
  <c r="Q2" i="22"/>
  <c r="R7" i="21"/>
  <c r="AR10" i="21" s="1"/>
  <c r="Q2" i="21"/>
  <c r="R12" i="21"/>
  <c r="AK9" i="21"/>
  <c r="AL8" i="21"/>
  <c r="J15" i="18"/>
  <c r="AG8" i="24" l="1"/>
  <c r="AF9" i="24"/>
  <c r="Q7" i="24"/>
  <c r="P2" i="24"/>
  <c r="Q7" i="23"/>
  <c r="P2" i="23"/>
  <c r="AG8" i="23"/>
  <c r="AF9" i="23"/>
  <c r="Q12" i="22"/>
  <c r="Q13" i="22" s="1"/>
  <c r="Q7" i="22"/>
  <c r="AQ10" i="22" s="1"/>
  <c r="P2" i="22"/>
  <c r="AL9" i="21"/>
  <c r="AM8" i="21"/>
  <c r="Q12" i="21"/>
  <c r="Q7" i="21"/>
  <c r="AQ10" i="21" s="1"/>
  <c r="P2" i="21"/>
  <c r="J16" i="18"/>
  <c r="AH8" i="24" l="1"/>
  <c r="AG9" i="24"/>
  <c r="P7" i="24"/>
  <c r="O2" i="24"/>
  <c r="AG9" i="23"/>
  <c r="AH8" i="23"/>
  <c r="O2" i="23"/>
  <c r="P7" i="23"/>
  <c r="P7" i="22"/>
  <c r="AP10" i="22" s="1"/>
  <c r="P12" i="22"/>
  <c r="P13" i="22" s="1"/>
  <c r="O2" i="22"/>
  <c r="AM9" i="21"/>
  <c r="AN8" i="21"/>
  <c r="P12" i="21"/>
  <c r="O2" i="21"/>
  <c r="P7" i="21"/>
  <c r="AP10" i="21" s="1"/>
  <c r="J17" i="18"/>
  <c r="O7" i="24" l="1"/>
  <c r="N2" i="24"/>
  <c r="AI8" i="24"/>
  <c r="AH9" i="24"/>
  <c r="O7" i="23"/>
  <c r="N2" i="23"/>
  <c r="AI8" i="23"/>
  <c r="AH9" i="23"/>
  <c r="O7" i="22"/>
  <c r="AO10" i="22" s="1"/>
  <c r="N2" i="22"/>
  <c r="O12" i="22"/>
  <c r="O13" i="22" s="1"/>
  <c r="AN9" i="21"/>
  <c r="AO8" i="21"/>
  <c r="O7" i="21"/>
  <c r="AO10" i="21" s="1"/>
  <c r="O12" i="21"/>
  <c r="N2" i="21"/>
  <c r="J18" i="18"/>
  <c r="AI9" i="24" l="1"/>
  <c r="AJ8" i="24"/>
  <c r="M2" i="24"/>
  <c r="N7" i="24"/>
  <c r="AI9" i="23"/>
  <c r="AJ8" i="23"/>
  <c r="M2" i="23"/>
  <c r="N7" i="23"/>
  <c r="N12" i="22"/>
  <c r="N13" i="22" s="1"/>
  <c r="N7" i="22"/>
  <c r="AN10" i="22" s="1"/>
  <c r="M2" i="22"/>
  <c r="AO9" i="21"/>
  <c r="AP8" i="21"/>
  <c r="N7" i="21"/>
  <c r="AN10" i="21" s="1"/>
  <c r="M2" i="21"/>
  <c r="N12" i="21"/>
  <c r="J19" i="18"/>
  <c r="M7" i="24" l="1"/>
  <c r="L2" i="24"/>
  <c r="AK8" i="24"/>
  <c r="AJ9" i="24"/>
  <c r="M7" i="23"/>
  <c r="L2" i="23"/>
  <c r="AJ9" i="23"/>
  <c r="AK8" i="23"/>
  <c r="M12" i="22"/>
  <c r="M13" i="22" s="1"/>
  <c r="M7" i="22"/>
  <c r="AM10" i="22" s="1"/>
  <c r="L2" i="22"/>
  <c r="M12" i="21"/>
  <c r="M7" i="21"/>
  <c r="AM10" i="21" s="1"/>
  <c r="L2" i="21"/>
  <c r="AP9" i="21"/>
  <c r="AQ8" i="21"/>
  <c r="J20" i="18"/>
  <c r="AL8" i="24" l="1"/>
  <c r="AK9" i="24"/>
  <c r="L7" i="24"/>
  <c r="K2" i="24"/>
  <c r="AK9" i="23"/>
  <c r="AL8" i="23"/>
  <c r="K2" i="23"/>
  <c r="L7" i="23"/>
  <c r="L7" i="22"/>
  <c r="AL10" i="22" s="1"/>
  <c r="K2" i="22"/>
  <c r="L12" i="22"/>
  <c r="L13" i="22" s="1"/>
  <c r="L12" i="21"/>
  <c r="K2" i="21"/>
  <c r="L7" i="21"/>
  <c r="AL10" i="21" s="1"/>
  <c r="AQ9" i="21"/>
  <c r="AR8" i="21"/>
  <c r="J21" i="18"/>
  <c r="K7" i="24" l="1"/>
  <c r="J2" i="24"/>
  <c r="AM8" i="24"/>
  <c r="AL9" i="24"/>
  <c r="J2" i="23"/>
  <c r="K7" i="23"/>
  <c r="AM8" i="23"/>
  <c r="AL9" i="23"/>
  <c r="K7" i="22"/>
  <c r="AK10" i="22" s="1"/>
  <c r="J2" i="22"/>
  <c r="K12" i="22"/>
  <c r="K13" i="22" s="1"/>
  <c r="K7" i="21"/>
  <c r="AK10" i="21" s="1"/>
  <c r="K12" i="21"/>
  <c r="J2" i="21"/>
  <c r="AR9" i="21"/>
  <c r="AS8" i="21"/>
  <c r="J22" i="18"/>
  <c r="J48" i="18"/>
  <c r="I2" i="24" l="1"/>
  <c r="J7" i="24"/>
  <c r="AM9" i="24"/>
  <c r="AN8" i="24"/>
  <c r="AM9" i="23"/>
  <c r="AN8" i="23"/>
  <c r="I2" i="23"/>
  <c r="J7" i="23"/>
  <c r="J12" i="22"/>
  <c r="J13" i="22" s="1"/>
  <c r="I2" i="22"/>
  <c r="J7" i="22"/>
  <c r="AJ10" i="22" s="1"/>
  <c r="J7" i="21"/>
  <c r="AJ10" i="21" s="1"/>
  <c r="I2" i="21"/>
  <c r="J12" i="21"/>
  <c r="AS9" i="21"/>
  <c r="AT8" i="21"/>
  <c r="J23" i="18"/>
  <c r="AO8" i="24" l="1"/>
  <c r="AN9" i="24"/>
  <c r="I7" i="24"/>
  <c r="H2" i="24"/>
  <c r="I7" i="23"/>
  <c r="H2" i="23"/>
  <c r="AN9" i="23"/>
  <c r="AO8" i="23"/>
  <c r="I12" i="22"/>
  <c r="I13" i="22" s="1"/>
  <c r="I7" i="22"/>
  <c r="AI10" i="22" s="1"/>
  <c r="H2" i="22"/>
  <c r="I12" i="21"/>
  <c r="I7" i="21"/>
  <c r="AI10" i="21" s="1"/>
  <c r="H2" i="21"/>
  <c r="AT9" i="21"/>
  <c r="AU8" i="21"/>
  <c r="J24" i="18"/>
  <c r="I50" i="18"/>
  <c r="J49" i="18"/>
  <c r="H7" i="24" l="1"/>
  <c r="G2" i="24"/>
  <c r="AP8" i="24"/>
  <c r="AO9" i="24"/>
  <c r="AO9" i="23"/>
  <c r="AP8" i="23"/>
  <c r="H7" i="23"/>
  <c r="G2" i="23"/>
  <c r="H7" i="22"/>
  <c r="AH10" i="22" s="1"/>
  <c r="H12" i="22"/>
  <c r="H13" i="22" s="1"/>
  <c r="G2" i="22"/>
  <c r="H12" i="21"/>
  <c r="G2" i="21"/>
  <c r="H7" i="21"/>
  <c r="AH10" i="21" s="1"/>
  <c r="AU9" i="21"/>
  <c r="AV8" i="21"/>
  <c r="J25" i="18"/>
  <c r="I51" i="18"/>
  <c r="J50" i="18"/>
  <c r="AQ8" i="24" l="1"/>
  <c r="AP9" i="24"/>
  <c r="G7" i="24"/>
  <c r="F2" i="24"/>
  <c r="F2" i="23"/>
  <c r="G7" i="23"/>
  <c r="AQ8" i="23"/>
  <c r="AP9" i="23"/>
  <c r="G7" i="22"/>
  <c r="AG10" i="22" s="1"/>
  <c r="F2" i="22"/>
  <c r="G12" i="22"/>
  <c r="G13" i="22" s="1"/>
  <c r="G7" i="21"/>
  <c r="AG10" i="21" s="1"/>
  <c r="G12" i="21"/>
  <c r="F2" i="21"/>
  <c r="AV9" i="21"/>
  <c r="AW8" i="21"/>
  <c r="J26" i="18"/>
  <c r="I52" i="18"/>
  <c r="J51" i="18"/>
  <c r="E2" i="24" l="1"/>
  <c r="F7" i="24"/>
  <c r="AQ9" i="24"/>
  <c r="AR8" i="24"/>
  <c r="AQ9" i="23"/>
  <c r="AR8" i="23"/>
  <c r="E2" i="23"/>
  <c r="F7" i="23"/>
  <c r="F12" i="22"/>
  <c r="F13" i="22" s="1"/>
  <c r="F7" i="22"/>
  <c r="AF10" i="22" s="1"/>
  <c r="E2" i="22"/>
  <c r="F7" i="21"/>
  <c r="AF10" i="21" s="1"/>
  <c r="E2" i="21"/>
  <c r="F12" i="21"/>
  <c r="AW9" i="21"/>
  <c r="AX8" i="21"/>
  <c r="J27" i="18"/>
  <c r="I53" i="18"/>
  <c r="J52" i="18"/>
  <c r="AS8" i="24" l="1"/>
  <c r="AR9" i="24"/>
  <c r="E7" i="24"/>
  <c r="D2" i="24"/>
  <c r="AR9" i="23"/>
  <c r="AS8" i="23"/>
  <c r="E7" i="23"/>
  <c r="D2" i="23"/>
  <c r="E12" i="22"/>
  <c r="E13" i="22" s="1"/>
  <c r="E7" i="22"/>
  <c r="AE10" i="22" s="1"/>
  <c r="D2" i="22"/>
  <c r="E12" i="21"/>
  <c r="E7" i="21"/>
  <c r="AE10" i="21" s="1"/>
  <c r="D2" i="21"/>
  <c r="AX9" i="21"/>
  <c r="AY8" i="21"/>
  <c r="J28" i="18"/>
  <c r="J53" i="18"/>
  <c r="I54" i="18"/>
  <c r="D7" i="24" l="1"/>
  <c r="C2" i="24"/>
  <c r="AT8" i="24"/>
  <c r="AS9" i="24"/>
  <c r="D7" i="23"/>
  <c r="C2" i="23"/>
  <c r="AS9" i="23"/>
  <c r="AT8" i="23"/>
  <c r="D7" i="22"/>
  <c r="AD10" i="22" s="1"/>
  <c r="C2" i="22"/>
  <c r="D12" i="22"/>
  <c r="D13" i="22" s="1"/>
  <c r="D12" i="21"/>
  <c r="D7" i="21"/>
  <c r="AD10" i="21" s="1"/>
  <c r="C2" i="21"/>
  <c r="AY9" i="21"/>
  <c r="AZ8" i="21"/>
  <c r="J29" i="18"/>
  <c r="J54" i="18"/>
  <c r="I55" i="18"/>
  <c r="AU8" i="24" l="1"/>
  <c r="AT9" i="24"/>
  <c r="C7" i="24"/>
  <c r="B2" i="24"/>
  <c r="B7" i="24" s="1"/>
  <c r="C7" i="23"/>
  <c r="B2" i="23"/>
  <c r="B7" i="23" s="1"/>
  <c r="AU8" i="23"/>
  <c r="AT9" i="23"/>
  <c r="C7" i="22"/>
  <c r="AC10" i="22" s="1"/>
  <c r="B2" i="22"/>
  <c r="C12" i="22"/>
  <c r="C13" i="22" s="1"/>
  <c r="C7" i="21"/>
  <c r="AC10" i="21" s="1"/>
  <c r="C12" i="21"/>
  <c r="B2" i="21"/>
  <c r="AZ9" i="21"/>
  <c r="BA8" i="21"/>
  <c r="J30" i="18"/>
  <c r="I56" i="18"/>
  <c r="J55" i="18"/>
  <c r="AU9" i="24" l="1"/>
  <c r="AV8" i="24"/>
  <c r="AU9" i="23"/>
  <c r="AV8" i="23"/>
  <c r="B12" i="22"/>
  <c r="B13" i="22" s="1"/>
  <c r="AB8" i="22" s="1"/>
  <c r="B7" i="22"/>
  <c r="AB10" i="22" s="1"/>
  <c r="B7" i="21"/>
  <c r="AB10" i="21" s="1"/>
  <c r="B12" i="21"/>
  <c r="BA9" i="21"/>
  <c r="BB8" i="21"/>
  <c r="J31" i="18"/>
  <c r="J56" i="18"/>
  <c r="I57" i="18"/>
  <c r="AW8" i="24" l="1"/>
  <c r="AV9" i="24"/>
  <c r="AV9" i="23"/>
  <c r="AW8" i="23"/>
  <c r="AB9" i="22"/>
  <c r="AC8" i="22"/>
  <c r="BB9" i="21"/>
  <c r="BC8" i="21"/>
  <c r="J32" i="18"/>
  <c r="I58" i="18"/>
  <c r="J57" i="18"/>
  <c r="AX8" i="24" l="1"/>
  <c r="AW9" i="24"/>
  <c r="AX8" i="23"/>
  <c r="AW9" i="23"/>
  <c r="AC9" i="22"/>
  <c r="AD8" i="22"/>
  <c r="BC9" i="21"/>
  <c r="BD8" i="21"/>
  <c r="J33" i="18"/>
  <c r="J39" i="18"/>
  <c r="J58" i="18"/>
  <c r="I59" i="18"/>
  <c r="AY8" i="24" l="1"/>
  <c r="AX9" i="24"/>
  <c r="AY8" i="23"/>
  <c r="AX9" i="23"/>
  <c r="AD9" i="22"/>
  <c r="AE8" i="22"/>
  <c r="BD9" i="21"/>
  <c r="BE8" i="21"/>
  <c r="J34" i="18"/>
  <c r="J40" i="18"/>
  <c r="I60" i="18"/>
  <c r="J59" i="18"/>
  <c r="AY9" i="24" l="1"/>
  <c r="AZ8" i="24"/>
  <c r="AY9" i="23"/>
  <c r="AZ8" i="23"/>
  <c r="AE9" i="22"/>
  <c r="AF8" i="22"/>
  <c r="BE9" i="21"/>
  <c r="BF8" i="21"/>
  <c r="J35" i="18"/>
  <c r="J41" i="18"/>
  <c r="J60" i="18"/>
  <c r="I61" i="18"/>
  <c r="BA8" i="24" l="1"/>
  <c r="AZ9" i="24"/>
  <c r="AZ9" i="23"/>
  <c r="BA8" i="23"/>
  <c r="AF9" i="22"/>
  <c r="AG8" i="22"/>
  <c r="BF9" i="21"/>
  <c r="BG8" i="21"/>
  <c r="J36" i="18"/>
  <c r="J42" i="18"/>
  <c r="I62" i="18"/>
  <c r="J61" i="18"/>
  <c r="BB8" i="24" l="1"/>
  <c r="BA9" i="24"/>
  <c r="BB8" i="23"/>
  <c r="BA9" i="23"/>
  <c r="AG9" i="22"/>
  <c r="AH8" i="22"/>
  <c r="BG9" i="21"/>
  <c r="BH8" i="21"/>
  <c r="J37" i="18"/>
  <c r="J38" i="18"/>
  <c r="J43" i="18"/>
  <c r="J62" i="18"/>
  <c r="I63" i="18"/>
  <c r="BC8" i="24" l="1"/>
  <c r="BB9" i="24"/>
  <c r="BC8" i="23"/>
  <c r="BB9" i="23"/>
  <c r="AH9" i="22"/>
  <c r="AI8" i="22"/>
  <c r="BH9" i="21"/>
  <c r="BI8" i="21"/>
  <c r="J44" i="18"/>
  <c r="I64" i="18"/>
  <c r="J63" i="18"/>
  <c r="BC9" i="24" l="1"/>
  <c r="BD8" i="24"/>
  <c r="BC9" i="23"/>
  <c r="BD8" i="23"/>
  <c r="AI9" i="22"/>
  <c r="AJ8" i="22"/>
  <c r="BI9" i="21"/>
  <c r="BJ8" i="21"/>
  <c r="J45" i="18"/>
  <c r="I46" i="18"/>
  <c r="J64" i="18"/>
  <c r="I65" i="18"/>
  <c r="BE8" i="24" l="1"/>
  <c r="BD9" i="24"/>
  <c r="BD9" i="23"/>
  <c r="BE8" i="23"/>
  <c r="AJ9" i="22"/>
  <c r="AK8" i="22"/>
  <c r="BJ9" i="21"/>
  <c r="BK8" i="21"/>
  <c r="I47" i="18"/>
  <c r="J47" i="18" s="1"/>
  <c r="J46" i="18"/>
  <c r="I66" i="18"/>
  <c r="J65" i="18"/>
  <c r="BF8" i="24" l="1"/>
  <c r="BE9" i="24"/>
  <c r="BE9" i="23"/>
  <c r="BF8" i="23"/>
  <c r="AK9" i="22"/>
  <c r="AL8" i="22"/>
  <c r="BK9" i="21"/>
  <c r="BL8" i="21"/>
  <c r="J66" i="18"/>
  <c r="I67" i="18"/>
  <c r="BG8" i="24" l="1"/>
  <c r="BF9" i="24"/>
  <c r="BG8" i="23"/>
  <c r="BF9" i="23"/>
  <c r="AL9" i="22"/>
  <c r="AM8" i="22"/>
  <c r="BL9" i="21"/>
  <c r="BM8" i="21"/>
  <c r="I68" i="18"/>
  <c r="J67" i="18"/>
  <c r="BG9" i="24" l="1"/>
  <c r="BH8" i="24"/>
  <c r="BG9" i="23"/>
  <c r="BH8" i="23"/>
  <c r="AM9" i="22"/>
  <c r="AN8" i="22"/>
  <c r="BM9" i="21"/>
  <c r="BN8" i="21"/>
  <c r="J68" i="18"/>
  <c r="I69" i="18"/>
  <c r="BI8" i="24" l="1"/>
  <c r="BH9" i="24"/>
  <c r="BI8" i="23"/>
  <c r="BH9" i="23"/>
  <c r="AN9" i="22"/>
  <c r="AO8" i="22"/>
  <c r="BN9" i="21"/>
  <c r="BO8" i="21"/>
  <c r="I70" i="18"/>
  <c r="J69" i="18"/>
  <c r="BJ8" i="24" l="1"/>
  <c r="BI9" i="24"/>
  <c r="BI9" i="23"/>
  <c r="BJ8" i="23"/>
  <c r="AO9" i="22"/>
  <c r="AP8" i="22"/>
  <c r="BO9" i="21"/>
  <c r="BP8" i="21"/>
  <c r="J70" i="18"/>
  <c r="I71" i="18"/>
  <c r="BK8" i="24" l="1"/>
  <c r="BJ9" i="24"/>
  <c r="BK8" i="23"/>
  <c r="BJ9" i="23"/>
  <c r="AP9" i="22"/>
  <c r="AQ8" i="22"/>
  <c r="BP9" i="21"/>
  <c r="BQ8" i="21"/>
  <c r="I72" i="18"/>
  <c r="J71" i="18"/>
  <c r="BK9" i="24" l="1"/>
  <c r="BL8" i="24"/>
  <c r="BK9" i="23"/>
  <c r="BL8" i="23"/>
  <c r="AQ9" i="22"/>
  <c r="AR8" i="22"/>
  <c r="BQ9" i="21"/>
  <c r="BR8" i="21"/>
  <c r="J72" i="18"/>
  <c r="I73" i="18"/>
  <c r="BM8" i="24" l="1"/>
  <c r="BL9" i="24"/>
  <c r="BM8" i="23"/>
  <c r="BL9" i="23"/>
  <c r="AR9" i="22"/>
  <c r="AS8" i="22"/>
  <c r="BR9" i="21"/>
  <c r="BS8" i="21"/>
  <c r="I74" i="18"/>
  <c r="J73" i="18"/>
  <c r="BN8" i="24" l="1"/>
  <c r="BM9" i="24"/>
  <c r="BM9" i="23"/>
  <c r="BN8" i="23"/>
  <c r="AS9" i="22"/>
  <c r="AT8" i="22"/>
  <c r="BS9" i="21"/>
  <c r="BT8" i="21"/>
  <c r="J74" i="18"/>
  <c r="I75" i="18"/>
  <c r="BO8" i="24" l="1"/>
  <c r="BN9" i="24"/>
  <c r="BO8" i="23"/>
  <c r="BN9" i="23"/>
  <c r="AT9" i="22"/>
  <c r="AU8" i="22"/>
  <c r="BT9" i="21"/>
  <c r="BU8" i="21"/>
  <c r="J75" i="18"/>
  <c r="BO9" i="24" l="1"/>
  <c r="BP8" i="24"/>
  <c r="BO9" i="23"/>
  <c r="BP8" i="23"/>
  <c r="AU9" i="22"/>
  <c r="AV8" i="22"/>
  <c r="BU9" i="21"/>
  <c r="BV8" i="21"/>
  <c r="BV9" i="21" s="1"/>
  <c r="BQ8" i="24" l="1"/>
  <c r="BP9" i="24"/>
  <c r="BP9" i="23"/>
  <c r="BQ8" i="23"/>
  <c r="AV9" i="22"/>
  <c r="AW8" i="22"/>
  <c r="BR8" i="24" l="1"/>
  <c r="BQ9" i="24"/>
  <c r="BQ9" i="23"/>
  <c r="BR8" i="23"/>
  <c r="AW9" i="22"/>
  <c r="AX8" i="22"/>
  <c r="BS8" i="24" l="1"/>
  <c r="BR9" i="24"/>
  <c r="BS8" i="23"/>
  <c r="BR9" i="23"/>
  <c r="AX9" i="22"/>
  <c r="AY8" i="22"/>
  <c r="BS9" i="24" l="1"/>
  <c r="BT8" i="24"/>
  <c r="BS9" i="23"/>
  <c r="BT8" i="23"/>
  <c r="AY9" i="22"/>
  <c r="AZ8" i="22"/>
  <c r="BU8" i="24" l="1"/>
  <c r="BT9" i="24"/>
  <c r="BT9" i="23"/>
  <c r="BU8" i="23"/>
  <c r="AZ9" i="22"/>
  <c r="BA8" i="22"/>
  <c r="BV8" i="24" l="1"/>
  <c r="BV9" i="24" s="1"/>
  <c r="BU9" i="24"/>
  <c r="BU9" i="23"/>
  <c r="BV8" i="23"/>
  <c r="BV9" i="23" s="1"/>
  <c r="BA9" i="22"/>
  <c r="BB8" i="22"/>
  <c r="BB9" i="22" l="1"/>
  <c r="BC8" i="22"/>
  <c r="BC9" i="22" l="1"/>
  <c r="BD8" i="22"/>
  <c r="BD9" i="22" l="1"/>
  <c r="BE8" i="22"/>
  <c r="BE9" i="22" l="1"/>
  <c r="BF8" i="22"/>
  <c r="BF9" i="22" l="1"/>
  <c r="BG8" i="22"/>
  <c r="BG9" i="22" l="1"/>
  <c r="BH8" i="22"/>
  <c r="BH9" i="22" l="1"/>
  <c r="BI8" i="22"/>
  <c r="BI9" i="22" l="1"/>
  <c r="BJ8" i="22"/>
  <c r="BJ9" i="22" l="1"/>
  <c r="BK8" i="22"/>
  <c r="BK9" i="22" l="1"/>
  <c r="BL8" i="22"/>
  <c r="BL9" i="22" l="1"/>
  <c r="BM8" i="22"/>
  <c r="BM9" i="22" l="1"/>
  <c r="BN8" i="22"/>
  <c r="BN9" i="22" l="1"/>
  <c r="BO8" i="22"/>
  <c r="BO9" i="22" l="1"/>
  <c r="BP8" i="22"/>
  <c r="BP9" i="22" l="1"/>
  <c r="BQ8" i="22"/>
  <c r="BQ9" i="22" l="1"/>
  <c r="BR8" i="22"/>
  <c r="BR9" i="22" l="1"/>
  <c r="BS8" i="22"/>
  <c r="BS9" i="22" l="1"/>
  <c r="BT8" i="22"/>
  <c r="BT9" i="22" l="1"/>
  <c r="BU8" i="22"/>
  <c r="BU9" i="22" l="1"/>
  <c r="BV8" i="22"/>
  <c r="BV9" i="22" s="1"/>
</calcChain>
</file>

<file path=xl/sharedStrings.xml><?xml version="1.0" encoding="utf-8"?>
<sst xmlns="http://schemas.openxmlformats.org/spreadsheetml/2006/main" count="2219" uniqueCount="1603">
  <si>
    <t xml:space="preserve"> </t>
  </si>
  <si>
    <t>PIB</t>
  </si>
  <si>
    <t>En valeur</t>
  </si>
  <si>
    <t>dont</t>
  </si>
  <si>
    <t xml:space="preserve">énergie </t>
  </si>
  <si>
    <t>biens / IPC</t>
  </si>
  <si>
    <t>Services / IPC</t>
  </si>
  <si>
    <t>Energie / IPC</t>
  </si>
  <si>
    <t>Investissements des ménages</t>
  </si>
  <si>
    <t>Revenu des ménages</t>
  </si>
  <si>
    <t xml:space="preserve">RDB des ménages </t>
  </si>
  <si>
    <t>Flux nets d'endettement des ménages  hors 'co-financeurs'</t>
  </si>
  <si>
    <t>Consommation TTC des ménages totale</t>
  </si>
  <si>
    <t>Prix (TTC) relatifs de la conso des ménages</t>
  </si>
  <si>
    <t>Ménages</t>
  </si>
  <si>
    <t>Entreprises</t>
  </si>
  <si>
    <t>Valeur ajoutée</t>
  </si>
  <si>
    <t>manuf</t>
  </si>
  <si>
    <t>autre</t>
  </si>
  <si>
    <t>énergie</t>
  </si>
  <si>
    <t>bâtiment</t>
  </si>
  <si>
    <t>Investissement des entreprises</t>
  </si>
  <si>
    <t>Flux net (des remboursements) d'endettement  des entreprises</t>
  </si>
  <si>
    <t xml:space="preserve">Masse salariale </t>
  </si>
  <si>
    <t>Etat</t>
  </si>
  <si>
    <t>recettes</t>
  </si>
  <si>
    <t>taxe carbone</t>
  </si>
  <si>
    <t xml:space="preserve">dépenses </t>
  </si>
  <si>
    <t>investisements</t>
  </si>
  <si>
    <t>déficit public courant</t>
  </si>
  <si>
    <t>Dette publique</t>
  </si>
  <si>
    <t>Extérieur</t>
  </si>
  <si>
    <t>Exportations</t>
  </si>
  <si>
    <t>Importations</t>
  </si>
  <si>
    <t>importations d'énergie</t>
  </si>
  <si>
    <t>Indices de prix</t>
  </si>
  <si>
    <t>IPC</t>
  </si>
  <si>
    <t>prix exports / prix imports</t>
  </si>
  <si>
    <t>taux d'intérêt nominal</t>
  </si>
  <si>
    <t>taux d'intérêt réel</t>
  </si>
  <si>
    <t>taux de change / USD</t>
  </si>
  <si>
    <t>taux de change réel / USD</t>
  </si>
  <si>
    <t xml:space="preserve">taux de change réel    </t>
  </si>
  <si>
    <t>Prix du PIB</t>
  </si>
  <si>
    <t xml:space="preserve">Prix des investissement </t>
  </si>
  <si>
    <t>en volume</t>
  </si>
  <si>
    <t>Heures travaillées</t>
  </si>
  <si>
    <t>Consommation TTC des ménages</t>
  </si>
  <si>
    <t xml:space="preserve">en </t>
  </si>
  <si>
    <t>biens manufacturés</t>
  </si>
  <si>
    <t xml:space="preserve">services (hors service de transports) </t>
  </si>
  <si>
    <t xml:space="preserve">services de transports </t>
  </si>
  <si>
    <t>émissions de CO2</t>
  </si>
  <si>
    <t xml:space="preserve">toutes taxes sur l'énergie </t>
  </si>
  <si>
    <t>secteur</t>
  </si>
  <si>
    <t>autres</t>
  </si>
  <si>
    <t>Déclinaison sectorielles (en valeur)</t>
  </si>
  <si>
    <t xml:space="preserve">(taux de la taxe carbone) </t>
  </si>
  <si>
    <t>Productivité apparente du travail</t>
  </si>
  <si>
    <t>Emploi</t>
  </si>
  <si>
    <t>Flux nets d'endettement des ménages  y compris auprès des 'co-financeurs'</t>
  </si>
  <si>
    <t>Flux de remboursement des ménages (hors remboursement aux 'co-financeurs')</t>
  </si>
  <si>
    <t>Flux de remboursement des ménages (yc remboursement aux 'co-financeurs')</t>
  </si>
  <si>
    <t>Solde du compte courant</t>
  </si>
  <si>
    <t>Investissement</t>
  </si>
  <si>
    <t xml:space="preserve">dont </t>
  </si>
  <si>
    <t xml:space="preserve">Consommation </t>
  </si>
  <si>
    <t>ménages</t>
  </si>
  <si>
    <t xml:space="preserve">Etat </t>
  </si>
  <si>
    <t>entreprises</t>
  </si>
  <si>
    <t>taux de chômage</t>
  </si>
  <si>
    <t xml:space="preserve">Importations </t>
  </si>
  <si>
    <t>Variation de stocks</t>
  </si>
  <si>
    <t>(ventilées pr secteur ?)</t>
  </si>
  <si>
    <t>CI d'énergie</t>
  </si>
  <si>
    <t>DISPINC_VAL_2</t>
  </si>
  <si>
    <t>DISPINC_AI_VAL_2</t>
  </si>
  <si>
    <t>VA_2*PGDP_2</t>
  </si>
  <si>
    <t>I_2-IA_20_2</t>
  </si>
  <si>
    <t>(CH_2-CH_13_2)*PCH_2</t>
  </si>
  <si>
    <t>CH_13_2*PCH_2</t>
  </si>
  <si>
    <t>PCH_2</t>
  </si>
  <si>
    <t>PGDP_2</t>
  </si>
  <si>
    <t>PI_2</t>
  </si>
  <si>
    <t>R</t>
  </si>
  <si>
    <t>GDP_2</t>
  </si>
  <si>
    <t>CH_13_2</t>
  </si>
  <si>
    <t>CH_2-CH_13_2</t>
  </si>
  <si>
    <t>IA_20_2</t>
  </si>
  <si>
    <t>G_2</t>
  </si>
  <si>
    <t>CH_2-CH_13_2+G_2</t>
  </si>
  <si>
    <t>X_2</t>
  </si>
  <si>
    <t>M_2</t>
  </si>
  <si>
    <t>DS_2</t>
  </si>
  <si>
    <t>L_2</t>
  </si>
  <si>
    <t>UNR_TOT_2</t>
  </si>
  <si>
    <t>EMS_TOT_2</t>
  </si>
  <si>
    <t>ENERT_22_2*PENERT_22_2</t>
  </si>
  <si>
    <t>ENERT_24_2*PENERT_24_2</t>
  </si>
  <si>
    <t>ENERT_23_2*PENERT_23_2</t>
  </si>
  <si>
    <t>ENERT_21_2*PENERT_21_2</t>
  </si>
  <si>
    <t>REC_TCO_VAL_2</t>
  </si>
  <si>
    <t>BF_G_VAL_2</t>
  </si>
  <si>
    <t>DEBT_G_VAL_2</t>
  </si>
  <si>
    <t>DEP_VAL_2</t>
  </si>
  <si>
    <t>REC_VAL_2</t>
  </si>
  <si>
    <t>CH_13_2+I_2</t>
  </si>
  <si>
    <t>W_S_2*L_S_2+W_SE_2*L_SE_2</t>
  </si>
  <si>
    <t>I_2*PI_2-IA_20_2*PIA_20_2</t>
  </si>
  <si>
    <t>IA_20_2*PIA_20_2</t>
  </si>
  <si>
    <t>QM_2*PQM_2</t>
  </si>
  <si>
    <t>QM_21_2*PQM_21_2+QM_22_2*PQM_22_2+QM_23_2*PQM_23_2+QM_24_2*PQM_24_2</t>
  </si>
  <si>
    <t>PM_2</t>
  </si>
  <si>
    <t>TTCO_22*1000000</t>
  </si>
  <si>
    <t>DC_VAL_2+SB_ROW+TR_ROW_VAL</t>
  </si>
  <si>
    <t>CID_21_05_2</t>
  </si>
  <si>
    <t>CID_21_06_2</t>
  </si>
  <si>
    <t>CID_21_07_2</t>
  </si>
  <si>
    <t>CID_21_08_2</t>
  </si>
  <si>
    <t>CID_21_10_2</t>
  </si>
  <si>
    <t>CID_21_12_2</t>
  </si>
  <si>
    <t>CID_21_19_2</t>
  </si>
  <si>
    <t>CID_21_20_2</t>
  </si>
  <si>
    <t>CID_21_21_2</t>
  </si>
  <si>
    <t>CID_21_2304_2</t>
  </si>
  <si>
    <t>CID_21_2401_2</t>
  </si>
  <si>
    <t>CIM_21_05_2</t>
  </si>
  <si>
    <t>CIM_21_06_2</t>
  </si>
  <si>
    <t>CIM_21_07_2</t>
  </si>
  <si>
    <t>CIM_21_08_2</t>
  </si>
  <si>
    <t>CIM_21_10_2</t>
  </si>
  <si>
    <t>CIM_21_12_2</t>
  </si>
  <si>
    <t>CIM_21_19_2</t>
  </si>
  <si>
    <t>CIM_21_20_2</t>
  </si>
  <si>
    <t>CIM_21_21_2</t>
  </si>
  <si>
    <t>CIM_21_2304_2</t>
  </si>
  <si>
    <t>CIM_21_2401_2</t>
  </si>
  <si>
    <t>CH_01_2</t>
  </si>
  <si>
    <t>CH_02_2</t>
  </si>
  <si>
    <t>CH_03_2</t>
  </si>
  <si>
    <t>CH_04_2</t>
  </si>
  <si>
    <t>CH_05_2</t>
  </si>
  <si>
    <t>CH_06_2</t>
  </si>
  <si>
    <t>CH_07_2</t>
  </si>
  <si>
    <t>CH_08_2</t>
  </si>
  <si>
    <t>CH_09_2</t>
  </si>
  <si>
    <t>CH_11_2</t>
  </si>
  <si>
    <t>CH_12_2</t>
  </si>
  <si>
    <t>CH_14_2</t>
  </si>
  <si>
    <t>CH_15_2</t>
  </si>
  <si>
    <t>CH_16_2</t>
  </si>
  <si>
    <t>CH_17_2</t>
  </si>
  <si>
    <t>CH_18_2</t>
  </si>
  <si>
    <t>CH_19_2</t>
  </si>
  <si>
    <t>CH_20_2</t>
  </si>
  <si>
    <t>CH_21_2</t>
  </si>
  <si>
    <t>CH_22_2</t>
  </si>
  <si>
    <t>CH_23_2</t>
  </si>
  <si>
    <t>CH_24_2</t>
  </si>
  <si>
    <t>PCH_01_2</t>
  </si>
  <si>
    <t>PCH_02_2</t>
  </si>
  <si>
    <t>PCH_03_2</t>
  </si>
  <si>
    <t>PCH_04_2</t>
  </si>
  <si>
    <t>PCH_05_2</t>
  </si>
  <si>
    <t>PCH_06_2</t>
  </si>
  <si>
    <t>PCH_07_2</t>
  </si>
  <si>
    <t>PCH_08_2</t>
  </si>
  <si>
    <t>PCH_09_2</t>
  </si>
  <si>
    <t>PCH_11_2</t>
  </si>
  <si>
    <t>PCH_12_2</t>
  </si>
  <si>
    <t>PCH_13_2</t>
  </si>
  <si>
    <t>PCH_14_2</t>
  </si>
  <si>
    <t>PCH_15_2</t>
  </si>
  <si>
    <t>PCH_16_2</t>
  </si>
  <si>
    <t>PCH_17_2</t>
  </si>
  <si>
    <t>PCH_18_2</t>
  </si>
  <si>
    <t>PCH_19_2</t>
  </si>
  <si>
    <t>PCH_20_2</t>
  </si>
  <si>
    <t>PCH_21_2</t>
  </si>
  <si>
    <t>PCH_22_2</t>
  </si>
  <si>
    <t>PCH_23_2</t>
  </si>
  <si>
    <t>PCH_24_2</t>
  </si>
  <si>
    <t>VA_01_2</t>
  </si>
  <si>
    <t>VA_02_2</t>
  </si>
  <si>
    <t>VA_03_2</t>
  </si>
  <si>
    <t>VA_04_2</t>
  </si>
  <si>
    <t>VA_05_2</t>
  </si>
  <si>
    <t>VA_06_2</t>
  </si>
  <si>
    <t>VA_07_2</t>
  </si>
  <si>
    <t>VA_08_2</t>
  </si>
  <si>
    <t>VA_09_2</t>
  </si>
  <si>
    <t>VA_10_2</t>
  </si>
  <si>
    <t>VA_11_2</t>
  </si>
  <si>
    <t>VA_12_2</t>
  </si>
  <si>
    <t>VA_13_2</t>
  </si>
  <si>
    <t>VA_14_2</t>
  </si>
  <si>
    <t>VA_15_2</t>
  </si>
  <si>
    <t>VA_16_2</t>
  </si>
  <si>
    <t>VA_17_2</t>
  </si>
  <si>
    <t>VA_18_2</t>
  </si>
  <si>
    <t>VA_19_2</t>
  </si>
  <si>
    <t>VA_20_2</t>
  </si>
  <si>
    <t>VA_21_2</t>
  </si>
  <si>
    <t>VA_2201_2</t>
  </si>
  <si>
    <t>VA_2202_2</t>
  </si>
  <si>
    <t>VA_2301_2</t>
  </si>
  <si>
    <t>VA_2302_2</t>
  </si>
  <si>
    <t>VA_2303_2</t>
  </si>
  <si>
    <t>VA_2304_2</t>
  </si>
  <si>
    <t>VA_2305_2</t>
  </si>
  <si>
    <t>VA_2306_2</t>
  </si>
  <si>
    <t>VA_2307_2</t>
  </si>
  <si>
    <t>VA_2308_2</t>
  </si>
  <si>
    <t>VA_2401_2</t>
  </si>
  <si>
    <t>VA_2402_2</t>
  </si>
  <si>
    <t>VA_2403_2</t>
  </si>
  <si>
    <t>VA_2404_2</t>
  </si>
  <si>
    <t>VA_2405_2</t>
  </si>
  <si>
    <t>VA_2406_2</t>
  </si>
  <si>
    <t>PGDP_01_2</t>
  </si>
  <si>
    <t>PGDP_02_2</t>
  </si>
  <si>
    <t>PGDP_03_2</t>
  </si>
  <si>
    <t>PGDP_04_2</t>
  </si>
  <si>
    <t>PGDP_05_2</t>
  </si>
  <si>
    <t>PGDP_06_2</t>
  </si>
  <si>
    <t>PGDP_07_2</t>
  </si>
  <si>
    <t>PGDP_08_2</t>
  </si>
  <si>
    <t>PGDP_09_2</t>
  </si>
  <si>
    <t>PGDP_10_2</t>
  </si>
  <si>
    <t>PGDP_11_2</t>
  </si>
  <si>
    <t>PGDP_12_2</t>
  </si>
  <si>
    <t>PGDP_13_2</t>
  </si>
  <si>
    <t>PGDP_14_2</t>
  </si>
  <si>
    <t>PGDP_15_2</t>
  </si>
  <si>
    <t>PGDP_16_2</t>
  </si>
  <si>
    <t>PGDP_17_2</t>
  </si>
  <si>
    <t>PGDP_18_2</t>
  </si>
  <si>
    <t>PGDP_19_2</t>
  </si>
  <si>
    <t>PGDP_20_2</t>
  </si>
  <si>
    <t>PGDP_21_2</t>
  </si>
  <si>
    <t>PGDP_22_2</t>
  </si>
  <si>
    <t>PGDP_23_2</t>
  </si>
  <si>
    <t>PGDP_24_2</t>
  </si>
  <si>
    <t>W_S_01_2</t>
  </si>
  <si>
    <t>W_S_02_2</t>
  </si>
  <si>
    <t>W_S_03_2</t>
  </si>
  <si>
    <t>W_S_04_2</t>
  </si>
  <si>
    <t>W_S_05_2</t>
  </si>
  <si>
    <t>W_S_06_2</t>
  </si>
  <si>
    <t>W_S_07_2</t>
  </si>
  <si>
    <t>W_S_08_2</t>
  </si>
  <si>
    <t>W_S_09_2</t>
  </si>
  <si>
    <t>W_S_10_2</t>
  </si>
  <si>
    <t>W_S_11_2</t>
  </si>
  <si>
    <t>W_S_12_2</t>
  </si>
  <si>
    <t>W_S_13_2</t>
  </si>
  <si>
    <t>W_S_14_2</t>
  </si>
  <si>
    <t>W_S_15_2</t>
  </si>
  <si>
    <t>W_S_16_2</t>
  </si>
  <si>
    <t>W_S_17_2</t>
  </si>
  <si>
    <t>W_S_18_2</t>
  </si>
  <si>
    <t>W_S_19_2</t>
  </si>
  <si>
    <t>W_S_20_2</t>
  </si>
  <si>
    <t>W_S_21_2</t>
  </si>
  <si>
    <t>W_S_2201_2</t>
  </si>
  <si>
    <t>W_S_2202_2</t>
  </si>
  <si>
    <t>W_S_2301_2</t>
  </si>
  <si>
    <t>W_S_2302_2</t>
  </si>
  <si>
    <t>W_S_2303_2</t>
  </si>
  <si>
    <t>W_S_2304_2</t>
  </si>
  <si>
    <t>W_S_2305_2</t>
  </si>
  <si>
    <t>W_S_2306_2</t>
  </si>
  <si>
    <t>W_S_2307_2</t>
  </si>
  <si>
    <t>W_S_2308_2</t>
  </si>
  <si>
    <t>W_S_2401_2</t>
  </si>
  <si>
    <t>W_S_2402_2</t>
  </si>
  <si>
    <t>W_S_2403_2</t>
  </si>
  <si>
    <t>W_S_2404_2</t>
  </si>
  <si>
    <t>W_S_2405_2</t>
  </si>
  <si>
    <t>W_S_2406_2</t>
  </si>
  <si>
    <t>W_S_H01_2</t>
  </si>
  <si>
    <t>W_S_N_01_2</t>
  </si>
  <si>
    <t>W_S_N_02_2</t>
  </si>
  <si>
    <t>W_S_N_03_2</t>
  </si>
  <si>
    <t>W_S_N_04_2</t>
  </si>
  <si>
    <t>W_S_N_05_2</t>
  </si>
  <si>
    <t>W_S_N_06_2</t>
  </si>
  <si>
    <t>W_S_N_07_2</t>
  </si>
  <si>
    <t>W_S_N_08_2</t>
  </si>
  <si>
    <t>W_S_N_09_2</t>
  </si>
  <si>
    <t>W_S_N_10_2</t>
  </si>
  <si>
    <t>W_S_N_11_2</t>
  </si>
  <si>
    <t>W_S_N_12_2</t>
  </si>
  <si>
    <t>W_S_N_13_2</t>
  </si>
  <si>
    <t>W_S_N_14_2</t>
  </si>
  <si>
    <t>W_S_N_15_2</t>
  </si>
  <si>
    <t>W_S_N_16_2</t>
  </si>
  <si>
    <t>W_S_N_17_2</t>
  </si>
  <si>
    <t>W_S_N_18_2</t>
  </si>
  <si>
    <t>W_S_N_19_2</t>
  </si>
  <si>
    <t>W_S_N_20_2</t>
  </si>
  <si>
    <t>W_S_N_21_2</t>
  </si>
  <si>
    <t>W_S_N_2201_2</t>
  </si>
  <si>
    <t>W_S_N_2202_2</t>
  </si>
  <si>
    <t>W_S_N_2301_2</t>
  </si>
  <si>
    <t>W_S_N_2302_2</t>
  </si>
  <si>
    <t>W_S_N_2303_2</t>
  </si>
  <si>
    <t>W_S_N_2304_2</t>
  </si>
  <si>
    <t>W_S_N_2305_2</t>
  </si>
  <si>
    <t>W_S_N_2306_2</t>
  </si>
  <si>
    <t>W_S_N_2307_2</t>
  </si>
  <si>
    <t>W_S_N_2308_2</t>
  </si>
  <si>
    <t>W_S_N_2401_2</t>
  </si>
  <si>
    <t>W_S_N_2402_2</t>
  </si>
  <si>
    <t>W_S_N_2403_2</t>
  </si>
  <si>
    <t>W_S_N_2404_2</t>
  </si>
  <si>
    <t>W_S_N_2405_2</t>
  </si>
  <si>
    <t>W_S_N_2406_2</t>
  </si>
  <si>
    <t>L_S_01_2</t>
  </si>
  <si>
    <t>L_S_02_2</t>
  </si>
  <si>
    <t>L_S_03_2</t>
  </si>
  <si>
    <t>L_S_04_2</t>
  </si>
  <si>
    <t>L_S_05_2</t>
  </si>
  <si>
    <t>L_S_06_2</t>
  </si>
  <si>
    <t>L_S_07_2</t>
  </si>
  <si>
    <t>L_S_08_2</t>
  </si>
  <si>
    <t>L_S_09_2</t>
  </si>
  <si>
    <t>L_S_10_2</t>
  </si>
  <si>
    <t>L_S_11_2</t>
  </si>
  <si>
    <t>L_S_12_2</t>
  </si>
  <si>
    <t>L_S_13_2</t>
  </si>
  <si>
    <t>L_S_14_2</t>
  </si>
  <si>
    <t>L_S_15_2</t>
  </si>
  <si>
    <t>L_S_16_2</t>
  </si>
  <si>
    <t>L_S_17_2</t>
  </si>
  <si>
    <t>L_S_18_2</t>
  </si>
  <si>
    <t>L_S_19_2</t>
  </si>
  <si>
    <t>L_S_20_2</t>
  </si>
  <si>
    <t>L_S_21_2</t>
  </si>
  <si>
    <t>L_S_2201_2</t>
  </si>
  <si>
    <t>L_S_2202_2</t>
  </si>
  <si>
    <t>L_S_2301_2</t>
  </si>
  <si>
    <t>L_S_2302_2</t>
  </si>
  <si>
    <t>L_S_2303_2</t>
  </si>
  <si>
    <t>L_S_2304_2</t>
  </si>
  <si>
    <t>L_S_2305_2</t>
  </si>
  <si>
    <t>L_S_2306_2</t>
  </si>
  <si>
    <t>L_S_2307_2</t>
  </si>
  <si>
    <t>L_S_2308_2</t>
  </si>
  <si>
    <t>L_S_2401_2</t>
  </si>
  <si>
    <t>L_S_2402_2</t>
  </si>
  <si>
    <t>L_S_2403_2</t>
  </si>
  <si>
    <t>L_S_2404_2</t>
  </si>
  <si>
    <t>L_S_2405_2</t>
  </si>
  <si>
    <t>L_S_2406_2</t>
  </si>
  <si>
    <t>L_S_H01_2</t>
  </si>
  <si>
    <t>W_SE_01_2</t>
  </si>
  <si>
    <t>W_SE_03_2</t>
  </si>
  <si>
    <t>W_SE_04_2</t>
  </si>
  <si>
    <t>W_SE_05_2</t>
  </si>
  <si>
    <t>W_SE_06_2</t>
  </si>
  <si>
    <t>W_SE_07_2</t>
  </si>
  <si>
    <t>W_SE_08_2</t>
  </si>
  <si>
    <t>W_SE_09_2</t>
  </si>
  <si>
    <t>W_SE_10_2</t>
  </si>
  <si>
    <t>W_SE_11_2</t>
  </si>
  <si>
    <t>W_SE_12_2</t>
  </si>
  <si>
    <t>W_SE_13_2</t>
  </si>
  <si>
    <t>W_SE_19_2</t>
  </si>
  <si>
    <t>W_SE_20_2</t>
  </si>
  <si>
    <t>W_SE_H01_2</t>
  </si>
  <si>
    <t>L_SE_01_2</t>
  </si>
  <si>
    <t>L_SE_03_2</t>
  </si>
  <si>
    <t>L_SE_04_2</t>
  </si>
  <si>
    <t>L_SE_05_2</t>
  </si>
  <si>
    <t>L_SE_06_2</t>
  </si>
  <si>
    <t>L_SE_07_2</t>
  </si>
  <si>
    <t>L_SE_08_2</t>
  </si>
  <si>
    <t>L_SE_09_2</t>
  </si>
  <si>
    <t>L_SE_10_2</t>
  </si>
  <si>
    <t>L_SE_11_2</t>
  </si>
  <si>
    <t>L_SE_12_2</t>
  </si>
  <si>
    <t>L_SE_13_2</t>
  </si>
  <si>
    <t>L_SE_19_2</t>
  </si>
  <si>
    <t>L_SE_20_2</t>
  </si>
  <si>
    <t>L_SE_H01_2</t>
  </si>
  <si>
    <t>CID_22_01_2</t>
  </si>
  <si>
    <t>CID_22_02_2</t>
  </si>
  <si>
    <t>CID_22_03_2</t>
  </si>
  <si>
    <t>CID_22_04_2</t>
  </si>
  <si>
    <t>CID_22_05_2</t>
  </si>
  <si>
    <t>CID_22_06_2</t>
  </si>
  <si>
    <t>CID_22_07_2</t>
  </si>
  <si>
    <t>CID_22_08_2</t>
  </si>
  <si>
    <t>CID_22_09_2</t>
  </si>
  <si>
    <t>CID_22_12_2</t>
  </si>
  <si>
    <t>CID_22_13_2</t>
  </si>
  <si>
    <t>CID_22_14_2</t>
  </si>
  <si>
    <t>CID_22_15_2</t>
  </si>
  <si>
    <t>CID_22_16_2</t>
  </si>
  <si>
    <t>CID_22_17_2</t>
  </si>
  <si>
    <t>CID_22_18_2</t>
  </si>
  <si>
    <t>CID_22_19_2</t>
  </si>
  <si>
    <t>CID_22_20_2</t>
  </si>
  <si>
    <t>CID_22_2201_2</t>
  </si>
  <si>
    <t>CID_22_2302_2</t>
  </si>
  <si>
    <t>CID_22_2401_2</t>
  </si>
  <si>
    <t>CIM_22_01_2</t>
  </si>
  <si>
    <t>CIM_22_02_2</t>
  </si>
  <si>
    <t>CIM_22_03_2</t>
  </si>
  <si>
    <t>CIM_22_04_2</t>
  </si>
  <si>
    <t>CIM_22_05_2</t>
  </si>
  <si>
    <t>CIM_22_06_2</t>
  </si>
  <si>
    <t>CIM_22_07_2</t>
  </si>
  <si>
    <t>CIM_22_08_2</t>
  </si>
  <si>
    <t>CIM_22_09_2</t>
  </si>
  <si>
    <t>CIM_22_12_2</t>
  </si>
  <si>
    <t>CIM_22_13_2</t>
  </si>
  <si>
    <t>CIM_22_14_2</t>
  </si>
  <si>
    <t>CIM_22_15_2</t>
  </si>
  <si>
    <t>CIM_22_16_2</t>
  </si>
  <si>
    <t>CIM_22_17_2</t>
  </si>
  <si>
    <t>CIM_22_18_2</t>
  </si>
  <si>
    <t>CIM_22_19_2</t>
  </si>
  <si>
    <t>CIM_22_20_2</t>
  </si>
  <si>
    <t>CIM_22_2201_2</t>
  </si>
  <si>
    <t>CIM_22_2302_2</t>
  </si>
  <si>
    <t>CIM_22_2401_2</t>
  </si>
  <si>
    <t>CID_23_01_2</t>
  </si>
  <si>
    <t>CID_23_02_2</t>
  </si>
  <si>
    <t>CID_23_03_2</t>
  </si>
  <si>
    <t>CID_23_04_2</t>
  </si>
  <si>
    <t>CID_23_05_2</t>
  </si>
  <si>
    <t>CID_23_06_2</t>
  </si>
  <si>
    <t>CID_23_07_2</t>
  </si>
  <si>
    <t>CID_23_08_2</t>
  </si>
  <si>
    <t>CID_23_09_2</t>
  </si>
  <si>
    <t>CID_23_10_2</t>
  </si>
  <si>
    <t>CID_23_11_2</t>
  </si>
  <si>
    <t>CID_23_12_2</t>
  </si>
  <si>
    <t>CID_23_13_2</t>
  </si>
  <si>
    <t>CID_23_14_2</t>
  </si>
  <si>
    <t>CID_23_15_2</t>
  </si>
  <si>
    <t>CID_23_16_2</t>
  </si>
  <si>
    <t>CID_23_17_2</t>
  </si>
  <si>
    <t>CID_23_18_2</t>
  </si>
  <si>
    <t>CID_23_19_2</t>
  </si>
  <si>
    <t>CID_23_20_2</t>
  </si>
  <si>
    <t>CID_23_21_2</t>
  </si>
  <si>
    <t>CID_23_2201_2</t>
  </si>
  <si>
    <t>CID_23_2301_2</t>
  </si>
  <si>
    <t>CID_23_2302_2</t>
  </si>
  <si>
    <t>CID_23_2303_2</t>
  </si>
  <si>
    <t>CID_23_2304_2</t>
  </si>
  <si>
    <t>CID_23_2305_2</t>
  </si>
  <si>
    <t>CID_23_2306_2</t>
  </si>
  <si>
    <t>CID_23_2307_2</t>
  </si>
  <si>
    <t>CID_23_2308_2</t>
  </si>
  <si>
    <t>CID_23_2401_2</t>
  </si>
  <si>
    <t>CIM_23_01_2</t>
  </si>
  <si>
    <t>CIM_23_02_2</t>
  </si>
  <si>
    <t>CIM_23_03_2</t>
  </si>
  <si>
    <t>CIM_23_04_2</t>
  </si>
  <si>
    <t>CIM_23_05_2</t>
  </si>
  <si>
    <t>CIM_23_06_2</t>
  </si>
  <si>
    <t>CIM_23_07_2</t>
  </si>
  <si>
    <t>CIM_23_08_2</t>
  </si>
  <si>
    <t>CIM_23_09_2</t>
  </si>
  <si>
    <t>CIM_23_10_2</t>
  </si>
  <si>
    <t>CIM_23_11_2</t>
  </si>
  <si>
    <t>CIM_23_12_2</t>
  </si>
  <si>
    <t>CIM_23_13_2</t>
  </si>
  <si>
    <t>CIM_23_14_2</t>
  </si>
  <si>
    <t>CIM_23_15_2</t>
  </si>
  <si>
    <t>CIM_23_16_2</t>
  </si>
  <si>
    <t>CIM_23_17_2</t>
  </si>
  <si>
    <t>CIM_23_18_2</t>
  </si>
  <si>
    <t>CIM_23_19_2</t>
  </si>
  <si>
    <t>CIM_23_20_2</t>
  </si>
  <si>
    <t>CIM_23_21_2</t>
  </si>
  <si>
    <t>CIM_23_2201_2</t>
  </si>
  <si>
    <t>CIM_23_2301_2</t>
  </si>
  <si>
    <t>CIM_23_2302_2</t>
  </si>
  <si>
    <t>CIM_23_2303_2</t>
  </si>
  <si>
    <t>CIM_23_2304_2</t>
  </si>
  <si>
    <t>CIM_23_2305_2</t>
  </si>
  <si>
    <t>CIM_23_2306_2</t>
  </si>
  <si>
    <t>CIM_23_2307_2</t>
  </si>
  <si>
    <t>CIM_23_2308_2</t>
  </si>
  <si>
    <t>CIM_23_2401_2</t>
  </si>
  <si>
    <t>CID_24_01_2</t>
  </si>
  <si>
    <t>CID_24_02_2</t>
  </si>
  <si>
    <t>CID_24_03_2</t>
  </si>
  <si>
    <t>CID_24_04_2</t>
  </si>
  <si>
    <t>CID_24_05_2</t>
  </si>
  <si>
    <t>CID_24_06_2</t>
  </si>
  <si>
    <t>CID_24_07_2</t>
  </si>
  <si>
    <t>CID_24_08_2</t>
  </si>
  <si>
    <t>CID_24_09_2</t>
  </si>
  <si>
    <t>CID_24_10_2</t>
  </si>
  <si>
    <t>CID_24_11_2</t>
  </si>
  <si>
    <t>CID_24_12_2</t>
  </si>
  <si>
    <t>CID_24_13_2</t>
  </si>
  <si>
    <t>CID_24_14_2</t>
  </si>
  <si>
    <t>CID_24_15_2</t>
  </si>
  <si>
    <t>CID_24_16_2</t>
  </si>
  <si>
    <t>CID_24_17_2</t>
  </si>
  <si>
    <t>CID_24_18_2</t>
  </si>
  <si>
    <t>CID_24_19_2</t>
  </si>
  <si>
    <t>CID_24_20_2</t>
  </si>
  <si>
    <t>CID_24_2201_2</t>
  </si>
  <si>
    <t>CID_24_2303_2</t>
  </si>
  <si>
    <t>CID_24_2308_2</t>
  </si>
  <si>
    <t>CID_24_2401_2</t>
  </si>
  <si>
    <t>CIM_24_07_2</t>
  </si>
  <si>
    <t>CIM_24_08_2</t>
  </si>
  <si>
    <t>CIM_24_2201_2</t>
  </si>
  <si>
    <t>CIM_24_2401_2</t>
  </si>
  <si>
    <t>PX_2</t>
  </si>
  <si>
    <t>R-DLOG(PGDP_2)</t>
  </si>
  <si>
    <t>XD_2*PXD_2+XM_2*PXM_2</t>
  </si>
  <si>
    <t>M_01_2</t>
  </si>
  <si>
    <t>M_02_2</t>
  </si>
  <si>
    <t>M_03_2</t>
  </si>
  <si>
    <t>M_04_2</t>
  </si>
  <si>
    <t>M_05_2</t>
  </si>
  <si>
    <t>M_06_2</t>
  </si>
  <si>
    <t>M_07_2</t>
  </si>
  <si>
    <t>M_08_2</t>
  </si>
  <si>
    <t>M_09_2</t>
  </si>
  <si>
    <t>M_10_2</t>
  </si>
  <si>
    <t>M_11_2</t>
  </si>
  <si>
    <t>M_12_2</t>
  </si>
  <si>
    <t>M_14_2</t>
  </si>
  <si>
    <t>M_16_2</t>
  </si>
  <si>
    <t>M_17_2</t>
  </si>
  <si>
    <t>M_18_2</t>
  </si>
  <si>
    <t>M_19_2</t>
  </si>
  <si>
    <t>M_21_2</t>
  </si>
  <si>
    <t>M_22_2</t>
  </si>
  <si>
    <t>M_23_2</t>
  </si>
  <si>
    <t>M_24_2</t>
  </si>
  <si>
    <t>PWD_01</t>
  </si>
  <si>
    <t>PWD_02</t>
  </si>
  <si>
    <t>PWD_03</t>
  </si>
  <si>
    <t>PWD_04</t>
  </si>
  <si>
    <t>PWD_05</t>
  </si>
  <si>
    <t>PWD_06</t>
  </si>
  <si>
    <t>PWD_07</t>
  </si>
  <si>
    <t>PWD_08</t>
  </si>
  <si>
    <t>PWD_09</t>
  </si>
  <si>
    <t>PWD_10</t>
  </si>
  <si>
    <t>PWD_11</t>
  </si>
  <si>
    <t>PWD_12</t>
  </si>
  <si>
    <t>PWD_14</t>
  </si>
  <si>
    <t>PWD_16</t>
  </si>
  <si>
    <t>PWD_17</t>
  </si>
  <si>
    <t>PWD_18</t>
  </si>
  <si>
    <t>PWD_19</t>
  </si>
  <si>
    <t>PWD_21</t>
  </si>
  <si>
    <t>PWD_22</t>
  </si>
  <si>
    <t>PWD_23</t>
  </si>
  <si>
    <t>PWD_24</t>
  </si>
  <si>
    <t>PCID_21_05_2</t>
  </si>
  <si>
    <t>PCID_21_06_2</t>
  </si>
  <si>
    <t>PCID_21_07_2</t>
  </si>
  <si>
    <t>PCID_21_08_2</t>
  </si>
  <si>
    <t>PCID_21_10_2</t>
  </si>
  <si>
    <t>PCID_21_12_2</t>
  </si>
  <si>
    <t>PCID_21_19_2</t>
  </si>
  <si>
    <t>PCID_21_20_2</t>
  </si>
  <si>
    <t>PCID_21_21_2</t>
  </si>
  <si>
    <t>PCID_21_2304_2</t>
  </si>
  <si>
    <t>PCID_21_2401_2</t>
  </si>
  <si>
    <t>PCIM_21_05_2</t>
  </si>
  <si>
    <t>PCIM_21_06_2</t>
  </si>
  <si>
    <t>PCIM_21_07_2</t>
  </si>
  <si>
    <t>PCIM_21_08_2</t>
  </si>
  <si>
    <t>PCIM_21_10_2</t>
  </si>
  <si>
    <t>PCIM_21_12_2</t>
  </si>
  <si>
    <t>PCIM_21_19_2</t>
  </si>
  <si>
    <t>PCIM_21_20_2</t>
  </si>
  <si>
    <t>PCIM_21_21_2</t>
  </si>
  <si>
    <t>PCIM_21_2304_2</t>
  </si>
  <si>
    <t>PCIM_21_2401_2</t>
  </si>
  <si>
    <t>PCID_22_01_2</t>
  </si>
  <si>
    <t>PCID_22_02_2</t>
  </si>
  <si>
    <t>PCID_22_03_2</t>
  </si>
  <si>
    <t>PCID_22_04_2</t>
  </si>
  <si>
    <t>PCID_22_05_2</t>
  </si>
  <si>
    <t>PCID_22_06_2</t>
  </si>
  <si>
    <t>PCID_22_07_2</t>
  </si>
  <si>
    <t>PCID_22_08_2</t>
  </si>
  <si>
    <t>PCID_22_09_2</t>
  </si>
  <si>
    <t>PCID_22_12_2</t>
  </si>
  <si>
    <t>PCID_22_13_2</t>
  </si>
  <si>
    <t>PCID_22_14_2</t>
  </si>
  <si>
    <t>PCID_22_15_2</t>
  </si>
  <si>
    <t>PCID_22_16_2</t>
  </si>
  <si>
    <t>PCID_22_17_2</t>
  </si>
  <si>
    <t>PCID_22_18_2</t>
  </si>
  <si>
    <t>PCID_22_19_2</t>
  </si>
  <si>
    <t>PCID_22_20_2</t>
  </si>
  <si>
    <t>PCID_22_2201_2</t>
  </si>
  <si>
    <t>PCID_22_2302_2</t>
  </si>
  <si>
    <t>PCID_22_2401_2</t>
  </si>
  <si>
    <t>PCIM_22_01_2</t>
  </si>
  <si>
    <t>PCIM_22_02_2</t>
  </si>
  <si>
    <t>PCIM_22_03_2</t>
  </si>
  <si>
    <t>PCIM_22_04_2</t>
  </si>
  <si>
    <t>PCIM_22_05_2</t>
  </si>
  <si>
    <t>PCIM_22_06_2</t>
  </si>
  <si>
    <t>PCIM_22_07_2</t>
  </si>
  <si>
    <t>PCIM_22_08_2</t>
  </si>
  <si>
    <t>PCIM_22_09_2</t>
  </si>
  <si>
    <t>PCIM_22_12_2</t>
  </si>
  <si>
    <t>PCIM_22_13_2</t>
  </si>
  <si>
    <t>PCIM_22_14_2</t>
  </si>
  <si>
    <t>PCIM_22_15_2</t>
  </si>
  <si>
    <t>PCIM_22_16_2</t>
  </si>
  <si>
    <t>PCIM_22_17_2</t>
  </si>
  <si>
    <t>PCIM_22_18_2</t>
  </si>
  <si>
    <t>PCIM_22_19_2</t>
  </si>
  <si>
    <t>PCIM_22_20_2</t>
  </si>
  <si>
    <t>PCIM_22_2201_2</t>
  </si>
  <si>
    <t>PCIM_22_2302_2</t>
  </si>
  <si>
    <t>PCIM_22_2401_2</t>
  </si>
  <si>
    <t>PCID_23_01_2</t>
  </si>
  <si>
    <t>PCID_23_02_2</t>
  </si>
  <si>
    <t>PCID_23_03_2</t>
  </si>
  <si>
    <t>PCID_23_04_2</t>
  </si>
  <si>
    <t>PCID_23_05_2</t>
  </si>
  <si>
    <t>PCID_23_06_2</t>
  </si>
  <si>
    <t>PCID_23_07_2</t>
  </si>
  <si>
    <t>PCID_23_08_2</t>
  </si>
  <si>
    <t>PCID_23_09_2</t>
  </si>
  <si>
    <t>PCID_23_10_2</t>
  </si>
  <si>
    <t>PCID_23_11_2</t>
  </si>
  <si>
    <t>PCID_23_12_2</t>
  </si>
  <si>
    <t>PCID_23_13_2</t>
  </si>
  <si>
    <t>PCID_23_14_2</t>
  </si>
  <si>
    <t>PCID_23_15_2</t>
  </si>
  <si>
    <t>PCID_23_16_2</t>
  </si>
  <si>
    <t>PCID_23_17_2</t>
  </si>
  <si>
    <t>PCID_23_18_2</t>
  </si>
  <si>
    <t>PCID_23_19_2</t>
  </si>
  <si>
    <t>PCID_23_20_2</t>
  </si>
  <si>
    <t>PCID_23_21_2</t>
  </si>
  <si>
    <t>PCID_23_2201_2</t>
  </si>
  <si>
    <t>PCID_23_2301_2</t>
  </si>
  <si>
    <t>PCID_23_2302_2</t>
  </si>
  <si>
    <t>PCID_23_2303_2</t>
  </si>
  <si>
    <t>PCID_23_2304_2</t>
  </si>
  <si>
    <t>PCID_23_2305_2</t>
  </si>
  <si>
    <t>PCID_23_2306_2</t>
  </si>
  <si>
    <t>PCID_23_2307_2</t>
  </si>
  <si>
    <t>PCID_23_2308_2</t>
  </si>
  <si>
    <t>PCID_23_2401_2</t>
  </si>
  <si>
    <t>PCIM_23_01_2</t>
  </si>
  <si>
    <t>PCIM_23_02_2</t>
  </si>
  <si>
    <t>PCIM_23_03_2</t>
  </si>
  <si>
    <t>PCIM_23_04_2</t>
  </si>
  <si>
    <t>PCIM_23_05_2</t>
  </si>
  <si>
    <t>PCIM_23_06_2</t>
  </si>
  <si>
    <t>PCIM_23_07_2</t>
  </si>
  <si>
    <t>PCIM_23_08_2</t>
  </si>
  <si>
    <t>PCIM_23_09_2</t>
  </si>
  <si>
    <t>PCIM_23_10_2</t>
  </si>
  <si>
    <t>PCIM_23_11_2</t>
  </si>
  <si>
    <t>PCIM_23_12_2</t>
  </si>
  <si>
    <t>PCIM_23_13_2</t>
  </si>
  <si>
    <t>PCIM_23_14_2</t>
  </si>
  <si>
    <t>PCIM_23_15_2</t>
  </si>
  <si>
    <t>PCIM_23_16_2</t>
  </si>
  <si>
    <t>PCIM_23_17_2</t>
  </si>
  <si>
    <t>PCIM_23_18_2</t>
  </si>
  <si>
    <t>PCIM_23_19_2</t>
  </si>
  <si>
    <t>PCIM_23_20_2</t>
  </si>
  <si>
    <t>PCIM_23_21_2</t>
  </si>
  <si>
    <t>PCIM_23_2201_2</t>
  </si>
  <si>
    <t>PCIM_23_2301_2</t>
  </si>
  <si>
    <t>PCIM_23_2302_2</t>
  </si>
  <si>
    <t>PCIM_23_2303_2</t>
  </si>
  <si>
    <t>PCIM_23_2304_2</t>
  </si>
  <si>
    <t>PCIM_23_2305_2</t>
  </si>
  <si>
    <t>PCIM_23_2306_2</t>
  </si>
  <si>
    <t>PCIM_23_2307_2</t>
  </si>
  <si>
    <t>PCIM_23_2308_2</t>
  </si>
  <si>
    <t>PCIM_23_2401_2</t>
  </si>
  <si>
    <t>PCID_24_01_2</t>
  </si>
  <si>
    <t>PCID_24_02_2</t>
  </si>
  <si>
    <t>PCID_24_03_2</t>
  </si>
  <si>
    <t>PCID_24_04_2</t>
  </si>
  <si>
    <t>PCID_24_05_2</t>
  </si>
  <si>
    <t>PCID_24_06_2</t>
  </si>
  <si>
    <t>PCID_24_07_2</t>
  </si>
  <si>
    <t>PCID_24_08_2</t>
  </si>
  <si>
    <t>PCID_24_09_2</t>
  </si>
  <si>
    <t>PCID_24_10_2</t>
  </si>
  <si>
    <t>PCID_24_11_2</t>
  </si>
  <si>
    <t>PCID_24_12_2</t>
  </si>
  <si>
    <t>PCID_24_13_2</t>
  </si>
  <si>
    <t>PCID_24_14_2</t>
  </si>
  <si>
    <t>PCID_24_15_2</t>
  </si>
  <si>
    <t>PCID_24_16_2</t>
  </si>
  <si>
    <t>PCID_24_17_2</t>
  </si>
  <si>
    <t>PCID_24_18_2</t>
  </si>
  <si>
    <t>PCID_24_19_2</t>
  </si>
  <si>
    <t>PCID_24_20_2</t>
  </si>
  <si>
    <t>PCID_24_2201_2</t>
  </si>
  <si>
    <t>PCID_24_2303_2</t>
  </si>
  <si>
    <t>PCID_24_2308_2</t>
  </si>
  <si>
    <t>PCID_24_2401_2</t>
  </si>
  <si>
    <t>PCIM_24_07_2</t>
  </si>
  <si>
    <t>PCIM_24_08_2</t>
  </si>
  <si>
    <t>PCIM_24_2201_2</t>
  </si>
  <si>
    <t>PCIM_24_2401_2</t>
  </si>
  <si>
    <t>REHAB_VAL_2</t>
  </si>
  <si>
    <t>R_LOAN_REHAB_H01_CG_0</t>
  </si>
  <si>
    <t>R_0</t>
  </si>
  <si>
    <t>LD_REHAB_H01_CG</t>
  </si>
  <si>
    <t>DISPINC_AI_VAL_0</t>
  </si>
  <si>
    <t xml:space="preserve">Annuités sur revenu </t>
  </si>
  <si>
    <t>PNEWAUTO_H01_0*NEWAUTO_H01_0*(1-R_SUB_AUTO_H01_0)</t>
  </si>
  <si>
    <t>R_LOAN_AUTO_H01_CA</t>
  </si>
  <si>
    <t>1/R_RMBS_AUTO_H01_CA</t>
  </si>
  <si>
    <t>Dette sur revenu</t>
  </si>
  <si>
    <t>Taux d'emprunt</t>
  </si>
  <si>
    <t>Taux d'intérêt</t>
  </si>
  <si>
    <t>Durée de vie (an)</t>
  </si>
  <si>
    <t>Capital restant dû (M€)</t>
  </si>
  <si>
    <t>Rénovation 
(M€ courants)</t>
  </si>
  <si>
    <t>Dette
(M€ courants)</t>
  </si>
  <si>
    <t>Revenu 
(M€ courants)</t>
  </si>
  <si>
    <t>Emprunt 
(M€ courants)</t>
  </si>
  <si>
    <t>Acquisition
(M€ courants)</t>
  </si>
  <si>
    <t>PNEWAUTO_H01_2*NEWAUTO_H01_2*(1-R_SUB_AUTO_H01_2)</t>
  </si>
  <si>
    <t>R_2</t>
  </si>
  <si>
    <t>REHAB_VAL_0</t>
  </si>
  <si>
    <t>_0</t>
  </si>
  <si>
    <t>_2</t>
  </si>
  <si>
    <t>DEBT_REHAB_VAL_H01_CA_0</t>
  </si>
  <si>
    <t>DEBT_REHAB_VAL_H01_CG_0</t>
  </si>
  <si>
    <t>DEBT_REHAB_VAL_H01_CB_0</t>
  </si>
  <si>
    <t>DEBT_REHAB_VAL_H01_CC_0</t>
  </si>
  <si>
    <t>DEBT_REHAB_VAL_H01_CD_0</t>
  </si>
  <si>
    <t>DEBT_REHAB_VAL_H01_CE_0</t>
  </si>
  <si>
    <t>DEBT_REHAB_VAL_H01_CF_0</t>
  </si>
  <si>
    <t>DEBT_REHAB_VAL_H01_CA_2</t>
  </si>
  <si>
    <t>DEBT_REHAB_VAL_H01_CG_2</t>
  </si>
  <si>
    <t>DEBT_REHAB_VAL_H01_CB_2</t>
  </si>
  <si>
    <t>DEBT_REHAB_VAL_H01_CC_2</t>
  </si>
  <si>
    <t>DEBT_REHAB_VAL_H01_CD_2</t>
  </si>
  <si>
    <t>DEBT_REHAB_VAL_H01_CE_2</t>
  </si>
  <si>
    <t>DEBT_REHAB_VAL_H01_CF_2</t>
  </si>
  <si>
    <t>PREHAB_H01_CG_CD</t>
  </si>
  <si>
    <t>PREHAB_H01_CG_CE</t>
  </si>
  <si>
    <t>PREHAB_H01_CG_CF</t>
  </si>
  <si>
    <t>PREHAB_H01_CG_CG</t>
  </si>
  <si>
    <t>PREHAB_H01_CB_0</t>
  </si>
  <si>
    <t>PREHAB_H01_CB_CA_0</t>
  </si>
  <si>
    <t>PREHAB_H01_CC_0</t>
  </si>
  <si>
    <t>PREHAB_H01_CC_CA_0</t>
  </si>
  <si>
    <t>PREHAB_H01_CC_CB_0</t>
  </si>
  <si>
    <t>PREHAB_H01_CD_0</t>
  </si>
  <si>
    <t>PREHAB_H01_CD_CA_0</t>
  </si>
  <si>
    <t>PREHAB_H01_CD_CB_0</t>
  </si>
  <si>
    <t>PREHAB_H01_CD_CC_0</t>
  </si>
  <si>
    <t>PREHAB_H01_CE_0</t>
  </si>
  <si>
    <t>PREHAB_H01_CE_CA_0</t>
  </si>
  <si>
    <t>PREHAB_H01_CE_CB_0</t>
  </si>
  <si>
    <t>PREHAB_H01_CE_CC_0</t>
  </si>
  <si>
    <t>PREHAB_H01_CE_CD_0</t>
  </si>
  <si>
    <t>PREHAB_H01_CF_0</t>
  </si>
  <si>
    <t>PREHAB_H01_CF_CA_0</t>
  </si>
  <si>
    <t>PREHAB_H01_CF_CB_0</t>
  </si>
  <si>
    <t>PREHAB_H01_CF_CC_0</t>
  </si>
  <si>
    <t>PREHAB_H01_CF_CD_0</t>
  </si>
  <si>
    <t>PREHAB_H01_CF_CE_0</t>
  </si>
  <si>
    <t>PREHAB_H01_CG_0</t>
  </si>
  <si>
    <t>PREHAB_H01_CG_CA_0</t>
  </si>
  <si>
    <t>PREHAB_H01_CG_CB_0</t>
  </si>
  <si>
    <t>PREHAB_H01_CG_CC_0</t>
  </si>
  <si>
    <t>PREHAB_H01_CG_CD_0</t>
  </si>
  <si>
    <t>PREHAB_H01_CG_CE_0</t>
  </si>
  <si>
    <t>PREHAB_H01_CG_CF_0</t>
  </si>
  <si>
    <t>PREHAB_H01_CB_2</t>
  </si>
  <si>
    <t>PREHAB_H01_CB_CA_2</t>
  </si>
  <si>
    <t>PREHAB_H01_CC_2</t>
  </si>
  <si>
    <t>PREHAB_H01_CC_CA_2</t>
  </si>
  <si>
    <t>PREHAB_H01_CC_CB_2</t>
  </si>
  <si>
    <t>PREHAB_H01_CD_2</t>
  </si>
  <si>
    <t>PREHAB_H01_CD_CA_2</t>
  </si>
  <si>
    <t>PREHAB_H01_CD_CB_2</t>
  </si>
  <si>
    <t>PREHAB_H01_CD_CC_2</t>
  </si>
  <si>
    <t>PREHAB_H01_CE_2</t>
  </si>
  <si>
    <t>PREHAB_H01_CE_CA_2</t>
  </si>
  <si>
    <t>PREHAB_H01_CE_CB_2</t>
  </si>
  <si>
    <t>PREHAB_H01_CE_CC_2</t>
  </si>
  <si>
    <t>PREHAB_H01_CE_CD_2</t>
  </si>
  <si>
    <t>PREHAB_H01_CF_2</t>
  </si>
  <si>
    <t>PREHAB_H01_CF_CA_2</t>
  </si>
  <si>
    <t>PREHAB_H01_CF_CB_2</t>
  </si>
  <si>
    <t>PREHAB_H01_CF_CC_2</t>
  </si>
  <si>
    <t>PREHAB_H01_CF_CD_2</t>
  </si>
  <si>
    <t>PREHAB_H01_CF_CE_2</t>
  </si>
  <si>
    <t>PREHAB_H01_CG_2</t>
  </si>
  <si>
    <t>PREHAB_H01_CG_CA_2</t>
  </si>
  <si>
    <t>PREHAB_H01_CG_CB_2</t>
  </si>
  <si>
    <t>PREHAB_H01_CG_CC_2</t>
  </si>
  <si>
    <t>PREHAB_H01_CG_CD_2</t>
  </si>
  <si>
    <t>PREHAB_H01_CG_CE_2</t>
  </si>
  <si>
    <t>PREHAB_H01_CG_CF_2</t>
  </si>
  <si>
    <t>REHAB_H01_CB_0</t>
  </si>
  <si>
    <t>REHAB_H01_CB_CA_0</t>
  </si>
  <si>
    <t>REHAB_H01_CC_0</t>
  </si>
  <si>
    <t>REHAB_H01_CC_CA_0</t>
  </si>
  <si>
    <t>REHAB_H01_CC_CB_0</t>
  </si>
  <si>
    <t>REHAB_H01_CD_0</t>
  </si>
  <si>
    <t>REHAB_H01_CD_CA_0</t>
  </si>
  <si>
    <t>REHAB_H01_CD_CB_0</t>
  </si>
  <si>
    <t>REHAB_H01_CD_CC_0</t>
  </si>
  <si>
    <t>REHAB_H01_CE_0</t>
  </si>
  <si>
    <t>REHAB_H01_CE_CA_0</t>
  </si>
  <si>
    <t>REHAB_H01_CE_CB_0</t>
  </si>
  <si>
    <t>REHAB_H01_CE_CC_0</t>
  </si>
  <si>
    <t>REHAB_H01_CE_CD_0</t>
  </si>
  <si>
    <t>REHAB_H01_CF_0</t>
  </si>
  <si>
    <t>REHAB_H01_CF_CA_0</t>
  </si>
  <si>
    <t>REHAB_H01_CF_CB_0</t>
  </si>
  <si>
    <t>REHAB_H01_CF_CC_0</t>
  </si>
  <si>
    <t>REHAB_H01_CF_CD_0</t>
  </si>
  <si>
    <t>REHAB_H01_CF_CE_0</t>
  </si>
  <si>
    <t>REHAB_H01_CG_0</t>
  </si>
  <si>
    <t>REHAB_H01_CG_CA_0</t>
  </si>
  <si>
    <t>REHAB_H01_CG_CB_0</t>
  </si>
  <si>
    <t>REHAB_H01_CG_CC_0</t>
  </si>
  <si>
    <t>REHAB_H01_CG_CD_0</t>
  </si>
  <si>
    <t>REHAB_H01_CG_CE_0</t>
  </si>
  <si>
    <t>REHAB_H01_CG_CF_0</t>
  </si>
  <si>
    <t>REHAB_H01_CB_2</t>
  </si>
  <si>
    <t>REHAB_H01_CB_CA_2</t>
  </si>
  <si>
    <t>REHAB_H01_CC_2</t>
  </si>
  <si>
    <t>REHAB_H01_CC_CA_2</t>
  </si>
  <si>
    <t>REHAB_H01_CC_CB_2</t>
  </si>
  <si>
    <t>REHAB_H01_CD_2</t>
  </si>
  <si>
    <t>REHAB_H01_CD_CB_2</t>
  </si>
  <si>
    <t>REHAB_H01_CD_CC_2</t>
  </si>
  <si>
    <t>REHAB_H01_CE_2</t>
  </si>
  <si>
    <t>REHAB_H01_CE_CA_2</t>
  </si>
  <si>
    <t>REHAB_H01_CE_CB_2</t>
  </si>
  <si>
    <t>REHAB_H01_CE_CC_2</t>
  </si>
  <si>
    <t>REHAB_H01_CE_CD_2</t>
  </si>
  <si>
    <t>REHAB_H01_CF_2</t>
  </si>
  <si>
    <t>REHAB_H01_CF_CA_2</t>
  </si>
  <si>
    <t>REHAB_H01_CF_CB_2</t>
  </si>
  <si>
    <t>REHAB_H01_CF_CC_2</t>
  </si>
  <si>
    <t>REHAB_H01_CF_CD_2</t>
  </si>
  <si>
    <t>REHAB_H01_CF_CE_2</t>
  </si>
  <si>
    <t>REHAB_H01_CG_2</t>
  </si>
  <si>
    <t>REHAB_H01_CG_CA_2</t>
  </si>
  <si>
    <t>REHAB_H01_CG_CB_2</t>
  </si>
  <si>
    <t>REHAB_H01_CG_CC_2</t>
  </si>
  <si>
    <t>REHAB_H01_CG_CD_2</t>
  </si>
  <si>
    <t>REHAB_H01_CG_CE_2</t>
  </si>
  <si>
    <t>REHAB_H01_CG_CF_2</t>
  </si>
  <si>
    <t>UC_K_REHAB_H01_CB_0</t>
  </si>
  <si>
    <t>UC_K_REHAB_H01_CC_0</t>
  </si>
  <si>
    <t>UC_K_REHAB_H01_CD_0</t>
  </si>
  <si>
    <t>UC_K_REHAB_H01_CE_0</t>
  </si>
  <si>
    <t>UC_K_REHAB_H01_CF_0</t>
  </si>
  <si>
    <t>UC_K_REHAB_H01_CG_0</t>
  </si>
  <si>
    <t>UC_K_REHAB_H01_CB_2</t>
  </si>
  <si>
    <t>UC_K_REHAB_H01_CC_2</t>
  </si>
  <si>
    <t>UC_K_REHAB_H01_CD_2</t>
  </si>
  <si>
    <t>UC_K_REHAB_H01_CE_2</t>
  </si>
  <si>
    <t>UC_K_REHAB_H01_CF_2</t>
  </si>
  <si>
    <t>UC_K_REHAB_H01_CG_2</t>
  </si>
  <si>
    <t>SUB_REHAB_VAL_H01_CA_0</t>
  </si>
  <si>
    <t>SUB_REHAB_VAL_H01_CB_0</t>
  </si>
  <si>
    <t>SUB_REHAB_VAL_H01_CC_0</t>
  </si>
  <si>
    <t>SUB_REHAB_VAL_H01_CD_0</t>
  </si>
  <si>
    <t>SUB_REHAB_VAL_H01_CE_0</t>
  </si>
  <si>
    <t>SUB_REHAB_VAL_H01_CF_0</t>
  </si>
  <si>
    <t>SUB_REHAB_VAL_H01_CG_0</t>
  </si>
  <si>
    <t>SUB_REHAB_VAL_H01_CA_2</t>
  </si>
  <si>
    <t>SUB_REHAB_VAL_H01_CB_2</t>
  </si>
  <si>
    <t>SUB_REHAB_VAL_H01_CC_2</t>
  </si>
  <si>
    <t>SUB_REHAB_VAL_H01_CD_2</t>
  </si>
  <si>
    <t>SUB_REHAB_VAL_H01_CE_2</t>
  </si>
  <si>
    <t>SUB_REHAB_VAL_H01_CF_2</t>
  </si>
  <si>
    <t>SUB_REHAB_VAL_H01_CG_2</t>
  </si>
  <si>
    <t>R_SUB_H01_CB_CA_0</t>
  </si>
  <si>
    <t>R_SUB_H01_CC_CA_0</t>
  </si>
  <si>
    <t>R_SUB_H01_CC_CB_0</t>
  </si>
  <si>
    <t>R_SUB_H01_CD_CA_0</t>
  </si>
  <si>
    <t>R_SUB_H01_CD_CB_0</t>
  </si>
  <si>
    <t>R_SUB_H01_CD_CC_0</t>
  </si>
  <si>
    <t>R_SUB_H01_CE_CA_0</t>
  </si>
  <si>
    <t>R_SUB_H01_CE_CB_0</t>
  </si>
  <si>
    <t>R_SUB_H01_CE_CC_0</t>
  </si>
  <si>
    <t>R_SUB_H01_CE_CD_0</t>
  </si>
  <si>
    <t>R_SUB_H01_CF_CA_0</t>
  </si>
  <si>
    <t>R_SUB_H01_CF_CB_0</t>
  </si>
  <si>
    <t>R_SUB_H01_CF_CC_0</t>
  </si>
  <si>
    <t>R_SUB_H01_CF_CD_0</t>
  </si>
  <si>
    <t>R_SUB_H01_CF_CE_0</t>
  </si>
  <si>
    <t>R_SUB_H01_CG_CA_0</t>
  </si>
  <si>
    <t>R_SUB_H01_CG_CB_0</t>
  </si>
  <si>
    <t>R_SUB_H01_CG_CC_0</t>
  </si>
  <si>
    <t>R_SUB_H01_CG_CD_0</t>
  </si>
  <si>
    <t>R_SUB_H01_CG_CE_0</t>
  </si>
  <si>
    <t>R_SUB_H01_CG_CF_0</t>
  </si>
  <si>
    <t>R_SUB_H01_CB_CA_2</t>
  </si>
  <si>
    <t>R_SUB_H01_CC_CA_2</t>
  </si>
  <si>
    <t>R_SUB_H01_CC_CB_2</t>
  </si>
  <si>
    <t>R_SUB_H01_CD_CA_2</t>
  </si>
  <si>
    <t>R_SUB_H01_CD_CB_2</t>
  </si>
  <si>
    <t>R_SUB_H01_CD_CC_2</t>
  </si>
  <si>
    <t>R_SUB_H01_CE_CA_2</t>
  </si>
  <si>
    <t>R_SUB_H01_CE_CB_2</t>
  </si>
  <si>
    <t>R_SUB_H01_CE_CC_2</t>
  </si>
  <si>
    <t>R_SUB_H01_CE_CD_2</t>
  </si>
  <si>
    <t>R_SUB_H01_CF_CA_2</t>
  </si>
  <si>
    <t>R_SUB_H01_CF_CB_2</t>
  </si>
  <si>
    <t>R_SUB_H01_CF_CC_2</t>
  </si>
  <si>
    <t>R_SUB_H01_CF_CD_2</t>
  </si>
  <si>
    <t>R_SUB_H01_CF_CE_2</t>
  </si>
  <si>
    <t>R_SUB_H01_CG_CA_2</t>
  </si>
  <si>
    <t>R_SUB_H01_CG_CB_2</t>
  </si>
  <si>
    <t>R_SUB_H01_CG_CC_2</t>
  </si>
  <si>
    <t>R_SUB_H01_CG_CD_2</t>
  </si>
  <si>
    <t>R_SUB_H01_CG_CE_2</t>
  </si>
  <si>
    <t>R_SUB_H01_CG_CF_2</t>
  </si>
  <si>
    <t>R_SUB_CEE_H01_CB_CA_0</t>
  </si>
  <si>
    <t>R_SUB_CEE_H01_CC_CA_0</t>
  </si>
  <si>
    <t>R_SUB_CEE_H01_CC_CB_0</t>
  </si>
  <si>
    <t>R_SUB_CEE_H01_CD_CA_0</t>
  </si>
  <si>
    <t>R_SUB_CEE_H01_CD_CB_0</t>
  </si>
  <si>
    <t>R_SUB_CEE_H01_CD_CC_0</t>
  </si>
  <si>
    <t>R_SUB_CEE_H01_CE_CA_0</t>
  </si>
  <si>
    <t>R_SUB_CEE_H01_CE_CB_0</t>
  </si>
  <si>
    <t>R_SUB_CEE_H01_CE_CC_0</t>
  </si>
  <si>
    <t>R_SUB_CEE_H01_CE_CD_0</t>
  </si>
  <si>
    <t>R_SUB_CEE_H01_CF_CA_0</t>
  </si>
  <si>
    <t>R_SUB_CEE_H01_CF_CB_0</t>
  </si>
  <si>
    <t>R_SUB_CEE_H01_CF_CC_0</t>
  </si>
  <si>
    <t>R_SUB_CEE_H01_CF_CD_0</t>
  </si>
  <si>
    <t>R_SUB_CEE_H01_CF_CE_0</t>
  </si>
  <si>
    <t>R_SUB_CEE_H01_CG_CA_0</t>
  </si>
  <si>
    <t>R_SUB_CEE_H01_CG_CB_0</t>
  </si>
  <si>
    <t>R_SUB_CEE_H01_CG_CC_0</t>
  </si>
  <si>
    <t>R_SUB_CEE_H01_CG_CD_0</t>
  </si>
  <si>
    <t>R_SUB_CEE_H01_CG_CE_0</t>
  </si>
  <si>
    <t>R_SUB_CEE_H01_CG_CF_0</t>
  </si>
  <si>
    <t>R_SUB_CEE_H01_CB_CA_2</t>
  </si>
  <si>
    <t>R_SUB_CEE_H01_CC_CA_2</t>
  </si>
  <si>
    <t>R_SUB_CEE_H01_CC_CB_2</t>
  </si>
  <si>
    <t>R_SUB_CEE_H01_CD_CA_2</t>
  </si>
  <si>
    <t>R_SUB_CEE_H01_CD_CB_2</t>
  </si>
  <si>
    <t>R_SUB_CEE_H01_CD_CC_2</t>
  </si>
  <si>
    <t>R_SUB_CEE_H01_CE_CA_2</t>
  </si>
  <si>
    <t>R_SUB_CEE_H01_CE_CB_2</t>
  </si>
  <si>
    <t>R_SUB_CEE_H01_CE_CC_2</t>
  </si>
  <si>
    <t>R_SUB_CEE_H01_CE_CD_2</t>
  </si>
  <si>
    <t>R_SUB_CEE_H01_CF_CA_2</t>
  </si>
  <si>
    <t>R_SUB_CEE_H01_CF_CB_2</t>
  </si>
  <si>
    <t>R_SUB_CEE_H01_CF_CC_2</t>
  </si>
  <si>
    <t>R_SUB_CEE_H01_CF_CD_2</t>
  </si>
  <si>
    <t>R_SUB_CEE_H01_CF_CE_2</t>
  </si>
  <si>
    <t>R_SUB_CEE_H01_CG_CA_2</t>
  </si>
  <si>
    <t>R_SUB_CEE_H01_CG_CB_2</t>
  </si>
  <si>
    <t>R_SUB_CEE_H01_CG_CC_2</t>
  </si>
  <si>
    <t>R_SUB_CEE_H01_CG_CD_2</t>
  </si>
  <si>
    <t>R_SUB_CEE_H01_CG_CE_2</t>
  </si>
  <si>
    <t>R_SUB_CEE_H01_CG_CF_2</t>
  </si>
  <si>
    <t>EXP_BUIL_H01_0</t>
  </si>
  <si>
    <t>EXP_BUIL_H01_21_0</t>
  </si>
  <si>
    <t>EXP_BUIL_H01_22_0</t>
  </si>
  <si>
    <t>EXP_BUIL_H01_23_0</t>
  </si>
  <si>
    <t>EXP_BUIL_H01_24_0</t>
  </si>
  <si>
    <t>EXP_BUIL_H01_CA_0</t>
  </si>
  <si>
    <t>EXP_BUIL_H01_CA_22_0</t>
  </si>
  <si>
    <t>EXP_BUIL_H01_CA_23_0</t>
  </si>
  <si>
    <t>EXP_BUIL_H01_CB_0</t>
  </si>
  <si>
    <t>EXP_BUIL_H01_CB_22_0</t>
  </si>
  <si>
    <t>EXP_BUIL_H01_CB_23_0</t>
  </si>
  <si>
    <t>EXP_BUIL_H01_CB_24_0</t>
  </si>
  <si>
    <t>EXP_BUIL_H01_CC_0</t>
  </si>
  <si>
    <t>EXP_BUIL_H01_CC_21_0</t>
  </si>
  <si>
    <t>EXP_BUIL_H01_CC_22_0</t>
  </si>
  <si>
    <t>EXP_BUIL_H01_CC_23_0</t>
  </si>
  <si>
    <t>EXP_BUIL_H01_CC_24_0</t>
  </si>
  <si>
    <t>EXP_BUIL_H01_CD_0</t>
  </si>
  <si>
    <t>EXP_BUIL_H01_CD_21_0</t>
  </si>
  <si>
    <t>EXP_BUIL_H01_CD_22_0</t>
  </si>
  <si>
    <t>EXP_BUIL_H01_CD_23_0</t>
  </si>
  <si>
    <t>EXP_BUIL_H01_CD_24_0</t>
  </si>
  <si>
    <t>EXP_BUIL_H01_CE_0</t>
  </si>
  <si>
    <t>EXP_BUIL_H01_CE_21_0</t>
  </si>
  <si>
    <t>EXP_BUIL_H01_CE_22_0</t>
  </si>
  <si>
    <t>EXP_BUIL_H01_CE_23_0</t>
  </si>
  <si>
    <t>EXP_BUIL_H01_CE_24_0</t>
  </si>
  <si>
    <t>EXP_BUIL_H01_CF_0</t>
  </si>
  <si>
    <t>EXP_BUIL_H01_CF_21_0</t>
  </si>
  <si>
    <t>EXP_BUIL_H01_CF_22_0</t>
  </si>
  <si>
    <t>EXP_BUIL_H01_CF_23_0</t>
  </si>
  <si>
    <t>EXP_BUIL_H01_CF_24_0</t>
  </si>
  <si>
    <t>EXP_BUIL_H01_CG_0</t>
  </si>
  <si>
    <t>EXP_BUIL_H01_CG_21_0</t>
  </si>
  <si>
    <t>EXP_BUIL_H01_CG_22_0</t>
  </si>
  <si>
    <t>EXP_BUIL_H01_CG_23_0</t>
  </si>
  <si>
    <t>EXP_BUIL_H01_CG_24_0</t>
  </si>
  <si>
    <t>EXP_BUIL_H01_2</t>
  </si>
  <si>
    <t>EXP_BUIL_H01_21_2</t>
  </si>
  <si>
    <t>EXP_BUIL_H01_22_2</t>
  </si>
  <si>
    <t>EXP_BUIL_H01_23_2</t>
  </si>
  <si>
    <t>EXP_BUIL_H01_24_2</t>
  </si>
  <si>
    <t>EXP_BUIL_H01_CA_2</t>
  </si>
  <si>
    <t>EXP_BUIL_H01_CA_22_2</t>
  </si>
  <si>
    <t>EXP_BUIL_H01_CA_23_2</t>
  </si>
  <si>
    <t>EXP_BUIL_H01_CB_2</t>
  </si>
  <si>
    <t>EXP_BUIL_H01_CB_22_2</t>
  </si>
  <si>
    <t>EXP_BUIL_H01_CB_23_2</t>
  </si>
  <si>
    <t>EXP_BUIL_H01_CB_24_2</t>
  </si>
  <si>
    <t>EXP_BUIL_H01_CC_2</t>
  </si>
  <si>
    <t>EXP_BUIL_H01_CC_21_2</t>
  </si>
  <si>
    <t>EXP_BUIL_H01_CC_22_2</t>
  </si>
  <si>
    <t>EXP_BUIL_H01_CC_23_2</t>
  </si>
  <si>
    <t>EXP_BUIL_H01_CC_24_2</t>
  </si>
  <si>
    <t>EXP_BUIL_H01_CD_2</t>
  </si>
  <si>
    <t>EXP_BUIL_H01_CD_21_2</t>
  </si>
  <si>
    <t>EXP_BUIL_H01_CD_22_2</t>
  </si>
  <si>
    <t>EXP_BUIL_H01_CD_23_2</t>
  </si>
  <si>
    <t>EXP_BUIL_H01_CD_24_2</t>
  </si>
  <si>
    <t>EXP_BUIL_H01_CE_2</t>
  </si>
  <si>
    <t>EXP_BUIL_H01_CE_21_2</t>
  </si>
  <si>
    <t>EXP_BUIL_H01_CE_22_2</t>
  </si>
  <si>
    <t>EXP_BUIL_H01_CE_23_2</t>
  </si>
  <si>
    <t>EXP_BUIL_H01_CE_24_2</t>
  </si>
  <si>
    <t>EXP_BUIL_H01_CF_2</t>
  </si>
  <si>
    <t>EXP_BUIL_H01_CF_21_2</t>
  </si>
  <si>
    <t>EXP_BUIL_H01_CF_22_2</t>
  </si>
  <si>
    <t>EXP_BUIL_H01_CF_23_2</t>
  </si>
  <si>
    <t>EXP_BUIL_H01_CF_24_2</t>
  </si>
  <si>
    <t>EXP_BUIL_H01_CG_2</t>
  </si>
  <si>
    <t>EXP_BUIL_H01_CG_21_2</t>
  </si>
  <si>
    <t>EXP_BUIL_H01_CG_22_2</t>
  </si>
  <si>
    <t>EXP_BUIL_H01_CG_23_2</t>
  </si>
  <si>
    <t>EXP_BUIL_H01_CG_24_2</t>
  </si>
  <si>
    <t>PEXP_21_H01_0</t>
  </si>
  <si>
    <t>PEXP_22_H01_0</t>
  </si>
  <si>
    <t>PEXP_23_H01_0</t>
  </si>
  <si>
    <t>PEXP_24_H01_0</t>
  </si>
  <si>
    <t>PEXP_21_H01_2</t>
  </si>
  <si>
    <t>PEXP_22_H01_2</t>
  </si>
  <si>
    <t>PEXP_23_H01_2</t>
  </si>
  <si>
    <t>PEXP_24_H01_2</t>
  </si>
  <si>
    <t>REHAB_H01_CD_CA_2</t>
  </si>
  <si>
    <t>PENER_M2_H01_CA_0</t>
  </si>
  <si>
    <t>PENER_M2_H01_CB_0</t>
  </si>
  <si>
    <t>PENER_M2_H01_CC_0</t>
  </si>
  <si>
    <t>PENER_M2_H01_CD_0</t>
  </si>
  <si>
    <t>PENER_M2_H01_CE_0</t>
  </si>
  <si>
    <t>PENER_M2_H01_CF_0</t>
  </si>
  <si>
    <t>PENER_M2_H01_CG_0</t>
  </si>
  <si>
    <t>PENER_M2_H01_CA_2</t>
  </si>
  <si>
    <t>PENER_M2_H01_CB_2</t>
  </si>
  <si>
    <t>PENER_M2_H01_CC_2</t>
  </si>
  <si>
    <t>PENER_M2_H01_CD_2</t>
  </si>
  <si>
    <t>PENER_M2_H01_CE_2</t>
  </si>
  <si>
    <t>PENER_M2_H01_CF_2</t>
  </si>
  <si>
    <t>PENER_M2_H01_CG_2</t>
  </si>
  <si>
    <t>ENER_BUIL</t>
  </si>
  <si>
    <t>ENER_BUIL_21</t>
  </si>
  <si>
    <t>ENER_BUIL_22</t>
  </si>
  <si>
    <t>ENER_BUIL_23</t>
  </si>
  <si>
    <t>ENER_BUIL_24</t>
  </si>
  <si>
    <t>ENER_BUIL_H01</t>
  </si>
  <si>
    <t>ENER_BUIL_H01_21</t>
  </si>
  <si>
    <t>ENER_BUIL_H01_22</t>
  </si>
  <si>
    <t>ENER_BUIL_H01_23</t>
  </si>
  <si>
    <t>ENER_BUIL_H01_24</t>
  </si>
  <si>
    <t>ENER_BUIL_H01_CA</t>
  </si>
  <si>
    <t>ENER_BUIL_H01_CA_22</t>
  </si>
  <si>
    <t>31,175.9</t>
  </si>
  <si>
    <t>31,676.4</t>
  </si>
  <si>
    <t>32,185.0</t>
  </si>
  <si>
    <t>139,460</t>
  </si>
  <si>
    <t>286,339</t>
  </si>
  <si>
    <t>ENER_BUIL_H01_CA_23</t>
  </si>
  <si>
    <t>ENER_BUIL_H01_CB</t>
  </si>
  <si>
    <t>ENER_BUIL_H01_CB_22</t>
  </si>
  <si>
    <t>ENER_BUIL_H01_CB_23</t>
  </si>
  <si>
    <t>ENER_BUIL_H01_CB_24</t>
  </si>
  <si>
    <t>ENER_BUIL_H01_CC</t>
  </si>
  <si>
    <t>ENER_BUIL_H01_CC_21</t>
  </si>
  <si>
    <t>ENER_BUIL_H01_CC_22</t>
  </si>
  <si>
    <t>ENER_BUIL_H01_CC_23</t>
  </si>
  <si>
    <t>ENER_BUIL_H01_CC_24</t>
  </si>
  <si>
    <t>ENER_BUIL_H01_CD</t>
  </si>
  <si>
    <t>ENER_BUIL_H01_CD_21</t>
  </si>
  <si>
    <t>ENER_BUIL_H01_CD_22</t>
  </si>
  <si>
    <t>ENER_BUIL_H01_CD_23</t>
  </si>
  <si>
    <t>ENER_BUIL_H01_CD_24</t>
  </si>
  <si>
    <t>ENER_BUIL_H01_CE</t>
  </si>
  <si>
    <t>ENER_BUIL_H01_CE_21</t>
  </si>
  <si>
    <t>ENER_BUIL_H01_CE_22</t>
  </si>
  <si>
    <t>ENER_BUIL_H01_CE_23</t>
  </si>
  <si>
    <t>ENER_BUIL_H01_CE_24</t>
  </si>
  <si>
    <t>ENER_BUIL_H01_CF</t>
  </si>
  <si>
    <t>ENER_BUIL_H01_CF_21</t>
  </si>
  <si>
    <t>ENER_BUIL_H01_CF_22</t>
  </si>
  <si>
    <t>ENER_BUIL_H01_CF_23</t>
  </si>
  <si>
    <t>ENER_BUIL_H01_CF_24</t>
  </si>
  <si>
    <t>ENER_BUIL_H01_CG</t>
  </si>
  <si>
    <t>ENER_BUIL_H01_CG_21</t>
  </si>
  <si>
    <t>ENER_BUIL_H01_CG_22</t>
  </si>
  <si>
    <t>ENER_BUIL_H01_CG_23</t>
  </si>
  <si>
    <t>ENER_BUIL_H01_CG_24</t>
  </si>
  <si>
    <t>ENER_BUIL_0</t>
  </si>
  <si>
    <t>ENER_BUIL_21_0</t>
  </si>
  <si>
    <t>ENER_BUIL_22_0</t>
  </si>
  <si>
    <t>ENER_BUIL_23_0</t>
  </si>
  <si>
    <t>ENER_BUIL_24_0</t>
  </si>
  <si>
    <t>ENER_BUIL_H01_CA_0</t>
  </si>
  <si>
    <t>ENER_BUIL_H01_CA_22_0</t>
  </si>
  <si>
    <t>ENER_BUIL_H01_CA_23_0</t>
  </si>
  <si>
    <t>ENER_BUIL_H01_CB_0</t>
  </si>
  <si>
    <t>ENER_BUIL_H01_CB_22_0</t>
  </si>
  <si>
    <t>ENER_BUIL_H01_CB_23_0</t>
  </si>
  <si>
    <t>ENER_BUIL_H01_CB_24_0</t>
  </si>
  <si>
    <t>ENER_BUIL_H01_CC_0</t>
  </si>
  <si>
    <t>ENER_BUIL_H01_CC_21_0</t>
  </si>
  <si>
    <t>ENER_BUIL_H01_CC_22_0</t>
  </si>
  <si>
    <t>ENER_BUIL_H01_CC_23_0</t>
  </si>
  <si>
    <t>ENER_BUIL_H01_CC_24_0</t>
  </si>
  <si>
    <t>ENER_BUIL_H01_CD_0</t>
  </si>
  <si>
    <t>ENER_BUIL_H01_CD_21_0</t>
  </si>
  <si>
    <t>ENER_BUIL_H01_CD_22_0</t>
  </si>
  <si>
    <t>ENER_BUIL_H01_CD_23_0</t>
  </si>
  <si>
    <t>ENER_BUIL_H01_CD_24_0</t>
  </si>
  <si>
    <t>ENER_BUIL_H01_CE_0</t>
  </si>
  <si>
    <t>ENER_BUIL_H01_CE_21_0</t>
  </si>
  <si>
    <t>ENER_BUIL_H01_CE_22_0</t>
  </si>
  <si>
    <t>ENER_BUIL_H01_CE_23_0</t>
  </si>
  <si>
    <t>ENER_BUIL_H01_CE_24_0</t>
  </si>
  <si>
    <t>ENER_BUIL_H01_CF_0</t>
  </si>
  <si>
    <t>ENER_BUIL_H01_CF_21_0</t>
  </si>
  <si>
    <t>ENER_BUIL_H01_CF_22_0</t>
  </si>
  <si>
    <t>ENER_BUIL_H01_CF_23_0</t>
  </si>
  <si>
    <t>ENER_BUIL_H01_CF_24_0</t>
  </si>
  <si>
    <t>ENER_BUIL_H01_CG_0</t>
  </si>
  <si>
    <t>ENER_BUIL_H01_CG_21_0</t>
  </si>
  <si>
    <t>ENER_BUIL_H01_CG_22_0</t>
  </si>
  <si>
    <t>ENER_BUIL_H01_CG_23_0</t>
  </si>
  <si>
    <t>ENER_BUIL_H01_CG_24_0</t>
  </si>
  <si>
    <t>ENER_BUIL_2</t>
  </si>
  <si>
    <t>ENER_BUIL_21_2</t>
  </si>
  <si>
    <t>ENER_BUIL_22_2</t>
  </si>
  <si>
    <t>ENER_BUIL_23_2</t>
  </si>
  <si>
    <t>ENER_BUIL_24_2</t>
  </si>
  <si>
    <t>ENER_BUIL_H01_CA_2</t>
  </si>
  <si>
    <t>ENER_BUIL_H01_CA_22_2</t>
  </si>
  <si>
    <t>ENER_BUIL_H01_CA_23_2</t>
  </si>
  <si>
    <t>ENER_BUIL_H01_CB_2</t>
  </si>
  <si>
    <t>ENER_BUIL_H01_CB_22_2</t>
  </si>
  <si>
    <t>ENER_BUIL_H01_CB_23_2</t>
  </si>
  <si>
    <t>ENER_BUIL_H01_CB_24_2</t>
  </si>
  <si>
    <t>ENER_BUIL_H01_CC_2</t>
  </si>
  <si>
    <t>ENER_BUIL_H01_CC_21_2</t>
  </si>
  <si>
    <t>ENER_BUIL_H01_CC_22_2</t>
  </si>
  <si>
    <t>ENER_BUIL_H01_CC_23_2</t>
  </si>
  <si>
    <t>ENER_BUIL_H01_CC_24_2</t>
  </si>
  <si>
    <t>ENER_BUIL_H01_CD_2</t>
  </si>
  <si>
    <t>ENER_BUIL_H01_CD_21_2</t>
  </si>
  <si>
    <t>ENER_BUIL_H01_CD_22_2</t>
  </si>
  <si>
    <t>ENER_BUIL_H01_CD_23_2</t>
  </si>
  <si>
    <t>ENER_BUIL_H01_CD_24_2</t>
  </si>
  <si>
    <t>ENER_BUIL_H01_CE_2</t>
  </si>
  <si>
    <t>ENER_BUIL_H01_CE_21_2</t>
  </si>
  <si>
    <t>ENER_BUIL_H01_CE_22_2</t>
  </si>
  <si>
    <t>ENER_BUIL_H01_CE_23_2</t>
  </si>
  <si>
    <t>ENER_BUIL_H01_CE_24_2</t>
  </si>
  <si>
    <t>ENER_BUIL_H01_CF_2</t>
  </si>
  <si>
    <t>ENER_BUIL_H01_CF_21_2</t>
  </si>
  <si>
    <t>ENER_BUIL_H01_CF_22_2</t>
  </si>
  <si>
    <t>ENER_BUIL_H01_CF_23_2</t>
  </si>
  <si>
    <t>ENER_BUIL_H01_CF_24_2</t>
  </si>
  <si>
    <t>ENER_BUIL_H01_CG_2</t>
  </si>
  <si>
    <t>ENER_BUIL_H01_CG_21_2</t>
  </si>
  <si>
    <t>ENER_BUIL_H01_CG_22_2</t>
  </si>
  <si>
    <t>ENER_BUIL_H01_CG_23_2</t>
  </si>
  <si>
    <t>ENER_BUIL_H01_CG_24_2</t>
  </si>
  <si>
    <t>Consommation d'énergie du résidentiel en € constant</t>
  </si>
  <si>
    <t>Consommation de charbon du résidentiel en € constant</t>
  </si>
  <si>
    <t>Consommation de fioul du résidentiel en € constant</t>
  </si>
  <si>
    <t>Consommation d'électricité du résidentiel en € constant</t>
  </si>
  <si>
    <t>Consommation de gaz du résidentiel en € constant</t>
  </si>
  <si>
    <t>Consommation d'énergie du résidentiel en € constant classe CA</t>
  </si>
  <si>
    <t>Consommation de fioul du résidentiel en € constant classe CA</t>
  </si>
  <si>
    <t>Consommation d'électricité du résidentiel en € constant classe CA</t>
  </si>
  <si>
    <t>Consommation d'énergie du résidentiel en € constant classe CB</t>
  </si>
  <si>
    <t>Consommation de fioul du résidentiel en € constant classe CB</t>
  </si>
  <si>
    <t>Consommation d'électricité du résidentiel en € constant classe CB</t>
  </si>
  <si>
    <t>Consommation de gaz du résidentiel en € constant classe CB</t>
  </si>
  <si>
    <t>Consommation d'énergie du résidentiel en € constant classe CC</t>
  </si>
  <si>
    <t>Consommation de fioul du résidentiel en € constant classe CC</t>
  </si>
  <si>
    <t>Consommation d'électricité du résidentiel en € constant classe CC</t>
  </si>
  <si>
    <t>Consommation de gaz du résidentiel en € constant classe CC</t>
  </si>
  <si>
    <t>Consommation de charbon du résidentiel en € constant classe CC</t>
  </si>
  <si>
    <t>Consommation d'énergie du résidentiel en € constant classe CD</t>
  </si>
  <si>
    <t>Consommation de charbon du résidentiel en € constant classe CD</t>
  </si>
  <si>
    <t>Consommation de fioul du résidentiel en € constant classe CD</t>
  </si>
  <si>
    <t>Consommation d'électricité du résidentiel en € constant classe CD</t>
  </si>
  <si>
    <t>Consommation de gaz du résidentiel en € constant classe CD</t>
  </si>
  <si>
    <t>Consommation d'énergie du résidentiel en € constant classe CE</t>
  </si>
  <si>
    <t>Consommation de charbon du résidentiel en € constant classe CE</t>
  </si>
  <si>
    <t>Consommation de fioul du résidentiel en € constant classe CE</t>
  </si>
  <si>
    <t>Consommation d'électricité du résidentiel en € constant classe CE</t>
  </si>
  <si>
    <t>Consommation de gaz du résidentiel en € constant classe CE</t>
  </si>
  <si>
    <t>Consommation d'énergie du résidentiel en € constant classe CF</t>
  </si>
  <si>
    <t>Consommation de charbon du résidentiel en € constant classe CF</t>
  </si>
  <si>
    <t>Consommation de fioul du résidentiel en € constant classe CF</t>
  </si>
  <si>
    <t>Consommation d'électricité du résidentiel en € constant classe CF</t>
  </si>
  <si>
    <t>Consommation de gaz du résidentiel en € constant classe CF</t>
  </si>
  <si>
    <t>Consommation d'énergie du résidentiel en € constant classe CG</t>
  </si>
  <si>
    <t>Consommation de charbon du résidentiel en € constant classe CG</t>
  </si>
  <si>
    <t>Consommation de fioul du résidentiel en € constant classe CG</t>
  </si>
  <si>
    <t>Consommation d'électricité du résidentiel en € constant classe CG</t>
  </si>
  <si>
    <t>Consommation de gaz du résidentiel en € constant classe CG</t>
  </si>
  <si>
    <t>Prix au M2 de l'énergie classe CC</t>
  </si>
  <si>
    <t>Prix au M2 de l'énergie classe CD</t>
  </si>
  <si>
    <t>Prix au M2 de l'énergie classe CE</t>
  </si>
  <si>
    <t>Prix au M2 de l'énergie classe CF</t>
  </si>
  <si>
    <t>Prix au M2 de l'énergie classe CG</t>
  </si>
  <si>
    <t>Dette liée à la réhabilitation de la classe CA</t>
  </si>
  <si>
    <t>Dette liée à la réhabilitation de la classe CB</t>
  </si>
  <si>
    <t>Dette liée à la réhabilitation de la classe CC</t>
  </si>
  <si>
    <t>Dette liée à la réhabilitation de la classe CD</t>
  </si>
  <si>
    <t>Dette liée à la réhabilitation de la classe CE</t>
  </si>
  <si>
    <t>Dette liée à la réhabilitation de la classe CF</t>
  </si>
  <si>
    <t>Dette liée à la réhabilitation de la classe CG</t>
  </si>
  <si>
    <t>Prix moyen de la réhabilitation de la classe B</t>
  </si>
  <si>
    <t>Prix moyen de la réhabilitation de la classe B vers CA</t>
  </si>
  <si>
    <t>Prix moyen de la réhabilitation de la classe C</t>
  </si>
  <si>
    <t>Prix moyen de la réhabilitation de la classe D</t>
  </si>
  <si>
    <t>Prix de la réhabilitation de la classe C vers CB</t>
  </si>
  <si>
    <t>Prix de la réhabilitation de la classe C vers CA</t>
  </si>
  <si>
    <t>Prix de la réhabilitation de la classe D vers CA</t>
  </si>
  <si>
    <t>Prix de la réhabilitation de la classe D vers CB</t>
  </si>
  <si>
    <t>Prix de la réhabilitation de la classe D vers CC</t>
  </si>
  <si>
    <t>Prix moyen de la réhabilitation de la classe CE</t>
  </si>
  <si>
    <t>Prix de la réhabilitation de la classe CE vers CA</t>
  </si>
  <si>
    <t>Prix de la réhabilitation de la classe CE vers CB</t>
  </si>
  <si>
    <t>Prix de la réhabilitation de la classe CE vers CC</t>
  </si>
  <si>
    <t>Prix de la réhabilitation de la classe CE vers CE</t>
  </si>
  <si>
    <t>Prix moyen de la réhabilitation de la classe CF</t>
  </si>
  <si>
    <t>Prix de la réhabilitation de la classe CF vers CA</t>
  </si>
  <si>
    <t>Prix de la réhabilitation de la classe CF vers CB</t>
  </si>
  <si>
    <t>Prix de la réhabilitation de la classe CF vers CC</t>
  </si>
  <si>
    <t>Prix de la réhabilitation de la classe CF vers CD</t>
  </si>
  <si>
    <t>Prix de la réhabilitation de la classe CF vers CE</t>
  </si>
  <si>
    <t>Prix moyen de la réhabilitation de la classe CG</t>
  </si>
  <si>
    <t>Prix de la réhabilitation de la classe CG vers CA</t>
  </si>
  <si>
    <t>Prix de la réhabilitation de la classe CG vers CB</t>
  </si>
  <si>
    <t>Prix de la réhabilitation de la classe CG vers CC</t>
  </si>
  <si>
    <t>Prix de la réhabilitation de la classe CG vers CD</t>
  </si>
  <si>
    <t>Prix de la réhabilitation de la classe CG vers CE</t>
  </si>
  <si>
    <t>Prix de la réhabilitation de la classe CG vers CF</t>
  </si>
  <si>
    <t>Prix de la réhabilitation de la classe B vers CA</t>
  </si>
  <si>
    <t>Réhabilitation de la classe CC</t>
  </si>
  <si>
    <t>Réhabilitation de la classe CB</t>
  </si>
  <si>
    <t>Réhabilitation de la classe CB vers CA</t>
  </si>
  <si>
    <t>Réhabilitation de la classe CC vers CB</t>
  </si>
  <si>
    <t>Réhabilitation de la classe CC vers CA</t>
  </si>
  <si>
    <t xml:space="preserve">Réhabilitation </t>
  </si>
  <si>
    <t xml:space="preserve">Réhabilitation de la classe CG </t>
  </si>
  <si>
    <t>Réhabilitation de la classe CF vers CE</t>
  </si>
  <si>
    <t>Réhabilitation de la classe CF vers CC</t>
  </si>
  <si>
    <t>Réhabilitation de la classe CF vers CB</t>
  </si>
  <si>
    <t>Réhabilitation de la classe CF vers CA</t>
  </si>
  <si>
    <t xml:space="preserve">Réhabilitation de la classe CF </t>
  </si>
  <si>
    <t>Réhabilitation de la classe CE vers CD</t>
  </si>
  <si>
    <t>Réhabilitation de la classe CE vers CC</t>
  </si>
  <si>
    <t>Réhabilitation de la classe CE vers CB</t>
  </si>
  <si>
    <t>Réhabilitation de la classe CE vers CA</t>
  </si>
  <si>
    <t xml:space="preserve">Réhabilitation de la classe CE </t>
  </si>
  <si>
    <t>Réhabilitation de la classe CD vers CC</t>
  </si>
  <si>
    <t>Réhabilitation de la classe CD vers CB</t>
  </si>
  <si>
    <t>Réhabilitation de la classe CD vers CA</t>
  </si>
  <si>
    <t xml:space="preserve">Réhabilitation de la classe CD </t>
  </si>
  <si>
    <t>Réhabilitation</t>
  </si>
  <si>
    <t>Coût unitaire du capital CB</t>
  </si>
  <si>
    <t>Coût unitaire du capital CC</t>
  </si>
  <si>
    <t>Coût unitaire du capital CD</t>
  </si>
  <si>
    <t>Coût unitaire du capital CE</t>
  </si>
  <si>
    <t>Coût unitaire du capital CF</t>
  </si>
  <si>
    <t>Coût unitaire du capital CG</t>
  </si>
  <si>
    <t>Subvention à la rénovation CA (M€ constants)</t>
  </si>
  <si>
    <t>Subvention à la rénovation CB (M€ constants)</t>
  </si>
  <si>
    <t>Subvention à la rénovation CC (M€ constants)</t>
  </si>
  <si>
    <t>Subvention à la rénovation CD (M€ constants)</t>
  </si>
  <si>
    <t>Subvention à la rénovation CE (M€ constants)</t>
  </si>
  <si>
    <t>Subvention à la rénovation CF (M€ constants)</t>
  </si>
  <si>
    <t>Subvention à la rénovation CG (M€ constants)</t>
  </si>
  <si>
    <t>Taux de subvention du passage de la classe CB vers CA</t>
  </si>
  <si>
    <t>Taux de subvention du passage de la classe CC vers CA</t>
  </si>
  <si>
    <t>Taux de subvention du passage de la classe CC vers CB</t>
  </si>
  <si>
    <t>Taux de subvention du passage de la classe CD vers CA</t>
  </si>
  <si>
    <t>Taux de subvention du passage de la classe CD vers CB</t>
  </si>
  <si>
    <t>Taux de subvention du passage de la classe CD vers CC</t>
  </si>
  <si>
    <t>Taux de subvention du passage de la classe CE vers CA</t>
  </si>
  <si>
    <t>Taux de subvention du passage de la classe CE vers CB</t>
  </si>
  <si>
    <t>Taux de subvention du passage de la classe CE vers CC</t>
  </si>
  <si>
    <t>Taux de subvention du passage de la classe CE vers CD</t>
  </si>
  <si>
    <t>Consommation d'énergie du résidentiel en € constant (choc)</t>
  </si>
  <si>
    <t>Prix au M2 de l'énergie classe CA</t>
  </si>
  <si>
    <t>Prix au M2 de l'énergie classe CB</t>
  </si>
  <si>
    <t>Dette liée à la réhabilitation de la classe CA (choc)</t>
  </si>
  <si>
    <t>Prix de la réhabilitation de la classe CE vers CD</t>
  </si>
  <si>
    <t>Coût unitaire du capital CB (choc)</t>
  </si>
  <si>
    <t>Subvention à la rénovation CA (M€ constants) choc</t>
  </si>
  <si>
    <t>Taux de subvention du passage de la classe CF vers CA</t>
  </si>
  <si>
    <t>Taux de subvention du passage de la classe CF vers CB</t>
  </si>
  <si>
    <t>Taux de subvention du passage de la classe CF vers CC</t>
  </si>
  <si>
    <t>Taux de subvention du passage de la classe CG vers CE</t>
  </si>
  <si>
    <t>Taux de subvention du passage de la classe CG vers CF</t>
  </si>
  <si>
    <t>Taux de subvention du passage de la classe CF vers CD</t>
  </si>
  <si>
    <t>Taux de subvention du passage de la classe CF vers CE</t>
  </si>
  <si>
    <t>Taux de subvention du passage de la classe CG vers CA</t>
  </si>
  <si>
    <t>Taux de subvention du passage de la classe CG vers CB</t>
  </si>
  <si>
    <t>Taux de subvention du passage de la classe CG vers CC</t>
  </si>
  <si>
    <t>Taux de subvention du passage de la classe CG vers CD</t>
  </si>
  <si>
    <t>Taux de subvention du passage de la classe CB vers CA (choc)</t>
  </si>
  <si>
    <t>Prix du charbon</t>
  </si>
  <si>
    <t>Prix du fioul</t>
  </si>
  <si>
    <t>Prix de l'électricité</t>
  </si>
  <si>
    <t>Prix du gaz</t>
  </si>
  <si>
    <t>Prix du charbon (choc)</t>
  </si>
  <si>
    <t>Prix d'achat des automobiles net de subvention</t>
  </si>
  <si>
    <t>Durée de vie des auto</t>
  </si>
  <si>
    <t>Taux de financement des auto par emprunt</t>
  </si>
  <si>
    <t>Taux de financement des rénovations par emprunt</t>
  </si>
  <si>
    <t>R_LOAN_REHAB_H01_CG_2</t>
  </si>
  <si>
    <t>Prix d'achat des automobiles net de subvention (choc)</t>
  </si>
  <si>
    <t>Durée de l'emprunt (an)</t>
  </si>
  <si>
    <t>Consommation d'énergie du résidentiel en M€ courants classe CA</t>
  </si>
  <si>
    <t>Consommation d'énergie du résidentiel en M€ courants classe CB</t>
  </si>
  <si>
    <t>Consommation d'énergie du résidentiel en M€ courants classe CC</t>
  </si>
  <si>
    <t>Consommation d'énergie du résidentiel en M€ courants classe CD</t>
  </si>
  <si>
    <t>Consommation d'énergie du résidentiel en M€ courants classe CE</t>
  </si>
  <si>
    <t>Consommation d'énergie du résidentiel en M€ courants classe CF</t>
  </si>
  <si>
    <t>Consommation d'énergie du résidentiel en M€ courants classe CG</t>
  </si>
  <si>
    <t>Consommation d'énergie du résidentiel en € constants</t>
  </si>
  <si>
    <t>Consommation de charbon du résidentiel en € constants</t>
  </si>
  <si>
    <t>Consommation de fioul du résidentiel en € constants</t>
  </si>
  <si>
    <t>Consommation d'électricité du résidentiel en € constants</t>
  </si>
  <si>
    <t>Consommation de gaz du résidentiel en € constants</t>
  </si>
  <si>
    <t>Consommation d'énergie du résidentiel en € constants classe CA</t>
  </si>
  <si>
    <t>Consommation de fioul du résidentiel en € constants classe CA</t>
  </si>
  <si>
    <t>Consommation d'électricité du résidentiel en € constants classe CA</t>
  </si>
  <si>
    <t>Consommation d'énergie du résidentiel en € constants classe CB</t>
  </si>
  <si>
    <t>Consommation de fioul du résidentiel en € constants classe CB</t>
  </si>
  <si>
    <t>Consommation d'électricité du résidentiel en € constants classe CB</t>
  </si>
  <si>
    <t>Consommation de gaz du résidentiel en € constants classe CB</t>
  </si>
  <si>
    <t>Consommation d'énergie du résidentiel en € constants classe CC</t>
  </si>
  <si>
    <t>Consommation de charbon du résidentiel en € constants classe CC</t>
  </si>
  <si>
    <t>Consommation de fioul du résidentiel en € constants classe CC</t>
  </si>
  <si>
    <t>Consommation d'électricité du résidentiel en € constants classe CC</t>
  </si>
  <si>
    <t>Consommation de gaz du résidentiel en € constants classe CC</t>
  </si>
  <si>
    <t>Consommation d'énergie du résidentiel en € constants classe CD</t>
  </si>
  <si>
    <t>Consommation de charbon du résidentiel en € constants classe CD</t>
  </si>
  <si>
    <t>Consommation de fioul du résidentiel en € constants classe CD</t>
  </si>
  <si>
    <t>Consommation d'électricité du résidentiel en € constants classe CD</t>
  </si>
  <si>
    <t>Consommation de gaz du résidentiel en € constants classe CD</t>
  </si>
  <si>
    <t>Consommation d'énergie du résidentiel en € constants classe CE</t>
  </si>
  <si>
    <t>Consommation de charbon du résidentiel en € constants classe CE</t>
  </si>
  <si>
    <t>Consommation de fioul du résidentiel en € constants classe CE</t>
  </si>
  <si>
    <t>Consommation d'électricité du résidentiel en € constants classe CE</t>
  </si>
  <si>
    <t>Consommation de gaz du résidentiel en € constants classe CE</t>
  </si>
  <si>
    <t>Consommation d'énergie du résidentiel en € constants classe CF</t>
  </si>
  <si>
    <t>Consommation de charbon du résidentiel en € constants classe CF</t>
  </si>
  <si>
    <t>Consommation de fioul du résidentiel en € constants classe CF</t>
  </si>
  <si>
    <t>Consommation d'électricité du résidentiel en € constants classe CF</t>
  </si>
  <si>
    <t>Consommation de gaz du résidentiel en € constants classe CF</t>
  </si>
  <si>
    <t>Consommation d'énergie du résidentiel en € constants classe CG</t>
  </si>
  <si>
    <t>Consommation de charbon du résidentiel en € constants classe CG</t>
  </si>
  <si>
    <t>Consommation de fioul du résidentiel en € constants classe CG</t>
  </si>
  <si>
    <t>Consommation d'électricité du résidentiel en € constants classe CG</t>
  </si>
  <si>
    <t>Consommation de gaz du résidentiel en € constants classe CG</t>
  </si>
  <si>
    <t>Consommation d'énergie du résidentiel en € constants (choc)</t>
  </si>
  <si>
    <t>Réhabilitation de la classe CF vers CD</t>
  </si>
  <si>
    <t>Réhabilitation de la classe CG vers CA</t>
  </si>
  <si>
    <t>Réhabilitation de la classe CG vers CB</t>
  </si>
  <si>
    <t>Réhabilitation de la classe CG vers CC</t>
  </si>
  <si>
    <t>Réhabilitation de la classe CG vers CD</t>
  </si>
  <si>
    <t>Réhabilitation de la classe CG vers CE</t>
  </si>
  <si>
    <t>Réhabilitation de la classe CG vers CF</t>
  </si>
  <si>
    <t>Réhabilitation en M€ courants de la classe CB</t>
  </si>
  <si>
    <t>Réhabilitation en M€ courants de la classe CB vers CA</t>
  </si>
  <si>
    <t>Réhabilitation en M€ courants de la classe CC</t>
  </si>
  <si>
    <t>Réhabilitation en M€ courants de la classe CC vers CA</t>
  </si>
  <si>
    <t>Réhabilitation en M€ courants de la classe CC vers CB</t>
  </si>
  <si>
    <t xml:space="preserve">Réhabilitation en M€ courants de la classe CD </t>
  </si>
  <si>
    <t>Réhabilitation en M€ courants de la classe CD vers CA</t>
  </si>
  <si>
    <t>Réhabilitation en M€ courants de la classe CD vers CB</t>
  </si>
  <si>
    <t>Réhabilitation en M€ courants de la classe CD vers CC</t>
  </si>
  <si>
    <t xml:space="preserve">Réhabilitation en M€ courants de la classe CE </t>
  </si>
  <si>
    <t>Réhabilitation en M€ courants de la classe CE vers CA</t>
  </si>
  <si>
    <t>Réhabilitation en M€ courants de la classe CE vers CB</t>
  </si>
  <si>
    <t>Réhabilitation en M€ courants de la classe CE vers CC</t>
  </si>
  <si>
    <t>Réhabilitation en M€ courants de la classe CE vers CD</t>
  </si>
  <si>
    <t xml:space="preserve">Réhabilitation en M€ courants de la classe CF </t>
  </si>
  <si>
    <t>Réhabilitation en M€ courants de la classe CF vers CA</t>
  </si>
  <si>
    <t>Réhabilitation en M€ courants de la classe CF vers CB</t>
  </si>
  <si>
    <t>Réhabilitation en M€ courants de la classe CF vers CC</t>
  </si>
  <si>
    <t>Réhabilitation en M€ courants de la classe CF vers CD</t>
  </si>
  <si>
    <t>Réhabilitation en M€ courants de la classe CF vers CE</t>
  </si>
  <si>
    <t xml:space="preserve">Réhabilitation en M€ courants de la classe CG </t>
  </si>
  <si>
    <t>Réhabilitation en M€ courants de la classe CG vers CA</t>
  </si>
  <si>
    <t>Réhabilitation en M€ courants de la classe CG vers CB</t>
  </si>
  <si>
    <t>Réhabilitation en M€ courants de la classe CG vers CC</t>
  </si>
  <si>
    <t>Réhabilitation en M€ courants de la classe CG vers CD</t>
  </si>
  <si>
    <t>Réhabilitation en M€ courants de la classe CG vers CE</t>
  </si>
  <si>
    <t>Réhabilitation en M€ courants de la classe CG vers CF</t>
  </si>
  <si>
    <t>Tend</t>
  </si>
  <si>
    <t>choc</t>
  </si>
  <si>
    <t>tend</t>
  </si>
  <si>
    <t>Emprunts en M€ courants pour réhabiliterla classe CB</t>
  </si>
  <si>
    <t>Emprunts en M€ courants pour réhabiliterla classe CB vers CA</t>
  </si>
  <si>
    <t>Emprunts en M€ courants pour réhabiliterla classe CC</t>
  </si>
  <si>
    <t>Emprunts en M€ courants pour réhabiliterla classe CC vers CA</t>
  </si>
  <si>
    <t>Emprunts en M€ courants pour réhabiliterla classe CC vers CB</t>
  </si>
  <si>
    <t xml:space="preserve">Emprunts en M€ courants pour réhabiliterla classe CD </t>
  </si>
  <si>
    <t>Emprunts en M€ courants pour réhabiliterla classe CD vers CA</t>
  </si>
  <si>
    <t>Emprunts en M€ courants pour réhabiliterla classe CD vers CB</t>
  </si>
  <si>
    <t>Emprunts en M€ courants pour réhabiliterla classe CD vers CC</t>
  </si>
  <si>
    <t xml:space="preserve">Emprunts en M€ courants pour réhabiliterla classe CE </t>
  </si>
  <si>
    <t>Emprunts en M€ courants pour réhabiliterla classe CE vers CA</t>
  </si>
  <si>
    <t>Emprunts en M€ courants pour réhabiliterla classe CE vers CB</t>
  </si>
  <si>
    <t>Emprunts en M€ courants pour réhabiliterla classe CE vers CC</t>
  </si>
  <si>
    <t>Emprunts en M€ courants pour réhabiliterla classe CE vers CD</t>
  </si>
  <si>
    <t xml:space="preserve">Emprunts en M€ courants pour réhabiliterla classe CF </t>
  </si>
  <si>
    <t>Emprunts en M€ courants pour réhabiliterla classe CF vers CA</t>
  </si>
  <si>
    <t>Emprunts en M€ courants pour réhabiliterla classe CF vers CB</t>
  </si>
  <si>
    <t>Emprunts en M€ courants pour réhabiliterla classe CF vers CC</t>
  </si>
  <si>
    <t>Emprunts en M€ courants pour réhabiliterla classe CF vers CD</t>
  </si>
  <si>
    <t>Emprunts en M€ courants pour réhabiliterla classe CF vers CE</t>
  </si>
  <si>
    <t xml:space="preserve">Emprunts en M€ courants pour réhabiliterla classe CG </t>
  </si>
  <si>
    <t>Emprunts en M€ courants pour réhabiliterla classe CG vers CA</t>
  </si>
  <si>
    <t>Emprunts en M€ courants pour réhabiliterla classe CG vers CB</t>
  </si>
  <si>
    <t>Emprunts en M€ courants pour réhabiliterla classe CG vers CC</t>
  </si>
  <si>
    <t>Emprunts en M€ courants pour réhabiliterla classe CG vers CD</t>
  </si>
  <si>
    <t>Emprunts en M€ courants pour réhabiliterla classe CG vers CE</t>
  </si>
  <si>
    <t>Emprunts en M€ courants pour réhabiliterla classe CG vers CF</t>
  </si>
  <si>
    <t>Taux d'intérêt directeur</t>
  </si>
  <si>
    <t>R_DIR_0</t>
  </si>
  <si>
    <t>R_DIR_2</t>
  </si>
  <si>
    <t>Nouvelles annuités
(M€ courants)</t>
  </si>
  <si>
    <t>TS_0</t>
  </si>
  <si>
    <t>DISPINC_VAL_H01_0</t>
  </si>
  <si>
    <t>DISPINC_AI_VAL_H01_0</t>
  </si>
  <si>
    <t>IR_VAL_H01_0</t>
  </si>
  <si>
    <t>AIC_VAL_H01_0</t>
  </si>
  <si>
    <t>SUB_AUTO_VAL_0</t>
  </si>
  <si>
    <t>SUB_RENOV_VAL_0</t>
  </si>
  <si>
    <t>EXP_H01_0</t>
  </si>
  <si>
    <t>EXP_01_H01_0</t>
  </si>
  <si>
    <t>EXP_02_H01_0</t>
  </si>
  <si>
    <t>EXP_03_H01_0</t>
  </si>
  <si>
    <t>EXP_04_H01_0</t>
  </si>
  <si>
    <t>EXP_05_H01_0</t>
  </si>
  <si>
    <t>EXP_06_H01_0</t>
  </si>
  <si>
    <t>EXP_07_H01_0</t>
  </si>
  <si>
    <t>EXP_08_H01_0</t>
  </si>
  <si>
    <t>EXP_09_H01_0</t>
  </si>
  <si>
    <t>EXP_11_H01_0</t>
  </si>
  <si>
    <t>EXP_12_H01_0</t>
  </si>
  <si>
    <t>EXP_13_H01_0</t>
  </si>
  <si>
    <t>EXP_14_H01_0</t>
  </si>
  <si>
    <t>EXP_15_H01_0</t>
  </si>
  <si>
    <t>EXP_16_H01_0</t>
  </si>
  <si>
    <t>EXP_17_H01_0</t>
  </si>
  <si>
    <t>EXP_18_H01_0</t>
  </si>
  <si>
    <t>EXP_19_H01_0</t>
  </si>
  <si>
    <t>EXP_20_H01_0</t>
  </si>
  <si>
    <t>EXP_21_H01_0</t>
  </si>
  <si>
    <t>EXP_22_H01_0</t>
  </si>
  <si>
    <t>EXP_23_H01_0</t>
  </si>
  <si>
    <t>EXP_24_H01_0</t>
  </si>
  <si>
    <t>PEXP_H01_0</t>
  </si>
  <si>
    <t>PEXP_01_H01_0</t>
  </si>
  <si>
    <t>PEXP_02_H01_0</t>
  </si>
  <si>
    <t>PEXP_03_H01_0</t>
  </si>
  <si>
    <t>PEXP_04_H01_0</t>
  </si>
  <si>
    <t>PEXP_05_H01_0</t>
  </si>
  <si>
    <t>PEXP_06_H01_0</t>
  </si>
  <si>
    <t>PEXP_07_H01_0</t>
  </si>
  <si>
    <t>PEXP_08_H01_0</t>
  </si>
  <si>
    <t>PEXP_09_H01_0</t>
  </si>
  <si>
    <t>PEXP_10_H01_0</t>
  </si>
  <si>
    <t>PEXP_11_H01_0</t>
  </si>
  <si>
    <t>PEXP_12_H01_0</t>
  </si>
  <si>
    <t>PEXP_13_H01_0</t>
  </si>
  <si>
    <t>PEXP_14_H01_0</t>
  </si>
  <si>
    <t>PEXP_15_H01_0</t>
  </si>
  <si>
    <t>PEXP_16_H01_0</t>
  </si>
  <si>
    <t>PEXP_17_H01_0</t>
  </si>
  <si>
    <t>PEXP_18_H01_0</t>
  </si>
  <si>
    <t>PEXP_19_H01_0</t>
  </si>
  <si>
    <t>PEXP_20_H01_0</t>
  </si>
  <si>
    <t>TS_2</t>
  </si>
  <si>
    <t>DISPINC_VAL_H01_2</t>
  </si>
  <si>
    <t>DISPINC_AI_VAL_H01_2</t>
  </si>
  <si>
    <t>IR_VAL_H01_2</t>
  </si>
  <si>
    <t>AIC_VAL_H01_2</t>
  </si>
  <si>
    <t>SUB_AUTO_VAL_2</t>
  </si>
  <si>
    <t>SUB_RENOV_VAL_2</t>
  </si>
  <si>
    <t>EXP_H01_2</t>
  </si>
  <si>
    <t>EXP_01_H01_2</t>
  </si>
  <si>
    <t>EXP_02_H01_2</t>
  </si>
  <si>
    <t>EXP_03_H01_2</t>
  </si>
  <si>
    <t>EXP_04_H01_2</t>
  </si>
  <si>
    <t>EXP_05_H01_2</t>
  </si>
  <si>
    <t>EXP_06_H01_2</t>
  </si>
  <si>
    <t>EXP_07_H01_2</t>
  </si>
  <si>
    <t>EXP_08_H01_2</t>
  </si>
  <si>
    <t>EXP_09_H01_2</t>
  </si>
  <si>
    <t>EXP_11_H01_2</t>
  </si>
  <si>
    <t>EXP_12_H01_2</t>
  </si>
  <si>
    <t>EXP_13_H01_2</t>
  </si>
  <si>
    <t>EXP_14_H01_2</t>
  </si>
  <si>
    <t>EXP_15_H01_2</t>
  </si>
  <si>
    <t>EXP_16_H01_2</t>
  </si>
  <si>
    <t>EXP_17_H01_2</t>
  </si>
  <si>
    <t>EXP_18_H01_2</t>
  </si>
  <si>
    <t>EXP_19_H01_2</t>
  </si>
  <si>
    <t>EXP_20_H01_2</t>
  </si>
  <si>
    <t>EXP_21_H01_2</t>
  </si>
  <si>
    <t>EXP_22_H01_2</t>
  </si>
  <si>
    <t>EXP_23_H01_2</t>
  </si>
  <si>
    <t>EXP_24_H01_2</t>
  </si>
  <si>
    <t>PEXP_H01_2</t>
  </si>
  <si>
    <t>PEXP_01_H01_2</t>
  </si>
  <si>
    <t>PEXP_02_H01_2</t>
  </si>
  <si>
    <t>PEXP_03_H01_2</t>
  </si>
  <si>
    <t>PEXP_04_H01_2</t>
  </si>
  <si>
    <t>PEXP_05_H01_2</t>
  </si>
  <si>
    <t>PEXP_06_H01_2</t>
  </si>
  <si>
    <t>PEXP_07_H01_2</t>
  </si>
  <si>
    <t>PEXP_08_H01_2</t>
  </si>
  <si>
    <t>PEXP_09_H01_2</t>
  </si>
  <si>
    <t>PEXP_10_H01_2</t>
  </si>
  <si>
    <t>PEXP_11_H01_2</t>
  </si>
  <si>
    <t>PEXP_12_H01_2</t>
  </si>
  <si>
    <t>PEXP_13_H01_2</t>
  </si>
  <si>
    <t>PEXP_14_H01_2</t>
  </si>
  <si>
    <t>PEXP_15_H01_2</t>
  </si>
  <si>
    <t>PEXP_16_H01_2</t>
  </si>
  <si>
    <t>PEXP_17_H01_2</t>
  </si>
  <si>
    <t>PEXP_18_H01_2</t>
  </si>
  <si>
    <t>PEXP_19_H01_2</t>
  </si>
  <si>
    <t>PEXP_20_H01_2</t>
  </si>
  <si>
    <t>TS_H01_0</t>
  </si>
  <si>
    <t>TS_H01_2</t>
  </si>
  <si>
    <t>pexp*exp</t>
  </si>
  <si>
    <t>pexp*exp_1</t>
  </si>
  <si>
    <t>pexp*exp_2</t>
  </si>
  <si>
    <t>pexp*exp_5</t>
  </si>
  <si>
    <t>pexp*exp_3</t>
  </si>
  <si>
    <t>pexp*exp_9</t>
  </si>
  <si>
    <t>pexp*exp_4</t>
  </si>
  <si>
    <t>pexp*exp_8</t>
  </si>
  <si>
    <t>pexp*exp_6</t>
  </si>
  <si>
    <t>pexp*exp_7</t>
  </si>
  <si>
    <t>pexp*exp_11</t>
  </si>
  <si>
    <t>pexp*exp_12</t>
  </si>
  <si>
    <t>pexp*exp_13</t>
  </si>
  <si>
    <t>pexp*exp_14</t>
  </si>
  <si>
    <t>pexp*exp_15</t>
  </si>
  <si>
    <t>pexp*exp_16</t>
  </si>
  <si>
    <t>pexp*exp_17</t>
  </si>
  <si>
    <t>pexp*exp_18</t>
  </si>
  <si>
    <t>pexp*exp_19</t>
  </si>
  <si>
    <t>pexp*exp_20</t>
  </si>
  <si>
    <t>pexp*exp_21</t>
  </si>
  <si>
    <t>pexp*exp_22</t>
  </si>
  <si>
    <t>pexp*exp_23</t>
  </si>
  <si>
    <t>pexp*exp_24</t>
  </si>
  <si>
    <t>NEWAUTO_ELEC_H01_2</t>
  </si>
  <si>
    <t>NEWAUTO_2</t>
  </si>
  <si>
    <t>AUTO_ELEC_2</t>
  </si>
  <si>
    <t>AUTO_2</t>
  </si>
  <si>
    <t>NEWAUTO_ELEC_H01_0</t>
  </si>
  <si>
    <t>NEWAUTO_0</t>
  </si>
  <si>
    <t>AUTO_ELEC_0</t>
  </si>
  <si>
    <t>AUTO_0</t>
  </si>
  <si>
    <t>part des ventes_2</t>
  </si>
  <si>
    <t>part des ventes_0</t>
  </si>
  <si>
    <t>part du parc_2</t>
  </si>
  <si>
    <t>part du parc_0</t>
  </si>
  <si>
    <t>réel observé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</si>
</sst>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#,##0.00\ &quot;€&quot;;[Red]\-#,##0.00\ &quot;€&quot;"/>
    <numFmt numFmtId="164" formatCode="0.000%"/>
    <numFmt numFmtId="165" formatCode="0.0%"/>
    <numFmt numFmtId="166" formatCode="0.000"/>
    <numFmt numFmtId="167" formatCode="0.0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8" fillId="0" borderId="0"/>
    <xf numFmtId="0" fontId="5" fillId="0" borderId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24">
    <xf numFmtId="0" fontId="0" fillId="0" borderId="0" xfId="0"/>
    <xf numFmtId="0" fontId="6" fillId="0" borderId="0" xfId="0" applyFont="1"/>
    <xf numFmtId="0" fontId="7" fillId="0" borderId="0" xfId="0" applyFont="1" applyAlignment="1">
      <alignment horizontal="right"/>
    </xf>
    <xf numFmtId="0" fontId="7" fillId="0" borderId="0" xfId="0" applyFont="1"/>
    <xf numFmtId="0" fontId="6" fillId="2" borderId="0" xfId="0" applyFont="1" applyFill="1"/>
    <xf numFmtId="0" fontId="0" fillId="2" borderId="0" xfId="0" applyFill="1"/>
    <xf numFmtId="0" fontId="6" fillId="0" borderId="0" xfId="0" applyFont="1" applyAlignment="1">
      <alignment horizontal="left"/>
    </xf>
    <xf numFmtId="11" fontId="0" fillId="0" borderId="0" xfId="0" applyNumberFormat="1"/>
    <xf numFmtId="0" fontId="5" fillId="0" borderId="0" xfId="2"/>
    <xf numFmtId="164" fontId="0" fillId="0" borderId="0" xfId="3" applyNumberFormat="1" applyFont="1"/>
    <xf numFmtId="0" fontId="5" fillId="2" borderId="0" xfId="2" applyFill="1"/>
    <xf numFmtId="0" fontId="5" fillId="0" borderId="0" xfId="2" applyAlignment="1">
      <alignment wrapText="1"/>
    </xf>
    <xf numFmtId="0" fontId="4" fillId="0" borderId="0" xfId="2" applyFont="1" applyAlignment="1">
      <alignment wrapText="1"/>
    </xf>
    <xf numFmtId="165" fontId="0" fillId="0" borderId="0" xfId="3" applyNumberFormat="1" applyFont="1"/>
    <xf numFmtId="0" fontId="3" fillId="2" borderId="0" xfId="2" applyFont="1" applyFill="1"/>
    <xf numFmtId="8" fontId="5" fillId="0" borderId="0" xfId="2" applyNumberFormat="1"/>
    <xf numFmtId="0" fontId="3" fillId="0" borderId="0" xfId="2" applyFont="1" applyAlignment="1">
      <alignment wrapText="1"/>
    </xf>
    <xf numFmtId="0" fontId="0" fillId="3" borderId="0" xfId="0" applyFill="1"/>
    <xf numFmtId="0" fontId="0" fillId="4" borderId="0" xfId="0" applyFill="1"/>
    <xf numFmtId="0" fontId="2" fillId="2" borderId="0" xfId="2" applyFont="1" applyFill="1"/>
    <xf numFmtId="0" fontId="1" fillId="0" borderId="0" xfId="2" applyFont="1" applyAlignment="1">
      <alignment wrapText="1"/>
    </xf>
    <xf numFmtId="166" fontId="0" fillId="0" borderId="0" xfId="0" applyNumberFormat="1"/>
    <xf numFmtId="167" fontId="0" fillId="0" borderId="0" xfId="0" applyNumberFormat="1"/>
    <xf numFmtId="165" fontId="0" fillId="0" borderId="0" xfId="4" applyNumberFormat="1" applyFont="1"/>
  </cellXfs>
  <cellStyles count="5">
    <cellStyle name="Normal" xfId="0" builtinId="0"/>
    <cellStyle name="Normal 2" xfId="1" xr:uid="{3A46B50C-C9BD-44BF-9035-EDF5B1AFDEDC}"/>
    <cellStyle name="Normal 3" xfId="2" xr:uid="{9D253DE9-D9DD-46ED-BEB6-67FED7929941}"/>
    <cellStyle name="Pourcentage" xfId="4" builtinId="5"/>
    <cellStyle name="Pourcentage 2" xfId="3" xr:uid="{05787015-B8CD-4EA4-9E36-696B9D0BE3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741631</xdr:colOff>
      <xdr:row>0</xdr:row>
      <xdr:rowOff>177800</xdr:rowOff>
    </xdr:from>
    <xdr:to>
      <xdr:col>7</xdr:col>
      <xdr:colOff>398647</xdr:colOff>
      <xdr:row>35</xdr:row>
      <xdr:rowOff>150600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3031951-73FE-E6F9-B2BC-26BABA83D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631" y="177800"/>
          <a:ext cx="5346616" cy="6862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32176-EEBA-4AA8-9C57-B79DD784ED05}">
  <dimension ref="A1"/>
  <sheetViews>
    <sheetView workbookViewId="0"/>
  </sheetViews>
  <sheetFormatPr baseColWidth="10" defaultRowHeight="15.5" x14ac:dyDescent="0.3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1F95F-1C19-44A6-9336-19D3C2F194C0}">
  <dimension ref="A1:BV13"/>
  <sheetViews>
    <sheetView topLeftCell="A6" workbookViewId="0">
      <selection activeCell="A7" sqref="A7"/>
    </sheetView>
  </sheetViews>
  <sheetFormatPr baseColWidth="10" defaultRowHeight="15.5" x14ac:dyDescent="0.35"/>
  <cols>
    <col min="2" max="26" width="0" hidden="1" customWidth="1"/>
    <col min="27" max="27" width="12.83203125" customWidth="1"/>
    <col min="28" max="43" width="0" hidden="1" customWidth="1"/>
  </cols>
  <sheetData>
    <row r="1" spans="1:74" x14ac:dyDescent="0.35">
      <c r="A1" s="11"/>
      <c r="B1" s="8">
        <f t="shared" ref="B1:Y1" si="0">C1-1</f>
        <v>1979</v>
      </c>
      <c r="C1" s="8">
        <f t="shared" si="0"/>
        <v>1980</v>
      </c>
      <c r="D1" s="8">
        <f t="shared" si="0"/>
        <v>1981</v>
      </c>
      <c r="E1" s="8">
        <f t="shared" si="0"/>
        <v>1982</v>
      </c>
      <c r="F1" s="8">
        <f t="shared" si="0"/>
        <v>1983</v>
      </c>
      <c r="G1" s="8">
        <f t="shared" si="0"/>
        <v>1984</v>
      </c>
      <c r="H1" s="8">
        <f t="shared" si="0"/>
        <v>1985</v>
      </c>
      <c r="I1" s="8">
        <f t="shared" si="0"/>
        <v>1986</v>
      </c>
      <c r="J1" s="8">
        <f t="shared" si="0"/>
        <v>1987</v>
      </c>
      <c r="K1" s="8">
        <f t="shared" si="0"/>
        <v>1988</v>
      </c>
      <c r="L1" s="8">
        <f t="shared" si="0"/>
        <v>1989</v>
      </c>
      <c r="M1" s="8">
        <f t="shared" si="0"/>
        <v>1990</v>
      </c>
      <c r="N1" s="8">
        <f t="shared" si="0"/>
        <v>1991</v>
      </c>
      <c r="O1" s="8">
        <f t="shared" si="0"/>
        <v>1992</v>
      </c>
      <c r="P1" s="8">
        <f t="shared" si="0"/>
        <v>1993</v>
      </c>
      <c r="Q1" s="8">
        <f t="shared" si="0"/>
        <v>1994</v>
      </c>
      <c r="R1" s="8">
        <f t="shared" si="0"/>
        <v>1995</v>
      </c>
      <c r="S1" s="8">
        <f t="shared" si="0"/>
        <v>1996</v>
      </c>
      <c r="T1" s="8">
        <f t="shared" si="0"/>
        <v>1997</v>
      </c>
      <c r="U1" s="8">
        <f t="shared" si="0"/>
        <v>1998</v>
      </c>
      <c r="V1" s="8">
        <f t="shared" si="0"/>
        <v>1999</v>
      </c>
      <c r="W1" s="8">
        <f t="shared" si="0"/>
        <v>2000</v>
      </c>
      <c r="X1" s="8">
        <f t="shared" si="0"/>
        <v>2001</v>
      </c>
      <c r="Y1" s="8">
        <f t="shared" si="0"/>
        <v>2002</v>
      </c>
      <c r="Z1" s="8">
        <f>AB1-1</f>
        <v>2003</v>
      </c>
      <c r="AA1" s="10"/>
      <c r="AB1" s="8">
        <v>2004</v>
      </c>
      <c r="AC1" s="8">
        <v>2005</v>
      </c>
      <c r="AD1" s="8">
        <v>2006</v>
      </c>
      <c r="AE1" s="8">
        <v>2007</v>
      </c>
      <c r="AF1" s="8">
        <v>2008</v>
      </c>
      <c r="AG1" s="8">
        <v>2009</v>
      </c>
      <c r="AH1" s="8">
        <v>2010</v>
      </c>
      <c r="AI1" s="8">
        <v>2011</v>
      </c>
      <c r="AJ1" s="8">
        <v>2012</v>
      </c>
      <c r="AK1" s="8">
        <v>2013</v>
      </c>
      <c r="AL1" s="8">
        <v>2014</v>
      </c>
      <c r="AM1" s="8">
        <v>2015</v>
      </c>
      <c r="AN1" s="8">
        <v>2016</v>
      </c>
      <c r="AO1" s="8">
        <v>2017</v>
      </c>
      <c r="AP1" s="8">
        <v>2018</v>
      </c>
      <c r="AQ1" s="8">
        <v>2019</v>
      </c>
      <c r="AR1" s="8">
        <v>2020</v>
      </c>
      <c r="AS1" s="8">
        <v>2021</v>
      </c>
      <c r="AT1" s="8">
        <v>2022</v>
      </c>
      <c r="AU1" s="8">
        <v>2023</v>
      </c>
      <c r="AV1" s="8">
        <v>2024</v>
      </c>
      <c r="AW1" s="8">
        <v>2025</v>
      </c>
      <c r="AX1" s="8">
        <v>2026</v>
      </c>
      <c r="AY1" s="8">
        <v>2027</v>
      </c>
      <c r="AZ1" s="8">
        <v>2028</v>
      </c>
      <c r="BA1" s="8">
        <v>2029</v>
      </c>
      <c r="BB1" s="8">
        <v>2030</v>
      </c>
      <c r="BC1" s="8">
        <v>2031</v>
      </c>
      <c r="BD1" s="8">
        <v>2032</v>
      </c>
      <c r="BE1" s="8">
        <v>2033</v>
      </c>
      <c r="BF1" s="8">
        <v>2034</v>
      </c>
      <c r="BG1" s="8">
        <v>2035</v>
      </c>
      <c r="BH1" s="8">
        <v>2036</v>
      </c>
      <c r="BI1" s="8">
        <v>2037</v>
      </c>
      <c r="BJ1" s="8">
        <v>2038</v>
      </c>
      <c r="BK1" s="8">
        <v>2039</v>
      </c>
      <c r="BL1" s="8">
        <v>2040</v>
      </c>
      <c r="BM1" s="8">
        <v>2041</v>
      </c>
      <c r="BN1" s="8">
        <v>2042</v>
      </c>
      <c r="BO1" s="8">
        <v>2043</v>
      </c>
      <c r="BP1" s="8">
        <v>2044</v>
      </c>
      <c r="BQ1" s="8">
        <v>2045</v>
      </c>
      <c r="BR1" s="8">
        <v>2046</v>
      </c>
      <c r="BS1" s="8">
        <v>2047</v>
      </c>
      <c r="BT1" s="8">
        <v>2048</v>
      </c>
      <c r="BU1" s="8">
        <v>2049</v>
      </c>
      <c r="BV1" s="8">
        <v>2050</v>
      </c>
    </row>
    <row r="2" spans="1:74" ht="43.5" x14ac:dyDescent="0.35">
      <c r="A2" s="12" t="s">
        <v>731</v>
      </c>
      <c r="B2" s="8">
        <f t="shared" ref="B2:Y2" si="1">C2/(1+0.04)</f>
        <v>1769.7006660065058</v>
      </c>
      <c r="C2" s="8">
        <f t="shared" si="1"/>
        <v>1840.4886926467661</v>
      </c>
      <c r="D2" s="8">
        <f t="shared" si="1"/>
        <v>1914.1082403526368</v>
      </c>
      <c r="E2" s="8">
        <f t="shared" si="1"/>
        <v>1990.6725699667425</v>
      </c>
      <c r="F2" s="8">
        <f t="shared" si="1"/>
        <v>2070.2994727654122</v>
      </c>
      <c r="G2" s="8">
        <f t="shared" si="1"/>
        <v>2153.111451676029</v>
      </c>
      <c r="H2" s="8">
        <f t="shared" si="1"/>
        <v>2239.2359097430704</v>
      </c>
      <c r="I2" s="8">
        <f t="shared" si="1"/>
        <v>2328.8053461327931</v>
      </c>
      <c r="J2" s="8">
        <f t="shared" si="1"/>
        <v>2421.9575599781051</v>
      </c>
      <c r="K2" s="8">
        <f t="shared" si="1"/>
        <v>2518.8358623772292</v>
      </c>
      <c r="L2" s="8">
        <f t="shared" si="1"/>
        <v>2619.5892968723183</v>
      </c>
      <c r="M2" s="8">
        <f t="shared" si="1"/>
        <v>2724.3728687472112</v>
      </c>
      <c r="N2" s="8">
        <f t="shared" si="1"/>
        <v>2833.3477834971</v>
      </c>
      <c r="O2" s="8">
        <f t="shared" si="1"/>
        <v>2946.6816948369842</v>
      </c>
      <c r="P2" s="8">
        <f t="shared" si="1"/>
        <v>3064.5489626304638</v>
      </c>
      <c r="Q2" s="8">
        <f t="shared" si="1"/>
        <v>3187.1309211356825</v>
      </c>
      <c r="R2" s="8">
        <f t="shared" si="1"/>
        <v>3314.6161579811101</v>
      </c>
      <c r="S2" s="8">
        <f t="shared" si="1"/>
        <v>3447.2008043003548</v>
      </c>
      <c r="T2" s="8">
        <f t="shared" si="1"/>
        <v>3585.0888364723692</v>
      </c>
      <c r="U2" s="8">
        <f t="shared" si="1"/>
        <v>3728.4923899312639</v>
      </c>
      <c r="V2" s="8">
        <f t="shared" si="1"/>
        <v>3877.6320855285148</v>
      </c>
      <c r="W2" s="8">
        <f t="shared" si="1"/>
        <v>4032.7373689496558</v>
      </c>
      <c r="X2" s="8">
        <f t="shared" si="1"/>
        <v>4194.0468637076419</v>
      </c>
      <c r="Y2" s="8">
        <f t="shared" si="1"/>
        <v>4361.8087382559479</v>
      </c>
      <c r="Z2" s="8">
        <f>AB2/(1+Z4)</f>
        <v>4536.2810877861857</v>
      </c>
      <c r="AA2" s="10" t="s">
        <v>717</v>
      </c>
      <c r="AB2" s="8">
        <f>résultats!C7</f>
        <v>4655.9319880334697</v>
      </c>
      <c r="AC2" s="8">
        <f>résultats!D7</f>
        <v>4825.2981717473203</v>
      </c>
      <c r="AD2" s="8">
        <f>résultats!E7</f>
        <v>5000.8254690000003</v>
      </c>
      <c r="AE2" s="8">
        <f>résultats!F7</f>
        <v>4736.7793060000004</v>
      </c>
      <c r="AF2" s="8">
        <f>résultats!G7</f>
        <v>6419.0402539999995</v>
      </c>
      <c r="AG2" s="8">
        <f>résultats!H7</f>
        <v>7379.2163860000001</v>
      </c>
      <c r="AH2" s="8">
        <f>résultats!I7</f>
        <v>6885.9134839999997</v>
      </c>
      <c r="AI2" s="8">
        <f>résultats!J7</f>
        <v>7401.7434270000003</v>
      </c>
      <c r="AJ2" s="8">
        <f>résultats!K7</f>
        <v>9202.7666580000005</v>
      </c>
      <c r="AK2" s="8">
        <f>résultats!L7</f>
        <v>10278.47717</v>
      </c>
      <c r="AL2" s="8">
        <f>résultats!M7</f>
        <v>10330.830180000001</v>
      </c>
      <c r="AM2" s="8">
        <f>résultats!N7</f>
        <v>9271.4159889999901</v>
      </c>
      <c r="AN2" s="8">
        <f>résultats!O7</f>
        <v>7777.201935</v>
      </c>
      <c r="AO2" s="8">
        <f>résultats!P7</f>
        <v>6532.4368169999998</v>
      </c>
      <c r="AP2" s="8">
        <f>résultats!Q7</f>
        <v>7882.2976399999998</v>
      </c>
      <c r="AQ2" s="8">
        <f>résultats!R7</f>
        <v>9376.9909779999998</v>
      </c>
      <c r="AR2" s="8">
        <f>résultats!S7</f>
        <v>11135.629430000001</v>
      </c>
      <c r="AS2" s="8">
        <f>résultats!T7</f>
        <v>9638.0658739999999</v>
      </c>
      <c r="AT2" s="8">
        <f>résultats!U7</f>
        <v>11680.93505</v>
      </c>
      <c r="AU2" s="8">
        <f>résultats!V7</f>
        <v>14213.55035</v>
      </c>
      <c r="AV2" s="8">
        <f>résultats!W7</f>
        <v>16970.654320000001</v>
      </c>
      <c r="AW2" s="8">
        <f>résultats!X7</f>
        <v>20704.60684</v>
      </c>
      <c r="AX2" s="8">
        <f>résultats!Y7</f>
        <v>25669.31077</v>
      </c>
      <c r="AY2" s="8">
        <f>résultats!Z7</f>
        <v>25094.036680000001</v>
      </c>
      <c r="AZ2" s="8">
        <f>résultats!AA7</f>
        <v>24588.370610000002</v>
      </c>
      <c r="BA2" s="8">
        <f>résultats!AB7</f>
        <v>24044.163270000001</v>
      </c>
      <c r="BB2" s="8">
        <f>résultats!AC7</f>
        <v>23643.647959999998</v>
      </c>
      <c r="BC2" s="8">
        <f>résultats!AD7</f>
        <v>23400.36894</v>
      </c>
      <c r="BD2" s="8">
        <f>résultats!AE7</f>
        <v>23128.08509</v>
      </c>
      <c r="BE2" s="8">
        <f>résultats!AF7</f>
        <v>22805.82919</v>
      </c>
      <c r="BF2" s="8">
        <f>résultats!AG7</f>
        <v>22443.548200000001</v>
      </c>
      <c r="BG2" s="8">
        <f>résultats!AH7</f>
        <v>22076.580320000001</v>
      </c>
      <c r="BH2" s="8">
        <f>résultats!AI7</f>
        <v>21726.71931</v>
      </c>
      <c r="BI2" s="8">
        <f>résultats!AJ7</f>
        <v>21460.124</v>
      </c>
      <c r="BJ2" s="8">
        <f>résultats!AK7</f>
        <v>21310.069680000001</v>
      </c>
      <c r="BK2" s="8">
        <f>résultats!AL7</f>
        <v>21259.013749999998</v>
      </c>
      <c r="BL2" s="8">
        <f>résultats!AM7</f>
        <v>20787.52821</v>
      </c>
      <c r="BM2" s="8">
        <f>résultats!AN7</f>
        <v>21104.413110000001</v>
      </c>
      <c r="BN2" s="8">
        <f>résultats!AO7</f>
        <v>21364.599750000001</v>
      </c>
      <c r="BO2" s="8">
        <f>résultats!AP7</f>
        <v>21591.44544</v>
      </c>
      <c r="BP2" s="8">
        <f>résultats!AQ7</f>
        <v>21815.635590000002</v>
      </c>
      <c r="BQ2" s="8">
        <f>résultats!AR7</f>
        <v>22038.870849999999</v>
      </c>
      <c r="BR2" s="8">
        <f>résultats!AS7</f>
        <v>22281.035670000001</v>
      </c>
      <c r="BS2" s="8">
        <f>résultats!AT7</f>
        <v>22576.55687</v>
      </c>
      <c r="BT2" s="8">
        <f>résultats!AU7</f>
        <v>22915.674609999998</v>
      </c>
      <c r="BU2" s="8">
        <f>résultats!AV7</f>
        <v>23279.139340000002</v>
      </c>
      <c r="BV2" s="8">
        <f>résultats!AW7</f>
        <v>23688.176670000001</v>
      </c>
    </row>
    <row r="3" spans="1:74" ht="29" x14ac:dyDescent="0.35">
      <c r="A3" s="11" t="s">
        <v>727</v>
      </c>
      <c r="B3" s="8">
        <v>0.5</v>
      </c>
      <c r="C3" s="8">
        <v>0.5</v>
      </c>
      <c r="D3" s="8">
        <v>0.5</v>
      </c>
      <c r="E3" s="8">
        <v>0.5</v>
      </c>
      <c r="F3" s="8">
        <v>0.5</v>
      </c>
      <c r="G3" s="8">
        <v>0.5</v>
      </c>
      <c r="H3" s="8">
        <v>0.5</v>
      </c>
      <c r="I3" s="8">
        <v>0.5</v>
      </c>
      <c r="J3" s="8">
        <v>0.5</v>
      </c>
      <c r="K3" s="8">
        <v>0.5</v>
      </c>
      <c r="L3" s="8">
        <v>0.5</v>
      </c>
      <c r="M3" s="8">
        <v>0.5</v>
      </c>
      <c r="N3" s="8">
        <v>0.5</v>
      </c>
      <c r="O3" s="8">
        <v>0.5</v>
      </c>
      <c r="P3" s="8">
        <v>0.5</v>
      </c>
      <c r="Q3" s="8">
        <v>0.5</v>
      </c>
      <c r="R3" s="8">
        <v>0.5</v>
      </c>
      <c r="S3" s="8">
        <v>0.5</v>
      </c>
      <c r="T3" s="8">
        <v>0.5</v>
      </c>
      <c r="U3" s="8">
        <v>0.5</v>
      </c>
      <c r="V3" s="8">
        <v>0.5</v>
      </c>
      <c r="W3" s="8">
        <v>0.5</v>
      </c>
      <c r="X3" s="8">
        <v>0.5</v>
      </c>
      <c r="Y3" s="8">
        <v>0.5</v>
      </c>
      <c r="Z3" s="8">
        <v>0.5</v>
      </c>
      <c r="AA3" s="10" t="s">
        <v>718</v>
      </c>
      <c r="AB3" s="8">
        <f>résultats!C8</f>
        <v>0.5</v>
      </c>
      <c r="AC3" s="8">
        <f>résultats!D8</f>
        <v>0.5</v>
      </c>
      <c r="AD3" s="8">
        <f>résultats!E8</f>
        <v>0.5</v>
      </c>
      <c r="AE3" s="8">
        <f>résultats!F8</f>
        <v>0.5</v>
      </c>
      <c r="AF3" s="8">
        <f>résultats!G8</f>
        <v>0.5</v>
      </c>
      <c r="AG3" s="8">
        <f>résultats!H8</f>
        <v>0.5</v>
      </c>
      <c r="AH3" s="8">
        <f>résultats!I8</f>
        <v>0.5</v>
      </c>
      <c r="AI3" s="8">
        <f>résultats!J8</f>
        <v>0.5</v>
      </c>
      <c r="AJ3" s="8">
        <f>résultats!K8</f>
        <v>0.5</v>
      </c>
      <c r="AK3" s="8">
        <f>résultats!L8</f>
        <v>0.5</v>
      </c>
      <c r="AL3" s="8">
        <f>résultats!M8</f>
        <v>0.5</v>
      </c>
      <c r="AM3" s="8">
        <f>résultats!N8</f>
        <v>0.5</v>
      </c>
      <c r="AN3" s="8">
        <f>résultats!O8</f>
        <v>0.5</v>
      </c>
      <c r="AO3" s="8">
        <f>résultats!P8</f>
        <v>0.5</v>
      </c>
      <c r="AP3" s="8">
        <f>résultats!Q8</f>
        <v>0.5</v>
      </c>
      <c r="AQ3" s="8">
        <f>résultats!R8</f>
        <v>0.5</v>
      </c>
      <c r="AR3" s="8">
        <f>résultats!S8</f>
        <v>0.5</v>
      </c>
      <c r="AS3" s="8">
        <f>résultats!T8</f>
        <v>0.5</v>
      </c>
      <c r="AT3" s="8">
        <f>résultats!U8</f>
        <v>0.5</v>
      </c>
      <c r="AU3" s="8">
        <f>résultats!V8</f>
        <v>0.5</v>
      </c>
      <c r="AV3" s="8">
        <f>résultats!W8</f>
        <v>0.5</v>
      </c>
      <c r="AW3" s="8">
        <f>résultats!X8</f>
        <v>0.5</v>
      </c>
      <c r="AX3" s="8">
        <f>résultats!Y8</f>
        <v>0.5</v>
      </c>
      <c r="AY3" s="8">
        <f>résultats!Z8</f>
        <v>0.5</v>
      </c>
      <c r="AZ3" s="8">
        <f>résultats!AA8</f>
        <v>0.5</v>
      </c>
      <c r="BA3" s="8">
        <f>résultats!AB8</f>
        <v>0.5</v>
      </c>
      <c r="BB3" s="8">
        <f>résultats!AC8</f>
        <v>0.5</v>
      </c>
      <c r="BC3" s="8">
        <f>résultats!AD8</f>
        <v>0.5</v>
      </c>
      <c r="BD3" s="8">
        <f>résultats!AE8</f>
        <v>0.5</v>
      </c>
      <c r="BE3" s="8">
        <f>résultats!AF8</f>
        <v>0.5</v>
      </c>
      <c r="BF3" s="8">
        <f>résultats!AG8</f>
        <v>0.5</v>
      </c>
      <c r="BG3" s="8">
        <f>résultats!AH8</f>
        <v>0.5</v>
      </c>
      <c r="BH3" s="8">
        <f>résultats!AI8</f>
        <v>0.5</v>
      </c>
      <c r="BI3" s="8">
        <f>résultats!AJ8</f>
        <v>0.5</v>
      </c>
      <c r="BJ3" s="8">
        <f>résultats!AK8</f>
        <v>0.5</v>
      </c>
      <c r="BK3" s="8">
        <f>résultats!AL8</f>
        <v>0.5</v>
      </c>
      <c r="BL3" s="8">
        <f>résultats!AM8</f>
        <v>0.5</v>
      </c>
      <c r="BM3" s="8">
        <f>résultats!AN8</f>
        <v>0.5</v>
      </c>
      <c r="BN3" s="8">
        <f>résultats!AO8</f>
        <v>0.5</v>
      </c>
      <c r="BO3" s="8">
        <f>résultats!AP8</f>
        <v>0.5</v>
      </c>
      <c r="BP3" s="8">
        <f>résultats!AQ8</f>
        <v>0.5</v>
      </c>
      <c r="BQ3" s="8">
        <f>résultats!AR8</f>
        <v>0.5</v>
      </c>
      <c r="BR3" s="8">
        <f>résultats!AS8</f>
        <v>0.5</v>
      </c>
      <c r="BS3" s="8">
        <f>résultats!AT8</f>
        <v>0.5</v>
      </c>
      <c r="BT3" s="8">
        <f>résultats!AU8</f>
        <v>0.5</v>
      </c>
      <c r="BU3" s="8">
        <f>résultats!AV8</f>
        <v>0.5</v>
      </c>
      <c r="BV3" s="8">
        <f>résultats!AW8</f>
        <v>0.5</v>
      </c>
    </row>
    <row r="4" spans="1:74" ht="29" x14ac:dyDescent="0.35">
      <c r="A4" s="11" t="s">
        <v>728</v>
      </c>
      <c r="B4" s="8">
        <v>2.63764299283482E-2</v>
      </c>
      <c r="C4" s="8">
        <v>2.63764299283482E-2</v>
      </c>
      <c r="D4" s="8">
        <v>2.63764299283482E-2</v>
      </c>
      <c r="E4" s="8">
        <v>2.63764299283482E-2</v>
      </c>
      <c r="F4" s="8">
        <v>2.63764299283482E-2</v>
      </c>
      <c r="G4" s="8">
        <v>2.63764299283482E-2</v>
      </c>
      <c r="H4" s="8">
        <v>2.63764299283482E-2</v>
      </c>
      <c r="I4" s="8">
        <v>2.63764299283482E-2</v>
      </c>
      <c r="J4" s="8">
        <v>2.63764299283482E-2</v>
      </c>
      <c r="K4" s="8">
        <v>2.63764299283482E-2</v>
      </c>
      <c r="L4" s="8">
        <v>2.63764299283482E-2</v>
      </c>
      <c r="M4" s="8">
        <v>2.63764299283482E-2</v>
      </c>
      <c r="N4" s="8">
        <v>2.63764299283482E-2</v>
      </c>
      <c r="O4" s="8">
        <v>2.63764299283482E-2</v>
      </c>
      <c r="P4" s="8">
        <v>2.63764299283482E-2</v>
      </c>
      <c r="Q4" s="8">
        <v>2.63764299283482E-2</v>
      </c>
      <c r="R4" s="8">
        <v>2.63764299283482E-2</v>
      </c>
      <c r="S4" s="8">
        <v>2.63764299283482E-2</v>
      </c>
      <c r="T4" s="8">
        <v>2.63764299283482E-2</v>
      </c>
      <c r="U4" s="8">
        <v>2.63764299283482E-2</v>
      </c>
      <c r="V4" s="8">
        <v>2.63764299283482E-2</v>
      </c>
      <c r="W4" s="8">
        <v>2.63764299283482E-2</v>
      </c>
      <c r="X4" s="8">
        <v>2.63764299283482E-2</v>
      </c>
      <c r="Y4" s="8">
        <v>2.63764299283482E-2</v>
      </c>
      <c r="Z4" s="8">
        <v>2.63764299283482E-2</v>
      </c>
      <c r="AA4" s="10" t="s">
        <v>719</v>
      </c>
      <c r="AB4" s="8">
        <f>résultats!C9</f>
        <v>2.63764299283482E-2</v>
      </c>
      <c r="AC4" s="8">
        <f>résultats!D9</f>
        <v>2.63764299283482E-2</v>
      </c>
      <c r="AD4" s="8">
        <f>résultats!E9</f>
        <v>2.63764807E-2</v>
      </c>
      <c r="AE4" s="8">
        <f>résultats!F9</f>
        <v>2.7700123600000001E-2</v>
      </c>
      <c r="AF4" s="8">
        <f>résultats!G9</f>
        <v>3.0558327699999999E-2</v>
      </c>
      <c r="AG4" s="8">
        <f>résultats!H9</f>
        <v>1.89954923E-2</v>
      </c>
      <c r="AH4" s="8">
        <f>résultats!I9</f>
        <v>2.2413789199999999E-2</v>
      </c>
      <c r="AI4" s="8">
        <f>résultats!J9</f>
        <v>2.44081396E-2</v>
      </c>
      <c r="AJ4" s="8">
        <f>résultats!K9</f>
        <v>2.4093430200000002E-2</v>
      </c>
      <c r="AK4" s="8">
        <f>résultats!L9</f>
        <v>2.0552192600000001E-2</v>
      </c>
      <c r="AL4" s="8">
        <f>résultats!M9</f>
        <v>1.9827668999999999E-2</v>
      </c>
      <c r="AM4" s="8">
        <f>résultats!N9</f>
        <v>1.74987014E-2</v>
      </c>
      <c r="AN4" s="8">
        <f>résultats!O9</f>
        <v>1.69595466E-2</v>
      </c>
      <c r="AO4" s="8">
        <f>résultats!P9</f>
        <v>2.0628723200000001E-2</v>
      </c>
      <c r="AP4" s="8">
        <f>résultats!Q9</f>
        <v>2.5626485599999999E-2</v>
      </c>
      <c r="AQ4" s="8">
        <f>résultats!R9</f>
        <v>2.7314614000000001E-2</v>
      </c>
      <c r="AR4" s="8">
        <f>résultats!S9</f>
        <v>2.6715761899999999E-2</v>
      </c>
      <c r="AS4" s="8">
        <f>résultats!T9</f>
        <v>3.10339299E-2</v>
      </c>
      <c r="AT4" s="8">
        <f>résultats!U9</f>
        <v>3.5021489699999998E-2</v>
      </c>
      <c r="AU4" s="8">
        <f>résultats!V9</f>
        <v>3.9991814600000002E-2</v>
      </c>
      <c r="AV4" s="8">
        <f>résultats!W9</f>
        <v>4.35328122E-2</v>
      </c>
      <c r="AW4" s="8">
        <f>résultats!X9</f>
        <v>4.5450492600000003E-2</v>
      </c>
      <c r="AX4" s="8">
        <f>résultats!Y9</f>
        <v>4.3121891500000002E-2</v>
      </c>
      <c r="AY4" s="8">
        <f>résultats!Z9</f>
        <v>3.9968023599999999E-2</v>
      </c>
      <c r="AZ4" s="8">
        <f>résultats!AA9</f>
        <v>3.6208855999999998E-2</v>
      </c>
      <c r="BA4" s="8">
        <f>résultats!AB9</f>
        <v>3.2185354200000002E-2</v>
      </c>
      <c r="BB4" s="8">
        <f>résultats!AC9</f>
        <v>2.8293797999999998E-2</v>
      </c>
      <c r="BC4" s="8">
        <f>résultats!AD9</f>
        <v>2.6184128899999999E-2</v>
      </c>
      <c r="BD4" s="8">
        <f>résultats!AE9</f>
        <v>2.5045689499999999E-2</v>
      </c>
      <c r="BE4" s="8">
        <f>résultats!AF9</f>
        <v>2.4716438899999998E-2</v>
      </c>
      <c r="BF4" s="8">
        <f>résultats!AG9</f>
        <v>2.4919134799999999E-2</v>
      </c>
      <c r="BG4" s="8">
        <f>résultats!AH9</f>
        <v>2.5383759799999999E-2</v>
      </c>
      <c r="BH4" s="8">
        <f>résultats!AI9</f>
        <v>2.5794943399999999E-2</v>
      </c>
      <c r="BI4" s="8">
        <f>résultats!AJ9</f>
        <v>2.5880803000000001E-2</v>
      </c>
      <c r="BJ4" s="8">
        <f>résultats!AK9</f>
        <v>2.5774636399999998E-2</v>
      </c>
      <c r="BK4" s="8">
        <f>résultats!AL9</f>
        <v>2.54608419E-2</v>
      </c>
      <c r="BL4" s="8">
        <f>résultats!AM9</f>
        <v>2.5190226699999999E-2</v>
      </c>
      <c r="BM4" s="8">
        <f>résultats!AN9</f>
        <v>2.4827999E-2</v>
      </c>
      <c r="BN4" s="8">
        <f>résultats!AO9</f>
        <v>2.4437965700000001E-2</v>
      </c>
      <c r="BO4" s="8">
        <f>résultats!AP9</f>
        <v>2.4178706800000001E-2</v>
      </c>
      <c r="BP4" s="8">
        <f>résultats!AQ9</f>
        <v>2.42162171E-2</v>
      </c>
      <c r="BQ4" s="8">
        <f>résultats!AR9</f>
        <v>2.4534257899999998E-2</v>
      </c>
      <c r="BR4" s="8">
        <f>résultats!AS9</f>
        <v>2.5153217299999999E-2</v>
      </c>
      <c r="BS4" s="8">
        <f>résultats!AT9</f>
        <v>2.5946513300000001E-2</v>
      </c>
      <c r="BT4" s="8">
        <f>résultats!AU9</f>
        <v>2.6865794700000001E-2</v>
      </c>
      <c r="BU4" s="8">
        <f>résultats!AV9</f>
        <v>2.7770098999999999E-2</v>
      </c>
      <c r="BV4" s="8">
        <f>résultats!AW9</f>
        <v>2.88982461E-2</v>
      </c>
    </row>
    <row r="5" spans="1:74" ht="29" x14ac:dyDescent="0.35">
      <c r="A5" s="11" t="s">
        <v>729</v>
      </c>
      <c r="B5" s="8">
        <v>25</v>
      </c>
      <c r="C5" s="8">
        <v>25</v>
      </c>
      <c r="D5" s="8">
        <v>25</v>
      </c>
      <c r="E5" s="8">
        <v>25</v>
      </c>
      <c r="F5" s="8">
        <v>25</v>
      </c>
      <c r="G5" s="8">
        <v>25</v>
      </c>
      <c r="H5" s="8">
        <v>25</v>
      </c>
      <c r="I5" s="8">
        <v>25</v>
      </c>
      <c r="J5" s="8">
        <v>25</v>
      </c>
      <c r="K5" s="8">
        <v>25</v>
      </c>
      <c r="L5" s="8">
        <v>25</v>
      </c>
      <c r="M5" s="8">
        <v>25</v>
      </c>
      <c r="N5" s="8">
        <v>25</v>
      </c>
      <c r="O5" s="8">
        <v>25</v>
      </c>
      <c r="P5" s="8">
        <v>25</v>
      </c>
      <c r="Q5" s="8">
        <v>25</v>
      </c>
      <c r="R5" s="8">
        <v>25</v>
      </c>
      <c r="S5" s="8">
        <v>25</v>
      </c>
      <c r="T5" s="8">
        <v>25</v>
      </c>
      <c r="U5" s="8">
        <v>25</v>
      </c>
      <c r="V5" s="8">
        <v>25</v>
      </c>
      <c r="W5" s="8">
        <v>25</v>
      </c>
      <c r="X5" s="8">
        <v>25</v>
      </c>
      <c r="Y5" s="8">
        <v>25</v>
      </c>
      <c r="Z5" s="8">
        <v>25</v>
      </c>
      <c r="AA5" s="10" t="s">
        <v>720</v>
      </c>
      <c r="AB5" s="8">
        <f>résultats!C10</f>
        <v>25</v>
      </c>
      <c r="AC5" s="8">
        <f>résultats!D10</f>
        <v>25</v>
      </c>
      <c r="AD5" s="8">
        <f>résultats!E10</f>
        <v>25</v>
      </c>
      <c r="AE5" s="8">
        <f>résultats!F10</f>
        <v>25</v>
      </c>
      <c r="AF5" s="8">
        <f>résultats!G10</f>
        <v>25</v>
      </c>
      <c r="AG5" s="8">
        <f>résultats!H10</f>
        <v>25</v>
      </c>
      <c r="AH5" s="8">
        <f>résultats!I10</f>
        <v>25</v>
      </c>
      <c r="AI5" s="8">
        <f>résultats!J10</f>
        <v>25</v>
      </c>
      <c r="AJ5" s="8">
        <f>résultats!K10</f>
        <v>25</v>
      </c>
      <c r="AK5" s="8">
        <f>résultats!L10</f>
        <v>25</v>
      </c>
      <c r="AL5" s="8">
        <f>résultats!M10</f>
        <v>25</v>
      </c>
      <c r="AM5" s="8">
        <f>résultats!N10</f>
        <v>25</v>
      </c>
      <c r="AN5" s="8">
        <f>résultats!O10</f>
        <v>25</v>
      </c>
      <c r="AO5" s="8">
        <f>résultats!P10</f>
        <v>25</v>
      </c>
      <c r="AP5" s="8">
        <f>résultats!Q10</f>
        <v>25</v>
      </c>
      <c r="AQ5" s="8">
        <f>résultats!R10</f>
        <v>25</v>
      </c>
      <c r="AR5" s="8">
        <f>résultats!S10</f>
        <v>25</v>
      </c>
      <c r="AS5" s="8">
        <f>résultats!T10</f>
        <v>25</v>
      </c>
      <c r="AT5" s="8">
        <f>résultats!U10</f>
        <v>25</v>
      </c>
      <c r="AU5" s="8">
        <f>résultats!V10</f>
        <v>10</v>
      </c>
      <c r="AV5" s="8">
        <f>résultats!W10</f>
        <v>10</v>
      </c>
      <c r="AW5" s="8">
        <f>résultats!X10</f>
        <v>10</v>
      </c>
      <c r="AX5" s="8">
        <f>résultats!Y10</f>
        <v>10</v>
      </c>
      <c r="AY5" s="8">
        <f>résultats!Z10</f>
        <v>10</v>
      </c>
      <c r="AZ5" s="8">
        <f>résultats!AA10</f>
        <v>10</v>
      </c>
      <c r="BA5" s="8">
        <f>résultats!AB10</f>
        <v>10</v>
      </c>
      <c r="BB5" s="8">
        <f>résultats!AC10</f>
        <v>10</v>
      </c>
      <c r="BC5" s="8">
        <f>résultats!AD10</f>
        <v>10</v>
      </c>
      <c r="BD5" s="8">
        <f>résultats!AE10</f>
        <v>10</v>
      </c>
      <c r="BE5" s="8">
        <f>résultats!AF10</f>
        <v>10</v>
      </c>
      <c r="BF5" s="8">
        <f>résultats!AG10</f>
        <v>10</v>
      </c>
      <c r="BG5" s="8">
        <f>résultats!AH10</f>
        <v>10</v>
      </c>
      <c r="BH5" s="8">
        <f>résultats!AI10</f>
        <v>10</v>
      </c>
      <c r="BI5" s="8">
        <f>résultats!AJ10</f>
        <v>10</v>
      </c>
      <c r="BJ5" s="8">
        <f>résultats!AK10</f>
        <v>10</v>
      </c>
      <c r="BK5" s="8">
        <f>résultats!AL10</f>
        <v>10</v>
      </c>
      <c r="BL5" s="8">
        <f>résultats!AM10</f>
        <v>10</v>
      </c>
      <c r="BM5" s="8">
        <f>résultats!AN10</f>
        <v>10</v>
      </c>
      <c r="BN5" s="8">
        <f>résultats!AO10</f>
        <v>10</v>
      </c>
      <c r="BO5" s="8">
        <f>résultats!AP10</f>
        <v>10</v>
      </c>
      <c r="BP5" s="8">
        <f>résultats!AQ10</f>
        <v>10</v>
      </c>
      <c r="BQ5" s="8">
        <f>résultats!AR10</f>
        <v>10</v>
      </c>
      <c r="BR5" s="8">
        <f>résultats!AS10</f>
        <v>10</v>
      </c>
      <c r="BS5" s="8">
        <f>résultats!AT10</f>
        <v>10</v>
      </c>
      <c r="BT5" s="8">
        <f>résultats!AU10</f>
        <v>10</v>
      </c>
      <c r="BU5" s="8">
        <f>résultats!AV10</f>
        <v>10</v>
      </c>
      <c r="BV5" s="8">
        <f>résultats!AW10</f>
        <v>10</v>
      </c>
    </row>
    <row r="6" spans="1:74" ht="43.5" x14ac:dyDescent="0.35">
      <c r="A6" s="12" t="s">
        <v>733</v>
      </c>
      <c r="B6" s="8">
        <v>1226094.8497681399</v>
      </c>
      <c r="C6" s="8">
        <v>1226094.8497681399</v>
      </c>
      <c r="D6" s="8">
        <v>1226094.8497681399</v>
      </c>
      <c r="E6" s="8">
        <v>1226094.8497681399</v>
      </c>
      <c r="F6" s="8">
        <v>1226094.8497681399</v>
      </c>
      <c r="G6" s="8">
        <v>1226094.8497681399</v>
      </c>
      <c r="H6" s="8">
        <v>1226094.8497681399</v>
      </c>
      <c r="I6" s="8">
        <v>1226094.8497681399</v>
      </c>
      <c r="J6" s="8">
        <v>1226094.8497681399</v>
      </c>
      <c r="K6" s="8">
        <v>1226094.8497681399</v>
      </c>
      <c r="L6" s="8">
        <v>1226094.8497681399</v>
      </c>
      <c r="M6" s="8">
        <v>1226094.8497681399</v>
      </c>
      <c r="N6" s="8">
        <v>1226094.8497681399</v>
      </c>
      <c r="O6" s="8">
        <v>1226094.8497681399</v>
      </c>
      <c r="P6" s="8">
        <v>1226094.8497681399</v>
      </c>
      <c r="Q6" s="8">
        <v>1226094.8497681399</v>
      </c>
      <c r="R6" s="8">
        <v>1226094.8497681399</v>
      </c>
      <c r="S6" s="8">
        <v>1226094.8497681399</v>
      </c>
      <c r="T6" s="8">
        <v>1226094.8497681399</v>
      </c>
      <c r="U6" s="8">
        <v>1226094.8497681399</v>
      </c>
      <c r="V6" s="8">
        <v>1226094.8497681399</v>
      </c>
      <c r="W6" s="8">
        <v>1226094.8497681399</v>
      </c>
      <c r="X6" s="8">
        <v>1226094.8497681399</v>
      </c>
      <c r="Y6" s="8">
        <v>1226094.8497681399</v>
      </c>
      <c r="Z6" s="8">
        <v>1226094.8497681399</v>
      </c>
      <c r="AA6" s="10" t="s">
        <v>721</v>
      </c>
      <c r="AB6" s="8">
        <f>résultats!C11</f>
        <v>1226094.8497681399</v>
      </c>
      <c r="AC6" s="8">
        <f>résultats!D11</f>
        <v>1270695.8031562399</v>
      </c>
      <c r="AD6" s="8">
        <f>résultats!E11</f>
        <v>1316919.2760000001</v>
      </c>
      <c r="AE6" s="8">
        <f>résultats!F11</f>
        <v>1371630.7</v>
      </c>
      <c r="AF6" s="8">
        <f>résultats!G11</f>
        <v>1430166.7579999999</v>
      </c>
      <c r="AG6" s="8">
        <f>résultats!H11</f>
        <v>1447033.0109999999</v>
      </c>
      <c r="AH6" s="8">
        <f>résultats!I11</f>
        <v>1458857.331</v>
      </c>
      <c r="AI6" s="8">
        <f>résultats!J11</f>
        <v>1491218.1070000001</v>
      </c>
      <c r="AJ6" s="8">
        <f>résultats!K11</f>
        <v>1530227.7039999999</v>
      </c>
      <c r="AK6" s="8">
        <f>résultats!L11</f>
        <v>1560874.0430000001</v>
      </c>
      <c r="AL6" s="8">
        <f>résultats!M11</f>
        <v>1593079.925</v>
      </c>
      <c r="AM6" s="8">
        <f>résultats!N11</f>
        <v>1627292.5390000001</v>
      </c>
      <c r="AN6" s="8">
        <f>résultats!O11</f>
        <v>1668818.344</v>
      </c>
      <c r="AO6" s="8">
        <f>résultats!P11</f>
        <v>1732847.9950000001</v>
      </c>
      <c r="AP6" s="8">
        <f>résultats!Q11</f>
        <v>1812843.497</v>
      </c>
      <c r="AQ6" s="8">
        <f>résultats!R11</f>
        <v>1903839.277</v>
      </c>
      <c r="AR6" s="8">
        <f>résultats!S11</f>
        <v>2008109.767</v>
      </c>
      <c r="AS6" s="8">
        <f>résultats!T11</f>
        <v>2125211.3089999999</v>
      </c>
      <c r="AT6" s="8">
        <f>résultats!U11</f>
        <v>2238761.645</v>
      </c>
      <c r="AU6" s="8">
        <f>résultats!V11</f>
        <v>2359450.1230000001</v>
      </c>
      <c r="AV6" s="8">
        <f>résultats!W11</f>
        <v>2481996.9219999998</v>
      </c>
      <c r="AW6" s="8">
        <f>résultats!X11</f>
        <v>2602520.42</v>
      </c>
      <c r="AX6" s="8">
        <f>résultats!Y11</f>
        <v>2716860.608</v>
      </c>
      <c r="AY6" s="8">
        <f>résultats!Z11</f>
        <v>2830773.486</v>
      </c>
      <c r="AZ6" s="8">
        <f>résultats!AA11</f>
        <v>2942930.1579999998</v>
      </c>
      <c r="BA6" s="8">
        <f>résultats!AB11</f>
        <v>3051497.2480000001</v>
      </c>
      <c r="BB6" s="8">
        <f>résultats!AC11</f>
        <v>3155703.4929999998</v>
      </c>
      <c r="BC6" s="8">
        <f>résultats!AD11</f>
        <v>3260109.0359999998</v>
      </c>
      <c r="BD6" s="8">
        <f>résultats!AE11</f>
        <v>3370779.9840000002</v>
      </c>
      <c r="BE6" s="8">
        <f>résultats!AF11</f>
        <v>3481736.5929999999</v>
      </c>
      <c r="BF6" s="8">
        <f>résultats!AG11</f>
        <v>3591472.6009999998</v>
      </c>
      <c r="BG6" s="8">
        <f>résultats!AH11</f>
        <v>3699705.9989999998</v>
      </c>
      <c r="BH6" s="8">
        <f>résultats!AI11</f>
        <v>3808182.827</v>
      </c>
      <c r="BI6" s="8">
        <f>résultats!AJ11</f>
        <v>3917818.0529999998</v>
      </c>
      <c r="BJ6" s="8">
        <f>résultats!AK11</f>
        <v>4030243.7459999998</v>
      </c>
      <c r="BK6" s="8">
        <f>résultats!AL11</f>
        <v>4146475.06</v>
      </c>
      <c r="BL6" s="8">
        <f>résultats!AM11</f>
        <v>4268922.676</v>
      </c>
      <c r="BM6" s="8">
        <f>résultats!AN11</f>
        <v>4397488.2989999996</v>
      </c>
      <c r="BN6" s="8">
        <f>résultats!AO11</f>
        <v>4532456.0870000003</v>
      </c>
      <c r="BO6" s="8">
        <f>résultats!AP11</f>
        <v>4673201.93</v>
      </c>
      <c r="BP6" s="8">
        <f>résultats!AQ11</f>
        <v>4822618.9589999998</v>
      </c>
      <c r="BQ6" s="8">
        <f>résultats!AR11</f>
        <v>4979161.0329999998</v>
      </c>
      <c r="BR6" s="8">
        <f>résultats!AS11</f>
        <v>5146308.2300000004</v>
      </c>
      <c r="BS6" s="8">
        <f>résultats!AT11</f>
        <v>5319441.8310000002</v>
      </c>
      <c r="BT6" s="8">
        <f>résultats!AU11</f>
        <v>5506888.5329999998</v>
      </c>
      <c r="BU6" s="8">
        <f>résultats!AV11</f>
        <v>5695175.4170000004</v>
      </c>
      <c r="BV6" s="8">
        <f>résultats!AW11</f>
        <v>5908931.3760000002</v>
      </c>
    </row>
    <row r="7" spans="1:74" ht="58" x14ac:dyDescent="0.35">
      <c r="A7" s="20" t="s">
        <v>1459</v>
      </c>
      <c r="B7" s="8">
        <f t="shared" ref="B7:Z7" si="2">-PMT(B4,B5,B3*B2)</f>
        <v>48.785406906130667</v>
      </c>
      <c r="C7" s="8">
        <f t="shared" si="2"/>
        <v>50.7368231823759</v>
      </c>
      <c r="D7" s="8">
        <f t="shared" si="2"/>
        <v>52.766296109670932</v>
      </c>
      <c r="E7" s="8">
        <f t="shared" si="2"/>
        <v>54.876947954057783</v>
      </c>
      <c r="F7" s="8">
        <f t="shared" si="2"/>
        <v>57.072025872220088</v>
      </c>
      <c r="G7" s="8">
        <f t="shared" si="2"/>
        <v>59.354906907108898</v>
      </c>
      <c r="H7" s="8">
        <f t="shared" si="2"/>
        <v>61.729103183393256</v>
      </c>
      <c r="I7" s="8">
        <f t="shared" si="2"/>
        <v>64.198267310728994</v>
      </c>
      <c r="J7" s="8">
        <f t="shared" si="2"/>
        <v>66.766198003158166</v>
      </c>
      <c r="K7" s="8">
        <f t="shared" si="2"/>
        <v>69.43684592328448</v>
      </c>
      <c r="L7" s="8">
        <f t="shared" si="2"/>
        <v>72.214319760215858</v>
      </c>
      <c r="M7" s="8">
        <f t="shared" si="2"/>
        <v>75.102892550624503</v>
      </c>
      <c r="N7" s="8">
        <f t="shared" si="2"/>
        <v>78.107008252649493</v>
      </c>
      <c r="O7" s="8">
        <f t="shared" si="2"/>
        <v>81.231288582755482</v>
      </c>
      <c r="P7" s="8">
        <f t="shared" si="2"/>
        <v>84.480540126065705</v>
      </c>
      <c r="Q7" s="8">
        <f t="shared" si="2"/>
        <v>87.859761731108321</v>
      </c>
      <c r="R7" s="8">
        <f t="shared" si="2"/>
        <v>91.374152200352668</v>
      </c>
      <c r="S7" s="8">
        <f t="shared" si="2"/>
        <v>95.029118288366789</v>
      </c>
      <c r="T7" s="8">
        <f t="shared" si="2"/>
        <v>98.830283019901472</v>
      </c>
      <c r="U7" s="8">
        <f t="shared" si="2"/>
        <v>102.78349434069753</v>
      </c>
      <c r="V7" s="8">
        <f t="shared" si="2"/>
        <v>106.89483411432543</v>
      </c>
      <c r="W7" s="8">
        <f t="shared" si="2"/>
        <v>111.17062747889845</v>
      </c>
      <c r="X7" s="8">
        <f t="shared" si="2"/>
        <v>115.6174525780544</v>
      </c>
      <c r="Y7" s="8">
        <f t="shared" si="2"/>
        <v>120.24215068117658</v>
      </c>
      <c r="Z7" s="8">
        <f t="shared" si="2"/>
        <v>125.05183670842365</v>
      </c>
      <c r="AA7" s="8"/>
      <c r="AB7" s="8">
        <f t="shared" ref="AB7:BV7" si="3">-PMT(AB4,AB5,AB3*AB2)</f>
        <v>128.35025771677465</v>
      </c>
      <c r="AC7" s="8">
        <f t="shared" si="3"/>
        <v>133.01918187289422</v>
      </c>
      <c r="AD7" s="8">
        <f t="shared" si="3"/>
        <v>137.85802916973657</v>
      </c>
      <c r="AE7" s="8">
        <f t="shared" si="3"/>
        <v>132.54979162796826</v>
      </c>
      <c r="AF7" s="8">
        <f t="shared" si="3"/>
        <v>185.46445160337518</v>
      </c>
      <c r="AG7" s="8">
        <f t="shared" si="3"/>
        <v>186.76209347725799</v>
      </c>
      <c r="AH7" s="8">
        <f t="shared" si="3"/>
        <v>181.38638774468035</v>
      </c>
      <c r="AI7" s="8">
        <f t="shared" si="3"/>
        <v>199.51089241747803</v>
      </c>
      <c r="AJ7" s="8">
        <f t="shared" si="3"/>
        <v>247.16191214105032</v>
      </c>
      <c r="AK7" s="8">
        <f t="shared" si="3"/>
        <v>264.94356751678629</v>
      </c>
      <c r="AL7" s="8">
        <f t="shared" si="3"/>
        <v>264.03986462569424</v>
      </c>
      <c r="AM7" s="8">
        <f t="shared" si="3"/>
        <v>230.52795596119125</v>
      </c>
      <c r="AN7" s="8">
        <f t="shared" si="3"/>
        <v>192.13759006381704</v>
      </c>
      <c r="AO7" s="8">
        <f t="shared" si="3"/>
        <v>168.53450022903959</v>
      </c>
      <c r="AP7" s="8">
        <f t="shared" si="3"/>
        <v>215.44530144551752</v>
      </c>
      <c r="AQ7" s="8">
        <f t="shared" si="3"/>
        <v>261.2578317267276</v>
      </c>
      <c r="AR7" s="8">
        <f t="shared" si="3"/>
        <v>308.16049159774855</v>
      </c>
      <c r="AS7" s="8">
        <f t="shared" si="3"/>
        <v>279.94477299718795</v>
      </c>
      <c r="AT7" s="8">
        <f t="shared" si="3"/>
        <v>354.44738588589422</v>
      </c>
      <c r="AU7" s="8">
        <f t="shared" si="3"/>
        <v>876.16531934597663</v>
      </c>
      <c r="AV7" s="8">
        <f t="shared" si="3"/>
        <v>1064.6436203103497</v>
      </c>
      <c r="AW7" s="8">
        <f t="shared" si="3"/>
        <v>1311.2113776249832</v>
      </c>
      <c r="AX7" s="8">
        <f t="shared" si="3"/>
        <v>1607.0847434199009</v>
      </c>
      <c r="AY7" s="8">
        <f t="shared" si="3"/>
        <v>1546.6875040269106</v>
      </c>
      <c r="AZ7" s="8">
        <f t="shared" si="3"/>
        <v>1487.2907216057613</v>
      </c>
      <c r="BA7" s="8">
        <f t="shared" si="3"/>
        <v>1425.1177233645346</v>
      </c>
      <c r="BB7" s="8">
        <f t="shared" si="3"/>
        <v>1373.8379390914138</v>
      </c>
      <c r="BC7" s="8">
        <f t="shared" si="3"/>
        <v>1345.0414202388513</v>
      </c>
      <c r="BD7" s="8">
        <f t="shared" si="3"/>
        <v>1321.6051642139087</v>
      </c>
      <c r="BE7" s="8">
        <f t="shared" si="3"/>
        <v>1300.9745954269893</v>
      </c>
      <c r="BF7" s="8">
        <f t="shared" si="3"/>
        <v>1281.6503185498077</v>
      </c>
      <c r="BG7" s="8">
        <f t="shared" si="3"/>
        <v>1263.7236758111533</v>
      </c>
      <c r="BH7" s="8">
        <f t="shared" si="3"/>
        <v>1246.3381024185294</v>
      </c>
      <c r="BI7" s="8">
        <f t="shared" si="3"/>
        <v>1231.5902001325239</v>
      </c>
      <c r="BJ7" s="8">
        <f t="shared" si="3"/>
        <v>1222.3092705712759</v>
      </c>
      <c r="BK7" s="8">
        <f t="shared" si="3"/>
        <v>1217.4082317261784</v>
      </c>
      <c r="BL7" s="8">
        <f t="shared" si="3"/>
        <v>1188.7462716710461</v>
      </c>
      <c r="BM7" s="8">
        <f t="shared" si="3"/>
        <v>1204.6107269619695</v>
      </c>
      <c r="BN7" s="8">
        <f t="shared" si="3"/>
        <v>1217.004320174646</v>
      </c>
      <c r="BO7" s="8">
        <f t="shared" si="3"/>
        <v>1228.276833888611</v>
      </c>
      <c r="BP7" s="8">
        <f t="shared" si="3"/>
        <v>1241.271433807666</v>
      </c>
      <c r="BQ7" s="8">
        <f t="shared" si="3"/>
        <v>1256.0388374133579</v>
      </c>
      <c r="BR7" s="8">
        <f t="shared" si="3"/>
        <v>1273.9097794345541</v>
      </c>
      <c r="BS7" s="8">
        <f t="shared" si="3"/>
        <v>1296.1009647824928</v>
      </c>
      <c r="BT7" s="8">
        <f t="shared" si="3"/>
        <v>1321.8115817835892</v>
      </c>
      <c r="BU7" s="8">
        <f t="shared" si="3"/>
        <v>1349.0297526832949</v>
      </c>
      <c r="BV7" s="8">
        <f t="shared" si="3"/>
        <v>1380.6926972430358</v>
      </c>
    </row>
    <row r="8" spans="1:74" ht="43.5" x14ac:dyDescent="0.35">
      <c r="A8" s="12" t="s">
        <v>732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>
        <f>AB2*AB3+SUM(B13:Z13)</f>
        <v>22975.208486452517</v>
      </c>
      <c r="AC8" s="8">
        <f t="shared" ref="AC8:BV8" si="4">AC2*AC3+AB8*(1-1/AC5)</f>
        <v>24468.849232868077</v>
      </c>
      <c r="AD8" s="8">
        <f t="shared" si="4"/>
        <v>25990.507998053356</v>
      </c>
      <c r="AE8" s="8">
        <f t="shared" si="4"/>
        <v>27319.277331131219</v>
      </c>
      <c r="AF8" s="8">
        <f t="shared" si="4"/>
        <v>29436.026364885969</v>
      </c>
      <c r="AG8" s="8">
        <f t="shared" si="4"/>
        <v>31948.193503290528</v>
      </c>
      <c r="AH8" s="8">
        <f t="shared" si="4"/>
        <v>34113.222505158905</v>
      </c>
      <c r="AI8" s="8">
        <f t="shared" si="4"/>
        <v>36449.565318452544</v>
      </c>
      <c r="AJ8" s="8">
        <f t="shared" si="4"/>
        <v>39592.966034714438</v>
      </c>
      <c r="AK8" s="8">
        <f t="shared" si="4"/>
        <v>43148.485978325858</v>
      </c>
      <c r="AL8" s="8">
        <f t="shared" si="4"/>
        <v>46587.961629192825</v>
      </c>
      <c r="AM8" s="8">
        <f t="shared" si="4"/>
        <v>49360.151158525106</v>
      </c>
      <c r="AN8" s="8">
        <f t="shared" si="4"/>
        <v>51274.346079684103</v>
      </c>
      <c r="AO8" s="8">
        <f t="shared" si="4"/>
        <v>52489.590644996737</v>
      </c>
      <c r="AP8" s="8">
        <f t="shared" si="4"/>
        <v>54331.155839196865</v>
      </c>
      <c r="AQ8" s="8">
        <f t="shared" si="4"/>
        <v>56846.405094628986</v>
      </c>
      <c r="AR8" s="8">
        <f t="shared" si="4"/>
        <v>60140.363605843828</v>
      </c>
      <c r="AS8" s="8">
        <f t="shared" si="4"/>
        <v>62553.781998610066</v>
      </c>
      <c r="AT8" s="8">
        <f t="shared" si="4"/>
        <v>65892.098243665663</v>
      </c>
      <c r="AU8" s="8">
        <f t="shared" si="4"/>
        <v>66409.663594299098</v>
      </c>
      <c r="AV8" s="8">
        <f t="shared" si="4"/>
        <v>68254.024394869193</v>
      </c>
      <c r="AW8" s="8">
        <f t="shared" si="4"/>
        <v>71780.92537538227</v>
      </c>
      <c r="AX8" s="8">
        <f t="shared" si="4"/>
        <v>77437.48822284404</v>
      </c>
      <c r="AY8" s="8">
        <f t="shared" si="4"/>
        <v>82240.757740559638</v>
      </c>
      <c r="AZ8" s="8">
        <f t="shared" si="4"/>
        <v>86310.867271503681</v>
      </c>
      <c r="BA8" s="8">
        <f t="shared" si="4"/>
        <v>89701.862179353309</v>
      </c>
      <c r="BB8" s="8">
        <f t="shared" si="4"/>
        <v>92553.499941417977</v>
      </c>
      <c r="BC8" s="8">
        <f t="shared" si="4"/>
        <v>94998.334417276172</v>
      </c>
      <c r="BD8" s="8">
        <f t="shared" si="4"/>
        <v>97062.543520548556</v>
      </c>
      <c r="BE8" s="8">
        <f t="shared" si="4"/>
        <v>98759.203763493701</v>
      </c>
      <c r="BF8" s="8">
        <f t="shared" si="4"/>
        <v>100105.05748714432</v>
      </c>
      <c r="BG8" s="8">
        <f t="shared" si="4"/>
        <v>101132.84189842989</v>
      </c>
      <c r="BH8" s="8">
        <f t="shared" si="4"/>
        <v>101882.91736358689</v>
      </c>
      <c r="BI8" s="8">
        <f t="shared" si="4"/>
        <v>102424.68762722821</v>
      </c>
      <c r="BJ8" s="8">
        <f t="shared" si="4"/>
        <v>102837.25370450539</v>
      </c>
      <c r="BK8" s="8">
        <f t="shared" si="4"/>
        <v>103183.03520905485</v>
      </c>
      <c r="BL8" s="8">
        <f t="shared" si="4"/>
        <v>103258.49579314937</v>
      </c>
      <c r="BM8" s="8">
        <f t="shared" si="4"/>
        <v>103484.85276883443</v>
      </c>
      <c r="BN8" s="8">
        <f t="shared" si="4"/>
        <v>103818.66736695099</v>
      </c>
      <c r="BO8" s="8">
        <f t="shared" si="4"/>
        <v>104232.5233502559</v>
      </c>
      <c r="BP8" s="8">
        <f t="shared" si="4"/>
        <v>104717.0888102303</v>
      </c>
      <c r="BQ8" s="8">
        <f t="shared" si="4"/>
        <v>105264.81535420727</v>
      </c>
      <c r="BR8" s="8">
        <f t="shared" si="4"/>
        <v>105878.85165378655</v>
      </c>
      <c r="BS8" s="8">
        <f t="shared" si="4"/>
        <v>106579.2449234079</v>
      </c>
      <c r="BT8" s="8">
        <f t="shared" si="4"/>
        <v>107379.15773606711</v>
      </c>
      <c r="BU8" s="8">
        <f t="shared" si="4"/>
        <v>108280.81163246039</v>
      </c>
      <c r="BV8" s="8">
        <f t="shared" si="4"/>
        <v>109296.81880421436</v>
      </c>
    </row>
    <row r="9" spans="1:74" ht="29" x14ac:dyDescent="0.35">
      <c r="A9" s="11" t="s">
        <v>726</v>
      </c>
      <c r="B9" s="9">
        <f t="shared" ref="B9:Z9" si="5">B8/B6</f>
        <v>0</v>
      </c>
      <c r="C9" s="9">
        <f t="shared" si="5"/>
        <v>0</v>
      </c>
      <c r="D9" s="9">
        <f t="shared" si="5"/>
        <v>0</v>
      </c>
      <c r="E9" s="9">
        <f t="shared" si="5"/>
        <v>0</v>
      </c>
      <c r="F9" s="9">
        <f t="shared" si="5"/>
        <v>0</v>
      </c>
      <c r="G9" s="9">
        <f t="shared" si="5"/>
        <v>0</v>
      </c>
      <c r="H9" s="9">
        <f t="shared" si="5"/>
        <v>0</v>
      </c>
      <c r="I9" s="9">
        <f t="shared" si="5"/>
        <v>0</v>
      </c>
      <c r="J9" s="9">
        <f t="shared" si="5"/>
        <v>0</v>
      </c>
      <c r="K9" s="9">
        <f t="shared" si="5"/>
        <v>0</v>
      </c>
      <c r="L9" s="9">
        <f t="shared" si="5"/>
        <v>0</v>
      </c>
      <c r="M9" s="9">
        <f t="shared" si="5"/>
        <v>0</v>
      </c>
      <c r="N9" s="9">
        <f t="shared" si="5"/>
        <v>0</v>
      </c>
      <c r="O9" s="9">
        <f t="shared" si="5"/>
        <v>0</v>
      </c>
      <c r="P9" s="9">
        <f t="shared" si="5"/>
        <v>0</v>
      </c>
      <c r="Q9" s="9">
        <f t="shared" si="5"/>
        <v>0</v>
      </c>
      <c r="R9" s="9">
        <f t="shared" si="5"/>
        <v>0</v>
      </c>
      <c r="S9" s="9">
        <f t="shared" si="5"/>
        <v>0</v>
      </c>
      <c r="T9" s="9">
        <f t="shared" si="5"/>
        <v>0</v>
      </c>
      <c r="U9" s="9">
        <f t="shared" si="5"/>
        <v>0</v>
      </c>
      <c r="V9" s="9">
        <f t="shared" si="5"/>
        <v>0</v>
      </c>
      <c r="W9" s="9">
        <f t="shared" si="5"/>
        <v>0</v>
      </c>
      <c r="X9" s="9">
        <f t="shared" si="5"/>
        <v>0</v>
      </c>
      <c r="Y9" s="9">
        <f t="shared" si="5"/>
        <v>0</v>
      </c>
      <c r="Z9" s="9">
        <f t="shared" si="5"/>
        <v>0</v>
      </c>
      <c r="AA9" s="9"/>
      <c r="AB9" s="9">
        <f t="shared" ref="AB9:BV9" si="6">AB8/AB6</f>
        <v>1.8738524585432549E-2</v>
      </c>
      <c r="AC9" s="9">
        <f t="shared" si="6"/>
        <v>1.9256260367029387E-2</v>
      </c>
      <c r="AD9" s="9">
        <f t="shared" si="6"/>
        <v>1.9735839904323302E-2</v>
      </c>
      <c r="AE9" s="9">
        <f t="shared" si="6"/>
        <v>1.9917370857280476E-2</v>
      </c>
      <c r="AF9" s="9">
        <f t="shared" si="6"/>
        <v>2.0582233645292131E-2</v>
      </c>
      <c r="AG9" s="9">
        <f t="shared" si="6"/>
        <v>2.2078413733776617E-2</v>
      </c>
      <c r="AH9" s="9">
        <f t="shared" si="6"/>
        <v>2.3383522007443581E-2</v>
      </c>
      <c r="AI9" s="9">
        <f t="shared" si="6"/>
        <v>2.4442812991173356E-2</v>
      </c>
      <c r="AJ9" s="9">
        <f t="shared" si="6"/>
        <v>2.58739048647589E-2</v>
      </c>
      <c r="AK9" s="9">
        <f t="shared" si="6"/>
        <v>2.7643797506808725E-2</v>
      </c>
      <c r="AL9" s="9">
        <f t="shared" si="6"/>
        <v>2.9243957505266299E-2</v>
      </c>
      <c r="AM9" s="9">
        <f t="shared" si="6"/>
        <v>3.0332684490065806E-2</v>
      </c>
      <c r="AN9" s="9">
        <f t="shared" si="6"/>
        <v>3.0724941551627683E-2</v>
      </c>
      <c r="AO9" s="9">
        <f t="shared" si="6"/>
        <v>3.029093769127553E-2</v>
      </c>
      <c r="AP9" s="9">
        <f t="shared" si="6"/>
        <v>2.9970130311362926E-2</v>
      </c>
      <c r="AQ9" s="9">
        <f t="shared" si="6"/>
        <v>2.9858825679973083E-2</v>
      </c>
      <c r="AR9" s="9">
        <f t="shared" si="6"/>
        <v>2.9948743138523776E-2</v>
      </c>
      <c r="AS9" s="9">
        <f t="shared" si="6"/>
        <v>2.9434146963976122E-2</v>
      </c>
      <c r="AT9" s="9">
        <f t="shared" si="6"/>
        <v>2.9432386601238945E-2</v>
      </c>
      <c r="AU9" s="9">
        <f t="shared" si="6"/>
        <v>2.8146246003225683E-2</v>
      </c>
      <c r="AV9" s="9">
        <f t="shared" si="6"/>
        <v>2.74996410309284E-2</v>
      </c>
      <c r="AW9" s="9">
        <f t="shared" si="6"/>
        <v>2.7581311110474311E-2</v>
      </c>
      <c r="AX9" s="9">
        <f t="shared" si="6"/>
        <v>2.8502562109673033E-2</v>
      </c>
      <c r="AY9" s="9">
        <f t="shared" si="6"/>
        <v>2.9052397921378453E-2</v>
      </c>
      <c r="AZ9" s="9">
        <f t="shared" si="6"/>
        <v>2.9328207819298065E-2</v>
      </c>
      <c r="BA9" s="9">
        <f t="shared" si="6"/>
        <v>2.9396016082972168E-2</v>
      </c>
      <c r="BB9" s="9">
        <f t="shared" si="6"/>
        <v>2.9328959500384208E-2</v>
      </c>
      <c r="BC9" s="9">
        <f t="shared" si="6"/>
        <v>2.9139618757608995E-2</v>
      </c>
      <c r="BD9" s="9">
        <f t="shared" si="6"/>
        <v>2.8795277051979953E-2</v>
      </c>
      <c r="BE9" s="9">
        <f t="shared" si="6"/>
        <v>2.8364926847725413E-2</v>
      </c>
      <c r="BF9" s="9">
        <f t="shared" si="6"/>
        <v>2.787298376138839E-2</v>
      </c>
      <c r="BG9" s="9">
        <f t="shared" si="6"/>
        <v>2.7335372574405985E-2</v>
      </c>
      <c r="BH9" s="9">
        <f t="shared" si="6"/>
        <v>2.6753683316157365E-2</v>
      </c>
      <c r="BI9" s="9">
        <f t="shared" si="6"/>
        <v>2.6143298703929937E-2</v>
      </c>
      <c r="BJ9" s="9">
        <f t="shared" si="6"/>
        <v>2.551638565448329E-2</v>
      </c>
      <c r="BK9" s="9">
        <f t="shared" si="6"/>
        <v>2.4884518468333644E-2</v>
      </c>
      <c r="BL9" s="9">
        <f t="shared" si="6"/>
        <v>2.4188420271388719E-2</v>
      </c>
      <c r="BM9" s="9">
        <f t="shared" si="6"/>
        <v>2.3532718163767976E-2</v>
      </c>
      <c r="BN9" s="9">
        <f t="shared" si="6"/>
        <v>2.2905609094531307E-2</v>
      </c>
      <c r="BO9" s="9">
        <f t="shared" si="6"/>
        <v>2.2304305465836335E-2</v>
      </c>
      <c r="BP9" s="9">
        <f t="shared" si="6"/>
        <v>2.1713738883476715E-2</v>
      </c>
      <c r="BQ9" s="9">
        <f t="shared" si="6"/>
        <v>2.1141074702455253E-2</v>
      </c>
      <c r="BR9" s="9">
        <f t="shared" si="6"/>
        <v>2.0573748582833434E-2</v>
      </c>
      <c r="BS9" s="9">
        <f t="shared" si="6"/>
        <v>2.0035794790028205E-2</v>
      </c>
      <c r="BT9" s="9">
        <f t="shared" si="6"/>
        <v>1.9499061419637982E-2</v>
      </c>
      <c r="BU9" s="9">
        <f t="shared" si="6"/>
        <v>1.901272633486302E-2</v>
      </c>
      <c r="BV9" s="9">
        <f t="shared" si="6"/>
        <v>1.8496884097882669E-2</v>
      </c>
    </row>
    <row r="10" spans="1:74" ht="29" x14ac:dyDescent="0.35">
      <c r="A10" s="11" t="s">
        <v>722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>
        <f>SUM(B7:Z7)/AB6</f>
        <v>1.6570598776676632E-3</v>
      </c>
      <c r="AC10" s="9">
        <f t="shared" ref="AC10:BA10" si="7">SUM(C7:AB7)/AC6</f>
        <v>1.6615128713986906E-3</v>
      </c>
      <c r="AD10" s="9">
        <f t="shared" si="7"/>
        <v>1.6656752097437652E-3</v>
      </c>
      <c r="AE10" s="9">
        <f t="shared" si="7"/>
        <v>1.661271889238826E-3</v>
      </c>
      <c r="AF10" s="9">
        <f t="shared" si="7"/>
        <v>1.6475871466178241E-3</v>
      </c>
      <c r="AG10" s="9">
        <f t="shared" si="7"/>
        <v>1.7171113408220918E-3</v>
      </c>
      <c r="AH10" s="9">
        <f t="shared" si="7"/>
        <v>1.7905273701518576E-3</v>
      </c>
      <c r="AI10" s="9">
        <f t="shared" si="7"/>
        <v>1.8319126169673548E-3</v>
      </c>
      <c r="AJ10" s="9">
        <f t="shared" si="7"/>
        <v>1.8736387287170851E-3</v>
      </c>
      <c r="AK10" s="9">
        <f t="shared" si="7"/>
        <v>1.9524250645175959E-3</v>
      </c>
      <c r="AL10" s="9">
        <f t="shared" si="7"/>
        <v>2.0356771024539889E-3</v>
      </c>
      <c r="AM10" s="9">
        <f t="shared" si="7"/>
        <v>2.1107586916596175E-3</v>
      </c>
      <c r="AN10" s="9">
        <f t="shared" si="7"/>
        <v>2.1513707270092563E-3</v>
      </c>
      <c r="AO10" s="9">
        <f t="shared" si="7"/>
        <v>2.1376817392392404E-3</v>
      </c>
      <c r="AP10" s="9">
        <f t="shared" si="7"/>
        <v>2.091510234451924E-3</v>
      </c>
      <c r="AQ10" s="9">
        <f t="shared" si="7"/>
        <v>2.0603343654804571E-3</v>
      </c>
      <c r="AR10" s="9">
        <f t="shared" si="7"/>
        <v>2.0397010293263448E-3</v>
      </c>
      <c r="AS10" s="9">
        <f t="shared" si="7"/>
        <v>2.0293181576268296E-3</v>
      </c>
      <c r="AT10" s="9">
        <f t="shared" si="7"/>
        <v>2.0089881220277934E-3</v>
      </c>
      <c r="AU10" s="9">
        <f t="shared" si="7"/>
        <v>2.0145637364347864E-3</v>
      </c>
      <c r="AV10" s="9">
        <f t="shared" si="7"/>
        <v>2.2266927213891508E-3</v>
      </c>
      <c r="AW10" s="9">
        <f t="shared" si="7"/>
        <v>2.4915820898433914E-3</v>
      </c>
      <c r="AX10" s="9">
        <f t="shared" si="7"/>
        <v>2.8284240989185799E-3</v>
      </c>
      <c r="AY10" s="9">
        <f t="shared" si="7"/>
        <v>3.2414820024605925E-3</v>
      </c>
      <c r="AZ10" s="9">
        <f t="shared" si="7"/>
        <v>3.6026497714993907E-3</v>
      </c>
      <c r="BA10" s="9">
        <f t="shared" si="7"/>
        <v>3.9208901643271949E-3</v>
      </c>
      <c r="BB10" s="9">
        <f>SUM(AC7:BA7)/BB6</f>
        <v>4.2023444348364396E-3</v>
      </c>
      <c r="BC10" s="9">
        <f t="shared" ref="BC10:BV10" si="8">SUM(AE7:BC7)/BC6</f>
        <v>4.8186594333558654E-3</v>
      </c>
      <c r="BD10" s="9">
        <f t="shared" si="8"/>
        <v>5.0132048406859283E-3</v>
      </c>
      <c r="BE10" s="9">
        <f t="shared" si="8"/>
        <v>5.173832136732134E-3</v>
      </c>
      <c r="BF10" s="9">
        <f t="shared" si="8"/>
        <v>5.3206055076827248E-3</v>
      </c>
      <c r="BG10" s="9">
        <f t="shared" si="8"/>
        <v>5.457500189230218E-3</v>
      </c>
      <c r="BH10" s="9">
        <f t="shared" si="8"/>
        <v>5.5769311412946308E-3</v>
      </c>
      <c r="BI10" s="9">
        <f t="shared" si="8"/>
        <v>5.6721372424670888E-3</v>
      </c>
      <c r="BJ10" s="9">
        <f t="shared" si="8"/>
        <v>5.7514554581696228E-3</v>
      </c>
      <c r="BK10" s="9">
        <f t="shared" si="8"/>
        <v>5.8201569787775763E-3</v>
      </c>
      <c r="BL10" s="9">
        <f t="shared" si="8"/>
        <v>5.8776782757299188E-3</v>
      </c>
      <c r="BM10" s="9">
        <f t="shared" si="8"/>
        <v>5.9360765590508249E-3</v>
      </c>
      <c r="BN10" s="9">
        <f t="shared" si="8"/>
        <v>5.9906365355018127E-3</v>
      </c>
      <c r="BO10" s="9">
        <f t="shared" si="8"/>
        <v>6.0269444771848075E-3</v>
      </c>
      <c r="BP10" s="9">
        <f t="shared" si="8"/>
        <v>6.04342628199414E-3</v>
      </c>
      <c r="BQ10" s="9">
        <f t="shared" si="8"/>
        <v>6.0437933843139934E-3</v>
      </c>
      <c r="BR10" s="9">
        <f t="shared" si="8"/>
        <v>6.0406380900191025E-3</v>
      </c>
      <c r="BS10" s="9">
        <f t="shared" si="8"/>
        <v>6.0210526054370519E-3</v>
      </c>
      <c r="BT10" s="9">
        <f t="shared" si="8"/>
        <v>5.8970297226553659E-3</v>
      </c>
      <c r="BU10" s="9">
        <f t="shared" si="8"/>
        <v>5.75200394934981E-3</v>
      </c>
      <c r="BV10" s="9">
        <f t="shared" si="8"/>
        <v>5.5556835443678378E-3</v>
      </c>
    </row>
    <row r="11" spans="1:74" x14ac:dyDescent="0.35">
      <c r="A11" s="11"/>
      <c r="B11" s="8">
        <v>25</v>
      </c>
      <c r="C11" s="8">
        <f t="shared" ref="C11:Z11" si="9">B11-1</f>
        <v>24</v>
      </c>
      <c r="D11" s="8">
        <f t="shared" si="9"/>
        <v>23</v>
      </c>
      <c r="E11" s="8">
        <f t="shared" si="9"/>
        <v>22</v>
      </c>
      <c r="F11" s="8">
        <f t="shared" si="9"/>
        <v>21</v>
      </c>
      <c r="G11" s="8">
        <f t="shared" si="9"/>
        <v>20</v>
      </c>
      <c r="H11" s="8">
        <f t="shared" si="9"/>
        <v>19</v>
      </c>
      <c r="I11" s="8">
        <f t="shared" si="9"/>
        <v>18</v>
      </c>
      <c r="J11" s="8">
        <f t="shared" si="9"/>
        <v>17</v>
      </c>
      <c r="K11" s="8">
        <f t="shared" si="9"/>
        <v>16</v>
      </c>
      <c r="L11" s="8">
        <f t="shared" si="9"/>
        <v>15</v>
      </c>
      <c r="M11" s="8">
        <f t="shared" si="9"/>
        <v>14</v>
      </c>
      <c r="N11" s="8">
        <f t="shared" si="9"/>
        <v>13</v>
      </c>
      <c r="O11" s="8">
        <f t="shared" si="9"/>
        <v>12</v>
      </c>
      <c r="P11" s="8">
        <f t="shared" si="9"/>
        <v>11</v>
      </c>
      <c r="Q11" s="8">
        <f t="shared" si="9"/>
        <v>10</v>
      </c>
      <c r="R11" s="8">
        <f t="shared" si="9"/>
        <v>9</v>
      </c>
      <c r="S11" s="8">
        <f t="shared" si="9"/>
        <v>8</v>
      </c>
      <c r="T11" s="8">
        <f t="shared" si="9"/>
        <v>7</v>
      </c>
      <c r="U11" s="8">
        <f t="shared" si="9"/>
        <v>6</v>
      </c>
      <c r="V11" s="8">
        <f t="shared" si="9"/>
        <v>5</v>
      </c>
      <c r="W11" s="8">
        <f t="shared" si="9"/>
        <v>4</v>
      </c>
      <c r="X11" s="8">
        <f t="shared" si="9"/>
        <v>3</v>
      </c>
      <c r="Y11" s="8">
        <f t="shared" si="9"/>
        <v>2</v>
      </c>
      <c r="Z11" s="8">
        <f t="shared" si="9"/>
        <v>1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4" ht="43.5" x14ac:dyDescent="0.35">
      <c r="A12" s="12" t="s">
        <v>734</v>
      </c>
      <c r="B12" s="8">
        <f t="shared" ref="B12:Z12" si="10">B2*B3</f>
        <v>884.8503330032529</v>
      </c>
      <c r="C12" s="8">
        <f t="shared" si="10"/>
        <v>920.24434632338307</v>
      </c>
      <c r="D12" s="8">
        <f t="shared" si="10"/>
        <v>957.05412017631841</v>
      </c>
      <c r="E12" s="8">
        <f t="shared" si="10"/>
        <v>995.33628498337123</v>
      </c>
      <c r="F12" s="8">
        <f t="shared" si="10"/>
        <v>1035.1497363827061</v>
      </c>
      <c r="G12" s="8">
        <f t="shared" si="10"/>
        <v>1076.5557258380145</v>
      </c>
      <c r="H12" s="8">
        <f t="shared" si="10"/>
        <v>1119.6179548715352</v>
      </c>
      <c r="I12" s="8">
        <f t="shared" si="10"/>
        <v>1164.4026730663966</v>
      </c>
      <c r="J12" s="8">
        <f t="shared" si="10"/>
        <v>1210.9787799890526</v>
      </c>
      <c r="K12" s="8">
        <f t="shared" si="10"/>
        <v>1259.4179311886146</v>
      </c>
      <c r="L12" s="8">
        <f t="shared" si="10"/>
        <v>1309.7946484361592</v>
      </c>
      <c r="M12" s="8">
        <f t="shared" si="10"/>
        <v>1362.1864343736056</v>
      </c>
      <c r="N12" s="8">
        <f t="shared" si="10"/>
        <v>1416.67389174855</v>
      </c>
      <c r="O12" s="8">
        <f t="shared" si="10"/>
        <v>1473.3408474184921</v>
      </c>
      <c r="P12" s="8">
        <f t="shared" si="10"/>
        <v>1532.2744813152319</v>
      </c>
      <c r="Q12" s="8">
        <f t="shared" si="10"/>
        <v>1593.5654605678412</v>
      </c>
      <c r="R12" s="8">
        <f t="shared" si="10"/>
        <v>1657.308078990555</v>
      </c>
      <c r="S12" s="8">
        <f t="shared" si="10"/>
        <v>1723.6004021501774</v>
      </c>
      <c r="T12" s="8">
        <f t="shared" si="10"/>
        <v>1792.5444182361846</v>
      </c>
      <c r="U12" s="8">
        <f t="shared" si="10"/>
        <v>1864.246194965632</v>
      </c>
      <c r="V12" s="8">
        <f t="shared" si="10"/>
        <v>1938.8160427642574</v>
      </c>
      <c r="W12" s="8">
        <f t="shared" si="10"/>
        <v>2016.3686844748279</v>
      </c>
      <c r="X12" s="8">
        <f t="shared" si="10"/>
        <v>2097.023431853821</v>
      </c>
      <c r="Y12" s="8">
        <f t="shared" si="10"/>
        <v>2180.904369127974</v>
      </c>
      <c r="Z12" s="8">
        <f t="shared" si="10"/>
        <v>2268.1405438930929</v>
      </c>
      <c r="AA12" s="8"/>
      <c r="AB12" s="8">
        <f t="shared" ref="AB12:BV12" si="11">AB2*AB3</f>
        <v>2327.9659940167348</v>
      </c>
      <c r="AC12" s="8">
        <f t="shared" si="11"/>
        <v>2412.6490858736602</v>
      </c>
      <c r="AD12" s="8">
        <f t="shared" si="11"/>
        <v>2500.4127345000002</v>
      </c>
      <c r="AE12" s="8">
        <f t="shared" si="11"/>
        <v>2368.3896530000002</v>
      </c>
      <c r="AF12" s="8">
        <f t="shared" si="11"/>
        <v>3209.5201269999998</v>
      </c>
      <c r="AG12" s="8">
        <f t="shared" si="11"/>
        <v>3689.608193</v>
      </c>
      <c r="AH12" s="8">
        <f t="shared" si="11"/>
        <v>3442.9567419999998</v>
      </c>
      <c r="AI12" s="8">
        <f t="shared" si="11"/>
        <v>3700.8717135000002</v>
      </c>
      <c r="AJ12" s="8">
        <f t="shared" si="11"/>
        <v>4601.3833290000002</v>
      </c>
      <c r="AK12" s="8">
        <f t="shared" si="11"/>
        <v>5139.2385850000001</v>
      </c>
      <c r="AL12" s="8">
        <f t="shared" si="11"/>
        <v>5165.4150900000004</v>
      </c>
      <c r="AM12" s="8">
        <f t="shared" si="11"/>
        <v>4635.707994499995</v>
      </c>
      <c r="AN12" s="8">
        <f t="shared" si="11"/>
        <v>3888.6009675</v>
      </c>
      <c r="AO12" s="8">
        <f t="shared" si="11"/>
        <v>3266.2184084999999</v>
      </c>
      <c r="AP12" s="8">
        <f t="shared" si="11"/>
        <v>3941.1488199999999</v>
      </c>
      <c r="AQ12" s="8">
        <f t="shared" si="11"/>
        <v>4688.4954889999999</v>
      </c>
      <c r="AR12" s="8">
        <f t="shared" si="11"/>
        <v>5567.8147150000004</v>
      </c>
      <c r="AS12" s="8">
        <f t="shared" si="11"/>
        <v>4819.0329369999999</v>
      </c>
      <c r="AT12" s="8">
        <f t="shared" si="11"/>
        <v>5840.467525</v>
      </c>
      <c r="AU12" s="8">
        <f t="shared" si="11"/>
        <v>7106.7751749999998</v>
      </c>
      <c r="AV12" s="8">
        <f t="shared" si="11"/>
        <v>8485.3271600000007</v>
      </c>
      <c r="AW12" s="8">
        <f t="shared" si="11"/>
        <v>10352.30342</v>
      </c>
      <c r="AX12" s="8">
        <f t="shared" si="11"/>
        <v>12834.655385</v>
      </c>
      <c r="AY12" s="8">
        <f t="shared" si="11"/>
        <v>12547.018340000001</v>
      </c>
      <c r="AZ12" s="8">
        <f t="shared" si="11"/>
        <v>12294.185305000001</v>
      </c>
      <c r="BA12" s="8">
        <f t="shared" si="11"/>
        <v>12022.081635</v>
      </c>
      <c r="BB12" s="8">
        <f t="shared" si="11"/>
        <v>11821.823979999999</v>
      </c>
      <c r="BC12" s="8">
        <f t="shared" si="11"/>
        <v>11700.18447</v>
      </c>
      <c r="BD12" s="8">
        <f t="shared" si="11"/>
        <v>11564.042545</v>
      </c>
      <c r="BE12" s="8">
        <f t="shared" si="11"/>
        <v>11402.914595</v>
      </c>
      <c r="BF12" s="8">
        <f t="shared" si="11"/>
        <v>11221.774100000001</v>
      </c>
      <c r="BG12" s="8">
        <f t="shared" si="11"/>
        <v>11038.29016</v>
      </c>
      <c r="BH12" s="8">
        <f t="shared" si="11"/>
        <v>10863.359655</v>
      </c>
      <c r="BI12" s="8">
        <f t="shared" si="11"/>
        <v>10730.062</v>
      </c>
      <c r="BJ12" s="8">
        <f t="shared" si="11"/>
        <v>10655.03484</v>
      </c>
      <c r="BK12" s="8">
        <f t="shared" si="11"/>
        <v>10629.506874999999</v>
      </c>
      <c r="BL12" s="8">
        <f t="shared" si="11"/>
        <v>10393.764105</v>
      </c>
      <c r="BM12" s="8">
        <f t="shared" si="11"/>
        <v>10552.206555000001</v>
      </c>
      <c r="BN12" s="8">
        <f t="shared" si="11"/>
        <v>10682.299875000001</v>
      </c>
      <c r="BO12" s="8">
        <f t="shared" si="11"/>
        <v>10795.72272</v>
      </c>
      <c r="BP12" s="8">
        <f t="shared" si="11"/>
        <v>10907.817795000001</v>
      </c>
      <c r="BQ12" s="8">
        <f t="shared" si="11"/>
        <v>11019.435425</v>
      </c>
      <c r="BR12" s="8">
        <f t="shared" si="11"/>
        <v>11140.517835000001</v>
      </c>
      <c r="BS12" s="8">
        <f t="shared" si="11"/>
        <v>11288.278435</v>
      </c>
      <c r="BT12" s="8">
        <f t="shared" si="11"/>
        <v>11457.837304999999</v>
      </c>
      <c r="BU12" s="8">
        <f t="shared" si="11"/>
        <v>11639.569670000001</v>
      </c>
      <c r="BV12" s="8">
        <f t="shared" si="11"/>
        <v>11844.088335</v>
      </c>
    </row>
    <row r="13" spans="1:74" ht="43.5" x14ac:dyDescent="0.35">
      <c r="A13" s="11" t="s">
        <v>730</v>
      </c>
      <c r="B13" s="8">
        <f t="shared" ref="B13:Z13" si="12">B12*(1-B11/B5)</f>
        <v>0</v>
      </c>
      <c r="C13" s="8">
        <f t="shared" si="12"/>
        <v>36.809773852935358</v>
      </c>
      <c r="D13" s="8">
        <f t="shared" si="12"/>
        <v>76.564329614105432</v>
      </c>
      <c r="E13" s="8">
        <f t="shared" si="12"/>
        <v>119.44035419800454</v>
      </c>
      <c r="F13" s="8">
        <f t="shared" si="12"/>
        <v>165.62395782123301</v>
      </c>
      <c r="G13" s="8">
        <f t="shared" si="12"/>
        <v>215.31114516760286</v>
      </c>
      <c r="H13" s="8">
        <f t="shared" si="12"/>
        <v>268.70830916916844</v>
      </c>
      <c r="I13" s="8">
        <f t="shared" si="12"/>
        <v>326.03274845859107</v>
      </c>
      <c r="J13" s="8">
        <f t="shared" si="12"/>
        <v>387.51320959649678</v>
      </c>
      <c r="K13" s="8">
        <f t="shared" si="12"/>
        <v>453.39045522790121</v>
      </c>
      <c r="L13" s="8">
        <f t="shared" si="12"/>
        <v>523.91785937446366</v>
      </c>
      <c r="M13" s="8">
        <f t="shared" si="12"/>
        <v>599.36203112438636</v>
      </c>
      <c r="N13" s="8">
        <f t="shared" si="12"/>
        <v>680.00346803930393</v>
      </c>
      <c r="O13" s="8">
        <f t="shared" si="12"/>
        <v>766.13724065761596</v>
      </c>
      <c r="P13" s="8">
        <f t="shared" si="12"/>
        <v>858.07370953652992</v>
      </c>
      <c r="Q13" s="8">
        <f t="shared" si="12"/>
        <v>956.13927634070467</v>
      </c>
      <c r="R13" s="8">
        <f t="shared" si="12"/>
        <v>1060.6771705539552</v>
      </c>
      <c r="S13" s="8">
        <f t="shared" si="12"/>
        <v>1172.0482734621205</v>
      </c>
      <c r="T13" s="8">
        <f t="shared" si="12"/>
        <v>1290.631981130053</v>
      </c>
      <c r="U13" s="8">
        <f t="shared" si="12"/>
        <v>1416.8271081738803</v>
      </c>
      <c r="V13" s="8">
        <f t="shared" si="12"/>
        <v>1551.052834211406</v>
      </c>
      <c r="W13" s="8">
        <f t="shared" si="12"/>
        <v>1693.7496949588553</v>
      </c>
      <c r="X13" s="8">
        <f t="shared" si="12"/>
        <v>1845.3806200313625</v>
      </c>
      <c r="Y13" s="8">
        <f t="shared" si="12"/>
        <v>2006.4320195977361</v>
      </c>
      <c r="Z13" s="8">
        <f t="shared" si="12"/>
        <v>2177.4149221373691</v>
      </c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2CD11-D5EA-4F59-A355-273B2665E255}">
  <dimension ref="A1:BV13"/>
  <sheetViews>
    <sheetView topLeftCell="A4" workbookViewId="0">
      <selection activeCell="A7" sqref="A7"/>
    </sheetView>
  </sheetViews>
  <sheetFormatPr baseColWidth="10" defaultRowHeight="15.5" x14ac:dyDescent="0.35"/>
  <cols>
    <col min="2" max="26" width="0" hidden="1" customWidth="1"/>
    <col min="28" max="43" width="0" hidden="1" customWidth="1"/>
  </cols>
  <sheetData>
    <row r="1" spans="1:74" x14ac:dyDescent="0.35">
      <c r="A1" s="11"/>
      <c r="B1" s="8">
        <f t="shared" ref="B1:Y1" si="0">C1-1</f>
        <v>1979</v>
      </c>
      <c r="C1" s="8">
        <f t="shared" si="0"/>
        <v>1980</v>
      </c>
      <c r="D1" s="8">
        <f t="shared" si="0"/>
        <v>1981</v>
      </c>
      <c r="E1" s="8">
        <f t="shared" si="0"/>
        <v>1982</v>
      </c>
      <c r="F1" s="8">
        <f t="shared" si="0"/>
        <v>1983</v>
      </c>
      <c r="G1" s="8">
        <f t="shared" si="0"/>
        <v>1984</v>
      </c>
      <c r="H1" s="8">
        <f t="shared" si="0"/>
        <v>1985</v>
      </c>
      <c r="I1" s="8">
        <f t="shared" si="0"/>
        <v>1986</v>
      </c>
      <c r="J1" s="8">
        <f t="shared" si="0"/>
        <v>1987</v>
      </c>
      <c r="K1" s="8">
        <f t="shared" si="0"/>
        <v>1988</v>
      </c>
      <c r="L1" s="8">
        <f t="shared" si="0"/>
        <v>1989</v>
      </c>
      <c r="M1" s="8">
        <f t="shared" si="0"/>
        <v>1990</v>
      </c>
      <c r="N1" s="8">
        <f t="shared" si="0"/>
        <v>1991</v>
      </c>
      <c r="O1" s="8">
        <f t="shared" si="0"/>
        <v>1992</v>
      </c>
      <c r="P1" s="8">
        <f t="shared" si="0"/>
        <v>1993</v>
      </c>
      <c r="Q1" s="8">
        <f t="shared" si="0"/>
        <v>1994</v>
      </c>
      <c r="R1" s="8">
        <f t="shared" si="0"/>
        <v>1995</v>
      </c>
      <c r="S1" s="8">
        <f t="shared" si="0"/>
        <v>1996</v>
      </c>
      <c r="T1" s="8">
        <f t="shared" si="0"/>
        <v>1997</v>
      </c>
      <c r="U1" s="8">
        <f t="shared" si="0"/>
        <v>1998</v>
      </c>
      <c r="V1" s="8">
        <f t="shared" si="0"/>
        <v>1999</v>
      </c>
      <c r="W1" s="8">
        <f t="shared" si="0"/>
        <v>2000</v>
      </c>
      <c r="X1" s="8">
        <f t="shared" si="0"/>
        <v>2001</v>
      </c>
      <c r="Y1" s="8">
        <f t="shared" si="0"/>
        <v>2002</v>
      </c>
      <c r="Z1" s="8">
        <f>AB1-1</f>
        <v>2003</v>
      </c>
      <c r="AA1" s="10"/>
      <c r="AB1" s="8">
        <v>2004</v>
      </c>
      <c r="AC1" s="8">
        <v>2005</v>
      </c>
      <c r="AD1" s="8">
        <v>2006</v>
      </c>
      <c r="AE1" s="8">
        <v>2007</v>
      </c>
      <c r="AF1" s="8">
        <v>2008</v>
      </c>
      <c r="AG1" s="8">
        <v>2009</v>
      </c>
      <c r="AH1" s="8">
        <v>2010</v>
      </c>
      <c r="AI1" s="8">
        <v>2011</v>
      </c>
      <c r="AJ1" s="8">
        <v>2012</v>
      </c>
      <c r="AK1" s="8">
        <v>2013</v>
      </c>
      <c r="AL1" s="8">
        <v>2014</v>
      </c>
      <c r="AM1" s="8">
        <v>2015</v>
      </c>
      <c r="AN1" s="8">
        <v>2016</v>
      </c>
      <c r="AO1" s="8">
        <v>2017</v>
      </c>
      <c r="AP1" s="8">
        <v>2018</v>
      </c>
      <c r="AQ1" s="8">
        <v>2019</v>
      </c>
      <c r="AR1" s="8">
        <v>2020</v>
      </c>
      <c r="AS1" s="8">
        <v>2021</v>
      </c>
      <c r="AT1" s="8">
        <v>2022</v>
      </c>
      <c r="AU1" s="8">
        <v>2023</v>
      </c>
      <c r="AV1" s="8">
        <v>2024</v>
      </c>
      <c r="AW1" s="8">
        <v>2025</v>
      </c>
      <c r="AX1" s="8">
        <v>2026</v>
      </c>
      <c r="AY1" s="8">
        <v>2027</v>
      </c>
      <c r="AZ1" s="8">
        <v>2028</v>
      </c>
      <c r="BA1" s="8">
        <v>2029</v>
      </c>
      <c r="BB1" s="8">
        <v>2030</v>
      </c>
      <c r="BC1" s="8">
        <v>2031</v>
      </c>
      <c r="BD1" s="8">
        <v>2032</v>
      </c>
      <c r="BE1" s="8">
        <v>2033</v>
      </c>
      <c r="BF1" s="8">
        <v>2034</v>
      </c>
      <c r="BG1" s="8">
        <v>2035</v>
      </c>
      <c r="BH1" s="8">
        <v>2036</v>
      </c>
      <c r="BI1" s="8">
        <v>2037</v>
      </c>
      <c r="BJ1" s="8">
        <v>2038</v>
      </c>
      <c r="BK1" s="8">
        <v>2039</v>
      </c>
      <c r="BL1" s="8">
        <v>2040</v>
      </c>
      <c r="BM1" s="8">
        <v>2041</v>
      </c>
      <c r="BN1" s="8">
        <v>2042</v>
      </c>
      <c r="BO1" s="8">
        <v>2043</v>
      </c>
      <c r="BP1" s="8">
        <v>2044</v>
      </c>
      <c r="BQ1" s="8">
        <v>2045</v>
      </c>
      <c r="BR1" s="8">
        <v>2046</v>
      </c>
      <c r="BS1" s="8">
        <v>2047</v>
      </c>
      <c r="BT1" s="8">
        <v>2048</v>
      </c>
      <c r="BU1" s="8">
        <v>2049</v>
      </c>
      <c r="BV1" s="8">
        <v>2050</v>
      </c>
    </row>
    <row r="2" spans="1:74" ht="43.5" x14ac:dyDescent="0.35">
      <c r="A2" s="12" t="s">
        <v>735</v>
      </c>
      <c r="B2" s="8">
        <f t="shared" ref="B2:Y2" si="1">C2/(1+0.04)</f>
        <v>18718.833860415645</v>
      </c>
      <c r="C2" s="8">
        <f t="shared" si="1"/>
        <v>19467.587214832271</v>
      </c>
      <c r="D2" s="8">
        <f t="shared" si="1"/>
        <v>20246.290703425562</v>
      </c>
      <c r="E2" s="8">
        <f t="shared" si="1"/>
        <v>21056.142331562587</v>
      </c>
      <c r="F2" s="8">
        <f t="shared" si="1"/>
        <v>21898.38802482509</v>
      </c>
      <c r="G2" s="8">
        <f t="shared" si="1"/>
        <v>22774.323545818093</v>
      </c>
      <c r="H2" s="8">
        <f t="shared" si="1"/>
        <v>23685.296487650819</v>
      </c>
      <c r="I2" s="8">
        <f t="shared" si="1"/>
        <v>24632.708347156855</v>
      </c>
      <c r="J2" s="8">
        <f t="shared" si="1"/>
        <v>25618.016681043129</v>
      </c>
      <c r="K2" s="8">
        <f t="shared" si="1"/>
        <v>26642.737348284856</v>
      </c>
      <c r="L2" s="8">
        <f t="shared" si="1"/>
        <v>27708.44684221625</v>
      </c>
      <c r="M2" s="8">
        <f t="shared" si="1"/>
        <v>28816.784715904902</v>
      </c>
      <c r="N2" s="8">
        <f t="shared" si="1"/>
        <v>29969.456104541099</v>
      </c>
      <c r="O2" s="8">
        <f t="shared" si="1"/>
        <v>31168.234348722744</v>
      </c>
      <c r="P2" s="8">
        <f t="shared" si="1"/>
        <v>32414.963722671655</v>
      </c>
      <c r="Q2" s="8">
        <f t="shared" si="1"/>
        <v>33711.562271578521</v>
      </c>
      <c r="R2" s="8">
        <f t="shared" si="1"/>
        <v>35060.024762441666</v>
      </c>
      <c r="S2" s="8">
        <f t="shared" si="1"/>
        <v>36462.425752939336</v>
      </c>
      <c r="T2" s="8">
        <f t="shared" si="1"/>
        <v>37920.922783056914</v>
      </c>
      <c r="U2" s="8">
        <f t="shared" si="1"/>
        <v>39437.759694379194</v>
      </c>
      <c r="V2" s="8">
        <f t="shared" si="1"/>
        <v>41015.270082154362</v>
      </c>
      <c r="W2" s="8">
        <f t="shared" si="1"/>
        <v>42655.880885440536</v>
      </c>
      <c r="X2" s="8">
        <f t="shared" si="1"/>
        <v>44362.116120858162</v>
      </c>
      <c r="Y2" s="8">
        <f t="shared" si="1"/>
        <v>46136.600765692492</v>
      </c>
      <c r="Z2" s="8">
        <f>AB2/(1+0.04)</f>
        <v>47982.064796320192</v>
      </c>
      <c r="AA2" s="10" t="s">
        <v>723</v>
      </c>
      <c r="AB2" s="8">
        <f>résultats!C12</f>
        <v>49901.347388173002</v>
      </c>
      <c r="AC2" s="8">
        <f>résultats!D12</f>
        <v>51716.580254768996</v>
      </c>
      <c r="AD2" s="8">
        <f>résultats!E12</f>
        <v>53604.427005990001</v>
      </c>
      <c r="AE2" s="8">
        <f>résultats!F12</f>
        <v>66379.824586954695</v>
      </c>
      <c r="AF2" s="8">
        <f>résultats!G12</f>
        <v>65928.147035515998</v>
      </c>
      <c r="AG2" s="8">
        <f>résultats!H12</f>
        <v>73191.457628923003</v>
      </c>
      <c r="AH2" s="8">
        <f>résultats!I12</f>
        <v>72920.028849864597</v>
      </c>
      <c r="AI2" s="8">
        <f>résultats!J12</f>
        <v>72445.951173299705</v>
      </c>
      <c r="AJ2" s="8">
        <f>résultats!K12</f>
        <v>64223.1571219857</v>
      </c>
      <c r="AK2" s="8">
        <f>résultats!L12</f>
        <v>61815.810050145301</v>
      </c>
      <c r="AL2" s="8">
        <f>résultats!M12</f>
        <v>63306.922778355198</v>
      </c>
      <c r="AM2" s="8">
        <f>résultats!N12</f>
        <v>72670.851613489795</v>
      </c>
      <c r="AN2" s="8">
        <f>résultats!O12</f>
        <v>73405.207388517199</v>
      </c>
      <c r="AO2" s="8">
        <f>résultats!P12</f>
        <v>75007.393268281594</v>
      </c>
      <c r="AP2" s="8">
        <f>résultats!Q12</f>
        <v>76809.020791799398</v>
      </c>
      <c r="AQ2" s="8">
        <f>résultats!R12</f>
        <v>77476.740261899904</v>
      </c>
      <c r="AR2" s="8">
        <f>résultats!S12</f>
        <v>87967.5705014259</v>
      </c>
      <c r="AS2" s="8">
        <f>résultats!T12</f>
        <v>87710.611630569896</v>
      </c>
      <c r="AT2" s="8">
        <f>résultats!U12</f>
        <v>87796.420510221302</v>
      </c>
      <c r="AU2" s="8">
        <f>résultats!V12</f>
        <v>88842.408579449999</v>
      </c>
      <c r="AV2" s="8">
        <f>résultats!W12</f>
        <v>89227.715354570697</v>
      </c>
      <c r="AW2" s="8">
        <f>résultats!X12</f>
        <v>90103.548941342102</v>
      </c>
      <c r="AX2" s="8">
        <f>résultats!Y12</f>
        <v>94257.332848257094</v>
      </c>
      <c r="AY2" s="8">
        <f>résultats!Z12</f>
        <v>98820.273603860798</v>
      </c>
      <c r="AZ2" s="8">
        <f>résultats!AA12</f>
        <v>103322.70820233801</v>
      </c>
      <c r="BA2" s="8">
        <f>résultats!AB12</f>
        <v>107603.319034719</v>
      </c>
      <c r="BB2" s="8">
        <f>résultats!AC12</f>
        <v>111737.52874901801</v>
      </c>
      <c r="BC2" s="8">
        <f>résultats!AD12</f>
        <v>115587.25173710199</v>
      </c>
      <c r="BD2" s="8">
        <f>résultats!AE12</f>
        <v>119349.068587117</v>
      </c>
      <c r="BE2" s="8">
        <f>résultats!AF12</f>
        <v>123074.897609274</v>
      </c>
      <c r="BF2" s="8">
        <f>résultats!AG12</f>
        <v>126824.25310228601</v>
      </c>
      <c r="BG2" s="8">
        <f>résultats!AH12</f>
        <v>130666.85032443301</v>
      </c>
      <c r="BH2" s="8">
        <f>résultats!AI12</f>
        <v>134469.14599827601</v>
      </c>
      <c r="BI2" s="8">
        <f>résultats!AJ12</f>
        <v>138403.10263468901</v>
      </c>
      <c r="BJ2" s="8">
        <f>résultats!AK12</f>
        <v>142447.69294144999</v>
      </c>
      <c r="BK2" s="8">
        <f>résultats!AL12</f>
        <v>146606.97522578301</v>
      </c>
      <c r="BL2" s="8">
        <f>résultats!AM12</f>
        <v>150838.983436448</v>
      </c>
      <c r="BM2" s="8">
        <f>résultats!AN12</f>
        <v>155416.759900162</v>
      </c>
      <c r="BN2" s="8">
        <f>résultats!AO12</f>
        <v>160008.00843778299</v>
      </c>
      <c r="BO2" s="8">
        <f>résultats!AP12</f>
        <v>164537.539510626</v>
      </c>
      <c r="BP2" s="8">
        <f>résultats!AQ12</f>
        <v>169046.53269426699</v>
      </c>
      <c r="BQ2" s="8">
        <f>résultats!AR12</f>
        <v>173507.08269371299</v>
      </c>
      <c r="BR2" s="8">
        <f>résultats!AS12</f>
        <v>177909.10380948</v>
      </c>
      <c r="BS2" s="8">
        <f>résultats!AT12</f>
        <v>182345.79389104099</v>
      </c>
      <c r="BT2" s="8">
        <f>résultats!AU12</f>
        <v>186819.25345994299</v>
      </c>
      <c r="BU2" s="8">
        <f>résultats!AV12</f>
        <v>191337.01090155501</v>
      </c>
      <c r="BV2" s="8">
        <f>résultats!AW12</f>
        <v>196040.83763972699</v>
      </c>
    </row>
    <row r="3" spans="1:74" ht="29" x14ac:dyDescent="0.35">
      <c r="A3" s="11" t="s">
        <v>727</v>
      </c>
      <c r="B3" s="8">
        <v>0.2</v>
      </c>
      <c r="C3" s="8">
        <v>0.2</v>
      </c>
      <c r="D3" s="8">
        <v>0.2</v>
      </c>
      <c r="E3" s="8">
        <v>0.2</v>
      </c>
      <c r="F3" s="8">
        <v>0.2</v>
      </c>
      <c r="G3" s="8">
        <v>0.2</v>
      </c>
      <c r="H3" s="8">
        <v>0.2</v>
      </c>
      <c r="I3" s="8">
        <v>0.2</v>
      </c>
      <c r="J3" s="8">
        <v>0.2</v>
      </c>
      <c r="K3" s="8">
        <v>0.2</v>
      </c>
      <c r="L3" s="8">
        <v>0.2</v>
      </c>
      <c r="M3" s="8">
        <v>0.2</v>
      </c>
      <c r="N3" s="8">
        <v>0.2</v>
      </c>
      <c r="O3" s="8">
        <v>0.2</v>
      </c>
      <c r="P3" s="8">
        <v>0.2</v>
      </c>
      <c r="Q3" s="8">
        <v>0.2</v>
      </c>
      <c r="R3" s="8">
        <v>0.2</v>
      </c>
      <c r="S3" s="8">
        <v>0.2</v>
      </c>
      <c r="T3" s="8">
        <v>0.2</v>
      </c>
      <c r="U3" s="8">
        <v>0.2</v>
      </c>
      <c r="V3" s="8">
        <v>0.2</v>
      </c>
      <c r="W3" s="8">
        <v>0.2</v>
      </c>
      <c r="X3" s="8">
        <v>0.2</v>
      </c>
      <c r="Y3" s="8">
        <v>0.2</v>
      </c>
      <c r="Z3" s="8">
        <v>0.2</v>
      </c>
      <c r="AA3" s="10" t="s">
        <v>724</v>
      </c>
      <c r="AB3" s="8">
        <f>résultats!C13</f>
        <v>0.2</v>
      </c>
      <c r="AC3" s="8">
        <f>résultats!D13</f>
        <v>0.2</v>
      </c>
      <c r="AD3" s="8">
        <f>résultats!E13</f>
        <v>0.2</v>
      </c>
      <c r="AE3" s="8">
        <f>résultats!F13</f>
        <v>0.2</v>
      </c>
      <c r="AF3" s="8">
        <f>résultats!G13</f>
        <v>0.2</v>
      </c>
      <c r="AG3" s="8">
        <f>résultats!H13</f>
        <v>0.2</v>
      </c>
      <c r="AH3" s="8">
        <f>résultats!I13</f>
        <v>0.2</v>
      </c>
      <c r="AI3" s="8">
        <f>résultats!J13</f>
        <v>0.2</v>
      </c>
      <c r="AJ3" s="8">
        <f>résultats!K13</f>
        <v>0.2</v>
      </c>
      <c r="AK3" s="8">
        <f>résultats!L13</f>
        <v>0.2</v>
      </c>
      <c r="AL3" s="8">
        <f>résultats!M13</f>
        <v>0.2</v>
      </c>
      <c r="AM3" s="8">
        <f>résultats!N13</f>
        <v>0.2</v>
      </c>
      <c r="AN3" s="8">
        <f>résultats!O13</f>
        <v>0.2</v>
      </c>
      <c r="AO3" s="8">
        <f>résultats!P13</f>
        <v>0.2</v>
      </c>
      <c r="AP3" s="8">
        <f>résultats!Q13</f>
        <v>0.2</v>
      </c>
      <c r="AQ3" s="8">
        <f>résultats!R13</f>
        <v>0.2</v>
      </c>
      <c r="AR3" s="8">
        <f>résultats!S13</f>
        <v>0.2</v>
      </c>
      <c r="AS3" s="8">
        <f>résultats!T13</f>
        <v>0.2</v>
      </c>
      <c r="AT3" s="8">
        <f>résultats!U13</f>
        <v>0.2</v>
      </c>
      <c r="AU3" s="8">
        <f>résultats!V13</f>
        <v>0.2</v>
      </c>
      <c r="AV3" s="8">
        <f>résultats!W13</f>
        <v>0.2</v>
      </c>
      <c r="AW3" s="8">
        <f>résultats!X13</f>
        <v>0.2</v>
      </c>
      <c r="AX3" s="8">
        <f>résultats!Y13</f>
        <v>0.2</v>
      </c>
      <c r="AY3" s="8">
        <f>résultats!Z13</f>
        <v>0.2</v>
      </c>
      <c r="AZ3" s="8">
        <f>résultats!AA13</f>
        <v>0.2</v>
      </c>
      <c r="BA3" s="8">
        <f>résultats!AB13</f>
        <v>0.2</v>
      </c>
      <c r="BB3" s="8">
        <f>résultats!AC13</f>
        <v>0.2</v>
      </c>
      <c r="BC3" s="8">
        <f>résultats!AD13</f>
        <v>0.2</v>
      </c>
      <c r="BD3" s="8">
        <f>résultats!AE13</f>
        <v>0.2</v>
      </c>
      <c r="BE3" s="8">
        <f>résultats!AF13</f>
        <v>0.2</v>
      </c>
      <c r="BF3" s="8">
        <f>résultats!AG13</f>
        <v>0.2</v>
      </c>
      <c r="BG3" s="8">
        <f>résultats!AH13</f>
        <v>0.2</v>
      </c>
      <c r="BH3" s="8">
        <f>résultats!AI13</f>
        <v>0.2</v>
      </c>
      <c r="BI3" s="8">
        <f>résultats!AJ13</f>
        <v>0.2</v>
      </c>
      <c r="BJ3" s="8">
        <f>résultats!AK13</f>
        <v>0.2</v>
      </c>
      <c r="BK3" s="8">
        <f>résultats!AL13</f>
        <v>0.2</v>
      </c>
      <c r="BL3" s="8">
        <f>résultats!AM13</f>
        <v>0.2</v>
      </c>
      <c r="BM3" s="8">
        <f>résultats!AN13</f>
        <v>0.2</v>
      </c>
      <c r="BN3" s="8">
        <f>résultats!AO13</f>
        <v>0.2</v>
      </c>
      <c r="BO3" s="8">
        <f>résultats!AP13</f>
        <v>0.2</v>
      </c>
      <c r="BP3" s="8">
        <f>résultats!AQ13</f>
        <v>0.2</v>
      </c>
      <c r="BQ3" s="8">
        <f>résultats!AR13</f>
        <v>0.2</v>
      </c>
      <c r="BR3" s="8">
        <f>résultats!AS13</f>
        <v>0.2</v>
      </c>
      <c r="BS3" s="8">
        <f>résultats!AT13</f>
        <v>0.2</v>
      </c>
      <c r="BT3" s="8">
        <f>résultats!AU13</f>
        <v>0.2</v>
      </c>
      <c r="BU3" s="8">
        <f>résultats!AV13</f>
        <v>0.2</v>
      </c>
      <c r="BV3" s="8">
        <f>résultats!AW13</f>
        <v>0.2</v>
      </c>
    </row>
    <row r="4" spans="1:74" ht="29" x14ac:dyDescent="0.35">
      <c r="A4" s="11" t="s">
        <v>728</v>
      </c>
      <c r="B4" s="8">
        <v>2.63764299283482E-2</v>
      </c>
      <c r="C4" s="8">
        <v>2.63764299283482E-2</v>
      </c>
      <c r="D4" s="8">
        <v>2.6376342099999998E-2</v>
      </c>
      <c r="E4" s="8">
        <v>2.7756636800000001E-2</v>
      </c>
      <c r="F4" s="8">
        <v>3.0894106599999999E-2</v>
      </c>
      <c r="G4" s="8">
        <v>1.97532721E-2</v>
      </c>
      <c r="H4" s="8">
        <v>2.2994971400000001E-2</v>
      </c>
      <c r="I4" s="8">
        <v>2.45153158E-2</v>
      </c>
      <c r="J4" s="8">
        <v>2.3897160899999999E-2</v>
      </c>
      <c r="K4" s="8">
        <v>2.0124406500000001E-2</v>
      </c>
      <c r="L4" s="8">
        <v>1.9257740200000002E-2</v>
      </c>
      <c r="M4" s="8">
        <v>1.6947085399999999E-2</v>
      </c>
      <c r="N4" s="8">
        <v>1.8378958800000001E-2</v>
      </c>
      <c r="O4" s="8">
        <v>1.9463462399999999E-2</v>
      </c>
      <c r="P4" s="8">
        <v>2.1543154200000001E-2</v>
      </c>
      <c r="Q4" s="8">
        <v>2.3908494499999999E-2</v>
      </c>
      <c r="R4" s="8">
        <v>2.6915942299999999E-2</v>
      </c>
      <c r="S4" s="8">
        <v>3.01436185E-2</v>
      </c>
      <c r="T4" s="8">
        <v>3.2627975400000002E-2</v>
      </c>
      <c r="U4" s="8">
        <v>3.4582163399999997E-2</v>
      </c>
      <c r="V4" s="8">
        <v>3.5920705499999997E-2</v>
      </c>
      <c r="W4" s="8">
        <v>3.6519761400000003E-2</v>
      </c>
      <c r="X4" s="8">
        <v>3.6024634E-2</v>
      </c>
      <c r="Y4" s="8">
        <v>3.51042004E-2</v>
      </c>
      <c r="Z4" s="8">
        <v>3.3756114099999998E-2</v>
      </c>
      <c r="AA4" s="10" t="s">
        <v>719</v>
      </c>
      <c r="AB4" s="8">
        <f>résultats!C14</f>
        <v>2.63764299283482E-2</v>
      </c>
      <c r="AC4" s="8">
        <f>résultats!D14</f>
        <v>2.63764299283482E-2</v>
      </c>
      <c r="AD4" s="8">
        <f>résultats!E14</f>
        <v>2.63764807E-2</v>
      </c>
      <c r="AE4" s="8">
        <f>résultats!F14</f>
        <v>2.7700123600000001E-2</v>
      </c>
      <c r="AF4" s="8">
        <f>résultats!G14</f>
        <v>3.0558327699999999E-2</v>
      </c>
      <c r="AG4" s="8">
        <f>résultats!H14</f>
        <v>1.89954923E-2</v>
      </c>
      <c r="AH4" s="8">
        <f>résultats!I14</f>
        <v>2.2413789199999999E-2</v>
      </c>
      <c r="AI4" s="8">
        <f>résultats!J14</f>
        <v>2.44081396E-2</v>
      </c>
      <c r="AJ4" s="8">
        <f>résultats!K14</f>
        <v>2.4093430200000002E-2</v>
      </c>
      <c r="AK4" s="8">
        <f>résultats!L14</f>
        <v>2.0552192600000001E-2</v>
      </c>
      <c r="AL4" s="8">
        <f>résultats!M14</f>
        <v>1.9827668999999999E-2</v>
      </c>
      <c r="AM4" s="8">
        <f>résultats!N14</f>
        <v>1.74987014E-2</v>
      </c>
      <c r="AN4" s="8">
        <f>résultats!O14</f>
        <v>1.69595466E-2</v>
      </c>
      <c r="AO4" s="8">
        <f>résultats!P14</f>
        <v>2.0628723200000001E-2</v>
      </c>
      <c r="AP4" s="8">
        <f>résultats!Q14</f>
        <v>2.5626485599999999E-2</v>
      </c>
      <c r="AQ4" s="8">
        <f>résultats!R14</f>
        <v>2.7314614000000001E-2</v>
      </c>
      <c r="AR4" s="8">
        <f>résultats!S14</f>
        <v>2.6715761899999999E-2</v>
      </c>
      <c r="AS4" s="8">
        <f>résultats!T14</f>
        <v>3.10339299E-2</v>
      </c>
      <c r="AT4" s="8">
        <f>résultats!U14</f>
        <v>3.5022007000000001E-2</v>
      </c>
      <c r="AU4" s="8">
        <f>résultats!V14</f>
        <v>3.9913581900000002E-2</v>
      </c>
      <c r="AV4" s="8">
        <f>résultats!W14</f>
        <v>4.2965996300000003E-2</v>
      </c>
      <c r="AW4" s="8">
        <f>résultats!X14</f>
        <v>4.5057261699999997E-2</v>
      </c>
      <c r="AX4" s="8">
        <f>résultats!Y14</f>
        <v>4.2813984499999999E-2</v>
      </c>
      <c r="AY4" s="8">
        <f>résultats!Z14</f>
        <v>3.9747754400000002E-2</v>
      </c>
      <c r="AZ4" s="8">
        <f>résultats!AA14</f>
        <v>3.6080084900000003E-2</v>
      </c>
      <c r="BA4" s="8">
        <f>résultats!AB14</f>
        <v>3.2251917400000003E-2</v>
      </c>
      <c r="BB4" s="8">
        <f>résultats!AC14</f>
        <v>2.8627998000000002E-2</v>
      </c>
      <c r="BC4" s="8">
        <f>résultats!AD14</f>
        <v>2.55117131E-2</v>
      </c>
      <c r="BD4" s="8">
        <f>résultats!AE14</f>
        <v>2.2991312400000002E-2</v>
      </c>
      <c r="BE4" s="8">
        <f>résultats!AF14</f>
        <v>2.1083145300000002E-2</v>
      </c>
      <c r="BF4" s="8">
        <f>résultats!AG14</f>
        <v>1.9696959399999998E-2</v>
      </c>
      <c r="BG4" s="8">
        <f>résultats!AH14</f>
        <v>1.8753183900000001E-2</v>
      </c>
      <c r="BH4" s="8">
        <f>résultats!AI14</f>
        <v>1.8009008399999998E-2</v>
      </c>
      <c r="BI4" s="8">
        <f>résultats!AJ14</f>
        <v>1.7227906099999999E-2</v>
      </c>
      <c r="BJ4" s="8">
        <f>résultats!AK14</f>
        <v>1.6532886900000002E-2</v>
      </c>
      <c r="BK4" s="8">
        <f>résultats!AL14</f>
        <v>1.5864832799999999E-2</v>
      </c>
      <c r="BL4" s="8">
        <f>résultats!AM14</f>
        <v>1.52382835E-2</v>
      </c>
      <c r="BM4" s="8">
        <f>résultats!AN14</f>
        <v>1.47027298E-2</v>
      </c>
      <c r="BN4" s="8">
        <f>résultats!AO14</f>
        <v>1.42010049E-2</v>
      </c>
      <c r="BO4" s="8">
        <f>résultats!AP14</f>
        <v>1.38454081E-2</v>
      </c>
      <c r="BP4" s="8">
        <f>résultats!AQ14</f>
        <v>1.3753340500000001E-2</v>
      </c>
      <c r="BQ4" s="8">
        <f>résultats!AR14</f>
        <v>1.3877538300000001E-2</v>
      </c>
      <c r="BR4" s="8">
        <f>résultats!AS14</f>
        <v>1.4260735300000001E-2</v>
      </c>
      <c r="BS4" s="8">
        <f>résultats!AT14</f>
        <v>1.4840965899999999E-2</v>
      </c>
      <c r="BT4" s="8">
        <f>résultats!AU14</f>
        <v>1.55234637E-2</v>
      </c>
      <c r="BU4" s="8">
        <f>résultats!AV14</f>
        <v>1.62736497E-2</v>
      </c>
      <c r="BV4" s="8">
        <f>résultats!AW14</f>
        <v>1.7291683799999999E-2</v>
      </c>
    </row>
    <row r="5" spans="1:74" ht="43.5" x14ac:dyDescent="0.35">
      <c r="A5" s="16" t="s">
        <v>1346</v>
      </c>
      <c r="B5" s="8">
        <v>6</v>
      </c>
      <c r="C5" s="8">
        <v>6</v>
      </c>
      <c r="D5" s="8">
        <v>6</v>
      </c>
      <c r="E5" s="8">
        <v>6</v>
      </c>
      <c r="F5" s="8">
        <v>6</v>
      </c>
      <c r="G5" s="8">
        <v>6</v>
      </c>
      <c r="H5" s="8">
        <v>6</v>
      </c>
      <c r="I5" s="8">
        <v>6</v>
      </c>
      <c r="J5" s="8">
        <v>6</v>
      </c>
      <c r="K5" s="8">
        <v>6</v>
      </c>
      <c r="L5" s="8">
        <v>6</v>
      </c>
      <c r="M5" s="8">
        <v>6</v>
      </c>
      <c r="N5" s="8">
        <v>6</v>
      </c>
      <c r="O5" s="8">
        <v>6</v>
      </c>
      <c r="P5" s="8">
        <v>6</v>
      </c>
      <c r="Q5" s="8">
        <v>6</v>
      </c>
      <c r="R5" s="8">
        <v>6</v>
      </c>
      <c r="S5" s="8">
        <v>6</v>
      </c>
      <c r="T5" s="8">
        <v>6</v>
      </c>
      <c r="U5" s="8">
        <v>6</v>
      </c>
      <c r="V5" s="8">
        <v>6</v>
      </c>
      <c r="W5" s="8">
        <v>6</v>
      </c>
      <c r="X5" s="8">
        <v>6</v>
      </c>
      <c r="Y5" s="8">
        <v>6</v>
      </c>
      <c r="Z5" s="8">
        <v>6</v>
      </c>
      <c r="AA5" s="10" t="s">
        <v>725</v>
      </c>
      <c r="AB5" s="8">
        <f>résultats!C15</f>
        <v>6</v>
      </c>
      <c r="AC5" s="8">
        <f>résultats!D15</f>
        <v>6</v>
      </c>
      <c r="AD5" s="8">
        <f>résultats!E15</f>
        <v>6</v>
      </c>
      <c r="AE5" s="8">
        <f>résultats!F15</f>
        <v>6</v>
      </c>
      <c r="AF5" s="8">
        <f>résultats!G15</f>
        <v>6</v>
      </c>
      <c r="AG5" s="8">
        <f>résultats!H15</f>
        <v>6</v>
      </c>
      <c r="AH5" s="8">
        <f>résultats!I15</f>
        <v>6</v>
      </c>
      <c r="AI5" s="8">
        <f>résultats!J15</f>
        <v>6</v>
      </c>
      <c r="AJ5" s="8">
        <f>résultats!K15</f>
        <v>6</v>
      </c>
      <c r="AK5" s="8">
        <f>résultats!L15</f>
        <v>6</v>
      </c>
      <c r="AL5" s="8">
        <f>résultats!M15</f>
        <v>6</v>
      </c>
      <c r="AM5" s="8">
        <f>résultats!N15</f>
        <v>6</v>
      </c>
      <c r="AN5" s="8">
        <f>résultats!O15</f>
        <v>6</v>
      </c>
      <c r="AO5" s="8">
        <f>résultats!P15</f>
        <v>6</v>
      </c>
      <c r="AP5" s="8">
        <f>résultats!Q15</f>
        <v>6</v>
      </c>
      <c r="AQ5" s="8">
        <f>résultats!R15</f>
        <v>6</v>
      </c>
      <c r="AR5" s="8">
        <f>résultats!S15</f>
        <v>6</v>
      </c>
      <c r="AS5" s="8">
        <f>résultats!T15</f>
        <v>6</v>
      </c>
      <c r="AT5" s="8">
        <f>résultats!U15</f>
        <v>6</v>
      </c>
      <c r="AU5" s="8">
        <f>résultats!V15</f>
        <v>6</v>
      </c>
      <c r="AV5" s="8">
        <f>résultats!W15</f>
        <v>6</v>
      </c>
      <c r="AW5" s="8">
        <f>résultats!X15</f>
        <v>6</v>
      </c>
      <c r="AX5" s="8">
        <f>résultats!Y15</f>
        <v>6</v>
      </c>
      <c r="AY5" s="8">
        <f>résultats!Z15</f>
        <v>6</v>
      </c>
      <c r="AZ5" s="8">
        <f>résultats!AA15</f>
        <v>6</v>
      </c>
      <c r="BA5" s="8">
        <f>résultats!AB15</f>
        <v>6</v>
      </c>
      <c r="BB5" s="8">
        <f>résultats!AC15</f>
        <v>6</v>
      </c>
      <c r="BC5" s="8">
        <f>résultats!AD15</f>
        <v>6</v>
      </c>
      <c r="BD5" s="8">
        <f>résultats!AE15</f>
        <v>6</v>
      </c>
      <c r="BE5" s="8">
        <f>résultats!AF15</f>
        <v>6</v>
      </c>
      <c r="BF5" s="8">
        <f>résultats!AG15</f>
        <v>6</v>
      </c>
      <c r="BG5" s="8">
        <f>résultats!AH15</f>
        <v>6</v>
      </c>
      <c r="BH5" s="8">
        <f>résultats!AI15</f>
        <v>6</v>
      </c>
      <c r="BI5" s="8">
        <f>résultats!AJ15</f>
        <v>6</v>
      </c>
      <c r="BJ5" s="8">
        <f>résultats!AK15</f>
        <v>6</v>
      </c>
      <c r="BK5" s="8">
        <f>résultats!AL15</f>
        <v>6</v>
      </c>
      <c r="BL5" s="8">
        <f>résultats!AM15</f>
        <v>6</v>
      </c>
      <c r="BM5" s="8">
        <f>résultats!AN15</f>
        <v>6</v>
      </c>
      <c r="BN5" s="8">
        <f>résultats!AO15</f>
        <v>6</v>
      </c>
      <c r="BO5" s="8">
        <f>résultats!AP15</f>
        <v>6</v>
      </c>
      <c r="BP5" s="8">
        <f>résultats!AQ15</f>
        <v>6</v>
      </c>
      <c r="BQ5" s="8">
        <f>résultats!AR15</f>
        <v>6</v>
      </c>
      <c r="BR5" s="8">
        <f>résultats!AS15</f>
        <v>6</v>
      </c>
      <c r="BS5" s="8">
        <f>résultats!AT15</f>
        <v>6</v>
      </c>
      <c r="BT5" s="8">
        <f>résultats!AU15</f>
        <v>6</v>
      </c>
      <c r="BU5" s="8">
        <f>résultats!AV15</f>
        <v>6</v>
      </c>
      <c r="BV5" s="8">
        <f>résultats!AW15</f>
        <v>6</v>
      </c>
    </row>
    <row r="6" spans="1:74" ht="43.5" x14ac:dyDescent="0.35">
      <c r="A6" s="12" t="s">
        <v>733</v>
      </c>
      <c r="B6" s="8">
        <v>1226094.8497681399</v>
      </c>
      <c r="C6" s="8">
        <v>1270695.8031562399</v>
      </c>
      <c r="D6" s="8">
        <v>1316919.077</v>
      </c>
      <c r="E6" s="8">
        <v>1371236.736</v>
      </c>
      <c r="F6" s="8">
        <v>1430614.852</v>
      </c>
      <c r="G6" s="8">
        <v>1449350.4369999999</v>
      </c>
      <c r="H6" s="8">
        <v>1460237.568</v>
      </c>
      <c r="I6" s="8">
        <v>1491325.923</v>
      </c>
      <c r="J6" s="8">
        <v>1529613.93</v>
      </c>
      <c r="K6" s="8">
        <v>1559018.399</v>
      </c>
      <c r="L6" s="8">
        <v>1589757.7930000001</v>
      </c>
      <c r="M6" s="8">
        <v>1622611.1980000001</v>
      </c>
      <c r="N6" s="8">
        <v>1661518.433</v>
      </c>
      <c r="O6" s="8">
        <v>1714061.449</v>
      </c>
      <c r="P6" s="8">
        <v>1772720.348</v>
      </c>
      <c r="Q6" s="8">
        <v>1837752.4280000001</v>
      </c>
      <c r="R6" s="8">
        <v>1911626.273</v>
      </c>
      <c r="S6" s="8">
        <v>1992691.49</v>
      </c>
      <c r="T6" s="8">
        <v>2078842.7379999999</v>
      </c>
      <c r="U6" s="8">
        <v>2167167.5559999999</v>
      </c>
      <c r="V6" s="8">
        <v>2255789.392</v>
      </c>
      <c r="W6" s="8">
        <v>2345656.7089999998</v>
      </c>
      <c r="X6" s="8">
        <v>2436229.2689999999</v>
      </c>
      <c r="Y6" s="8">
        <v>2528590.031</v>
      </c>
      <c r="Z6" s="8">
        <v>2623637.9019999998</v>
      </c>
      <c r="AA6" s="10" t="s">
        <v>721</v>
      </c>
      <c r="AB6" s="8">
        <f>résultats!C16</f>
        <v>1226094.8497681399</v>
      </c>
      <c r="AC6" s="8">
        <f>résultats!D16</f>
        <v>1270695.8031562399</v>
      </c>
      <c r="AD6" s="8">
        <f>résultats!E16</f>
        <v>1316919.2760000001</v>
      </c>
      <c r="AE6" s="8">
        <f>résultats!F16</f>
        <v>1371630.7</v>
      </c>
      <c r="AF6" s="8">
        <f>résultats!G16</f>
        <v>1430166.7579999999</v>
      </c>
      <c r="AG6" s="8">
        <f>résultats!H16</f>
        <v>1447033.0109999999</v>
      </c>
      <c r="AH6" s="8">
        <f>résultats!I16</f>
        <v>1458857.331</v>
      </c>
      <c r="AI6" s="8">
        <f>résultats!J16</f>
        <v>1491218.1070000001</v>
      </c>
      <c r="AJ6" s="8">
        <f>résultats!K16</f>
        <v>1530227.7039999999</v>
      </c>
      <c r="AK6" s="8">
        <f>résultats!L16</f>
        <v>1560874.0430000001</v>
      </c>
      <c r="AL6" s="8">
        <f>résultats!M16</f>
        <v>1593079.925</v>
      </c>
      <c r="AM6" s="8">
        <f>résultats!N16</f>
        <v>1627292.5390000001</v>
      </c>
      <c r="AN6" s="8">
        <f>résultats!O16</f>
        <v>1668818.344</v>
      </c>
      <c r="AO6" s="8">
        <f>résultats!P16</f>
        <v>1732847.9950000001</v>
      </c>
      <c r="AP6" s="8">
        <f>résultats!Q16</f>
        <v>1812843.497</v>
      </c>
      <c r="AQ6" s="8">
        <f>résultats!R16</f>
        <v>1903839.277</v>
      </c>
      <c r="AR6" s="8">
        <f>résultats!S16</f>
        <v>2008109.767</v>
      </c>
      <c r="AS6" s="8">
        <f>résultats!T16</f>
        <v>2125211.3089999999</v>
      </c>
      <c r="AT6" s="8">
        <f>résultats!U16</f>
        <v>2238715.855</v>
      </c>
      <c r="AU6" s="8">
        <f>résultats!V16</f>
        <v>2359046.8810000001</v>
      </c>
      <c r="AV6" s="8">
        <f>résultats!W16</f>
        <v>2479964.2319999998</v>
      </c>
      <c r="AW6" s="8">
        <f>résultats!X16</f>
        <v>2598122.0249999999</v>
      </c>
      <c r="AX6" s="8">
        <f>résultats!Y16</f>
        <v>2711565.9569999999</v>
      </c>
      <c r="AY6" s="8">
        <f>résultats!Z16</f>
        <v>2823606.4109999998</v>
      </c>
      <c r="AZ6" s="8">
        <f>résultats!AA16</f>
        <v>2934272.503</v>
      </c>
      <c r="BA6" s="8">
        <f>résultats!AB16</f>
        <v>3042402.031</v>
      </c>
      <c r="BB6" s="8">
        <f>résultats!AC16</f>
        <v>3147605.6409999998</v>
      </c>
      <c r="BC6" s="8">
        <f>résultats!AD16</f>
        <v>3250330.5279999999</v>
      </c>
      <c r="BD6" s="8">
        <f>résultats!AE16</f>
        <v>3350246.13</v>
      </c>
      <c r="BE6" s="8">
        <f>résultats!AF16</f>
        <v>3447315.9330000002</v>
      </c>
      <c r="BF6" s="8">
        <f>résultats!AG16</f>
        <v>3542123.1189999999</v>
      </c>
      <c r="BG6" s="8">
        <f>résultats!AH16</f>
        <v>3635987.3330000001</v>
      </c>
      <c r="BH6" s="8">
        <f>résultats!AI16</f>
        <v>3729678.3810000001</v>
      </c>
      <c r="BI6" s="8">
        <f>résultats!AJ16</f>
        <v>3823630.4479999999</v>
      </c>
      <c r="BJ6" s="8">
        <f>résultats!AK16</f>
        <v>3918835.463</v>
      </c>
      <c r="BK6" s="8">
        <f>résultats!AL16</f>
        <v>4016753.0060000001</v>
      </c>
      <c r="BL6" s="8">
        <f>résultats!AM16</f>
        <v>4118064.733</v>
      </c>
      <c r="BM6" s="8">
        <f>résultats!AN16</f>
        <v>4224110.523</v>
      </c>
      <c r="BN6" s="8">
        <f>résultats!AO16</f>
        <v>4335206.602</v>
      </c>
      <c r="BO6" s="8">
        <f>résultats!AP16</f>
        <v>4451625.7180000003</v>
      </c>
      <c r="BP6" s="8">
        <f>résultats!AQ16</f>
        <v>4574574.7410000004</v>
      </c>
      <c r="BQ6" s="8">
        <f>résultats!AR16</f>
        <v>4704408.341</v>
      </c>
      <c r="BR6" s="8">
        <f>résultats!AS16</f>
        <v>4841694.0789999999</v>
      </c>
      <c r="BS6" s="8">
        <f>résultats!AT16</f>
        <v>4987293.4879999999</v>
      </c>
      <c r="BT6" s="8">
        <f>résultats!AU16</f>
        <v>5141405.352</v>
      </c>
      <c r="BU6" s="8">
        <f>résultats!AV16</f>
        <v>5304162.3760000002</v>
      </c>
      <c r="BV6" s="8">
        <f>résultats!AW16</f>
        <v>5478025.5559999999</v>
      </c>
    </row>
    <row r="7" spans="1:74" ht="58" x14ac:dyDescent="0.35">
      <c r="A7" s="20" t="s">
        <v>1459</v>
      </c>
      <c r="B7" s="8">
        <f t="shared" ref="B7:Z7" si="2">-PMT(B4,B5,B3*B2)</f>
        <v>682.81285545108528</v>
      </c>
      <c r="C7" s="8">
        <f t="shared" si="2"/>
        <v>710.12536966912865</v>
      </c>
      <c r="D7" s="8">
        <f t="shared" si="2"/>
        <v>738.53016806324013</v>
      </c>
      <c r="E7" s="8">
        <f t="shared" si="2"/>
        <v>771.6119334781871</v>
      </c>
      <c r="F7" s="8">
        <f t="shared" si="2"/>
        <v>810.87502591746875</v>
      </c>
      <c r="G7" s="8">
        <f t="shared" si="2"/>
        <v>812.48397637358812</v>
      </c>
      <c r="H7" s="8">
        <f t="shared" si="2"/>
        <v>854.25497633613566</v>
      </c>
      <c r="I7" s="8">
        <f t="shared" si="2"/>
        <v>892.96421545492831</v>
      </c>
      <c r="J7" s="8">
        <f t="shared" si="2"/>
        <v>926.76210242671209</v>
      </c>
      <c r="K7" s="8">
        <f t="shared" si="2"/>
        <v>951.68269331867862</v>
      </c>
      <c r="L7" s="8">
        <f t="shared" si="2"/>
        <v>986.85780233265268</v>
      </c>
      <c r="M7" s="8">
        <f t="shared" si="2"/>
        <v>1018.3326415846806</v>
      </c>
      <c r="N7" s="8">
        <f t="shared" si="2"/>
        <v>1064.2178053778478</v>
      </c>
      <c r="O7" s="8">
        <f t="shared" si="2"/>
        <v>1110.8526643866817</v>
      </c>
      <c r="P7" s="8">
        <f t="shared" si="2"/>
        <v>1163.4161995342347</v>
      </c>
      <c r="Q7" s="8">
        <f t="shared" si="2"/>
        <v>1219.602021020778</v>
      </c>
      <c r="R7" s="8">
        <f t="shared" si="2"/>
        <v>1281.1984686898134</v>
      </c>
      <c r="S7" s="8">
        <f t="shared" si="2"/>
        <v>1346.8153922292252</v>
      </c>
      <c r="T7" s="8">
        <f t="shared" si="2"/>
        <v>1412.2401763544506</v>
      </c>
      <c r="U7" s="8">
        <f t="shared" si="2"/>
        <v>1478.2117481881301</v>
      </c>
      <c r="V7" s="8">
        <f t="shared" si="2"/>
        <v>1544.111421138721</v>
      </c>
      <c r="W7" s="8">
        <f t="shared" si="2"/>
        <v>1609.0320497333862</v>
      </c>
      <c r="X7" s="8">
        <f t="shared" si="2"/>
        <v>1670.6801610745138</v>
      </c>
      <c r="Y7" s="8">
        <f t="shared" si="2"/>
        <v>1732.2673975601172</v>
      </c>
      <c r="Z7" s="8">
        <f t="shared" si="2"/>
        <v>1793.5900333797802</v>
      </c>
      <c r="AA7" s="8"/>
      <c r="AB7" s="8">
        <f t="shared" ref="AB7:BV7" si="3">-PMT(AB4,AB5,AB3*AB2)</f>
        <v>1820.2673176681733</v>
      </c>
      <c r="AC7" s="8">
        <f t="shared" si="3"/>
        <v>1886.4821442001903</v>
      </c>
      <c r="AD7" s="8">
        <f t="shared" si="3"/>
        <v>1955.346061688839</v>
      </c>
      <c r="AE7" s="8">
        <f t="shared" si="3"/>
        <v>2432.0614760133471</v>
      </c>
      <c r="AF7" s="8">
        <f t="shared" si="3"/>
        <v>2438.5403691963065</v>
      </c>
      <c r="AG7" s="8">
        <f t="shared" si="3"/>
        <v>2604.4607884173474</v>
      </c>
      <c r="AH7" s="8">
        <f t="shared" si="3"/>
        <v>2624.8704672250233</v>
      </c>
      <c r="AI7" s="8">
        <f t="shared" si="3"/>
        <v>2625.3075628768893</v>
      </c>
      <c r="AJ7" s="8">
        <f t="shared" si="3"/>
        <v>2324.8771153915723</v>
      </c>
      <c r="AK7" s="8">
        <f t="shared" si="3"/>
        <v>2211.2583686558737</v>
      </c>
      <c r="AL7" s="8">
        <f t="shared" si="3"/>
        <v>2259.0695553403712</v>
      </c>
      <c r="AM7" s="8">
        <f t="shared" si="3"/>
        <v>2572.864660670502</v>
      </c>
      <c r="AN7" s="8">
        <f t="shared" si="3"/>
        <v>2594.1159118714945</v>
      </c>
      <c r="AO7" s="8">
        <f t="shared" si="3"/>
        <v>2683.8364321927779</v>
      </c>
      <c r="AP7" s="8">
        <f t="shared" si="3"/>
        <v>2794.7813406637424</v>
      </c>
      <c r="AQ7" s="8">
        <f t="shared" si="3"/>
        <v>2834.9955371863971</v>
      </c>
      <c r="AR7" s="8">
        <f t="shared" si="3"/>
        <v>3212.4545225107186</v>
      </c>
      <c r="AS7" s="8">
        <f t="shared" si="3"/>
        <v>3249.3375850329753</v>
      </c>
      <c r="AT7" s="8">
        <f t="shared" si="3"/>
        <v>3295.5576085236485</v>
      </c>
      <c r="AU7" s="8">
        <f t="shared" si="3"/>
        <v>3388.5958428981007</v>
      </c>
      <c r="AV7" s="8">
        <f t="shared" si="3"/>
        <v>3437.1918919177856</v>
      </c>
      <c r="AW7" s="8">
        <f t="shared" si="3"/>
        <v>3494.4716988410241</v>
      </c>
      <c r="AX7" s="8">
        <f t="shared" si="3"/>
        <v>3629.1534990861946</v>
      </c>
      <c r="AY7" s="8">
        <f t="shared" si="3"/>
        <v>3767.1332007100077</v>
      </c>
      <c r="AZ7" s="8">
        <f t="shared" si="3"/>
        <v>3891.8473444839242</v>
      </c>
      <c r="BA7" s="8">
        <f t="shared" si="3"/>
        <v>4002.3622533479124</v>
      </c>
      <c r="BB7" s="8">
        <f t="shared" si="3"/>
        <v>4106.5540022061741</v>
      </c>
      <c r="BC7" s="8">
        <f t="shared" si="3"/>
        <v>4204.1578503632436</v>
      </c>
      <c r="BD7" s="8">
        <f t="shared" si="3"/>
        <v>4304.4968282235668</v>
      </c>
      <c r="BE7" s="8">
        <f t="shared" si="3"/>
        <v>4410.4859477308701</v>
      </c>
      <c r="BF7" s="8">
        <f t="shared" si="3"/>
        <v>4523.6506340624155</v>
      </c>
      <c r="BG7" s="8">
        <f t="shared" si="3"/>
        <v>4645.8693014467108</v>
      </c>
      <c r="BH7" s="8">
        <f t="shared" si="3"/>
        <v>4769.0328641462265</v>
      </c>
      <c r="BI7" s="8">
        <f t="shared" si="3"/>
        <v>4895.5752323923134</v>
      </c>
      <c r="BJ7" s="8">
        <f t="shared" si="3"/>
        <v>5026.7686676377853</v>
      </c>
      <c r="BK7" s="8">
        <f t="shared" si="3"/>
        <v>5161.8123984709036</v>
      </c>
      <c r="BL7" s="8">
        <f t="shared" si="3"/>
        <v>5299.5067266899414</v>
      </c>
      <c r="BM7" s="8">
        <f t="shared" si="3"/>
        <v>5450.3900227656022</v>
      </c>
      <c r="BN7" s="8">
        <f t="shared" si="3"/>
        <v>5601.8137484086883</v>
      </c>
      <c r="BO7" s="8">
        <f t="shared" si="3"/>
        <v>5753.406849043944</v>
      </c>
      <c r="BP7" s="8">
        <f t="shared" si="3"/>
        <v>5909.2163457102797</v>
      </c>
      <c r="BQ7" s="8">
        <f t="shared" si="3"/>
        <v>6067.7113665575062</v>
      </c>
      <c r="BR7" s="8">
        <f t="shared" si="3"/>
        <v>6229.7924991684968</v>
      </c>
      <c r="BS7" s="8">
        <f t="shared" si="3"/>
        <v>6397.7905009723891</v>
      </c>
      <c r="BT7" s="8">
        <f t="shared" si="3"/>
        <v>6569.9939548669317</v>
      </c>
      <c r="BU7" s="8">
        <f t="shared" si="3"/>
        <v>6746.0573836761741</v>
      </c>
      <c r="BV7" s="8">
        <f t="shared" si="3"/>
        <v>6935.8292501443848</v>
      </c>
    </row>
    <row r="8" spans="1:74" ht="43.5" x14ac:dyDescent="0.35">
      <c r="A8" s="12" t="s">
        <v>732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>
        <f>AB2*AB3+SUM(V13:Z13)</f>
        <v>32775.939719633963</v>
      </c>
      <c r="AC8" s="8">
        <f t="shared" ref="AC8:BV8" si="4">AB8*(1-1/AC5)+AC2*AC3</f>
        <v>37656.59915064877</v>
      </c>
      <c r="AD8" s="8">
        <f t="shared" si="4"/>
        <v>42101.384693405314</v>
      </c>
      <c r="AE8" s="8">
        <f t="shared" si="4"/>
        <v>48360.452161895373</v>
      </c>
      <c r="AF8" s="8">
        <f t="shared" si="4"/>
        <v>53486.00620868268</v>
      </c>
      <c r="AG8" s="8">
        <f t="shared" si="4"/>
        <v>59209.963366353506</v>
      </c>
      <c r="AH8" s="8">
        <f t="shared" si="4"/>
        <v>63925.641908600846</v>
      </c>
      <c r="AI8" s="8">
        <f t="shared" si="4"/>
        <v>67760.558491827309</v>
      </c>
      <c r="AJ8" s="8">
        <f t="shared" si="4"/>
        <v>69311.7635009199</v>
      </c>
      <c r="AK8" s="8">
        <f t="shared" si="4"/>
        <v>70122.964927462308</v>
      </c>
      <c r="AL8" s="8">
        <f t="shared" si="4"/>
        <v>71097.188661889639</v>
      </c>
      <c r="AM8" s="8">
        <f t="shared" si="4"/>
        <v>73781.827540939325</v>
      </c>
      <c r="AN8" s="8">
        <f t="shared" si="4"/>
        <v>76165.897761819549</v>
      </c>
      <c r="AO8" s="8">
        <f t="shared" si="4"/>
        <v>78473.060121839284</v>
      </c>
      <c r="AP8" s="8">
        <f t="shared" si="4"/>
        <v>80756.020926559286</v>
      </c>
      <c r="AQ8" s="8">
        <f t="shared" si="4"/>
        <v>82792.032157846057</v>
      </c>
      <c r="AR8" s="8">
        <f t="shared" si="4"/>
        <v>86586.874231823575</v>
      </c>
      <c r="AS8" s="8">
        <f t="shared" si="4"/>
        <v>89697.850852633637</v>
      </c>
      <c r="AT8" s="8">
        <f t="shared" si="4"/>
        <v>92307.493145905624</v>
      </c>
      <c r="AU8" s="8">
        <f t="shared" si="4"/>
        <v>94691.392670811358</v>
      </c>
      <c r="AV8" s="8">
        <f t="shared" si="4"/>
        <v>96755.036963256935</v>
      </c>
      <c r="AW8" s="8">
        <f t="shared" si="4"/>
        <v>98649.907257649204</v>
      </c>
      <c r="AX8" s="8">
        <f t="shared" si="4"/>
        <v>101059.72261769243</v>
      </c>
      <c r="AY8" s="8">
        <f t="shared" si="4"/>
        <v>103980.49023551587</v>
      </c>
      <c r="AZ8" s="8">
        <f t="shared" si="4"/>
        <v>107314.95017006417</v>
      </c>
      <c r="BA8" s="8">
        <f t="shared" si="4"/>
        <v>110949.78894866395</v>
      </c>
      <c r="BB8" s="8">
        <f t="shared" si="4"/>
        <v>114805.66320702356</v>
      </c>
      <c r="BC8" s="8">
        <f t="shared" si="4"/>
        <v>118788.83635327336</v>
      </c>
      <c r="BD8" s="8">
        <f t="shared" si="4"/>
        <v>122860.51067848454</v>
      </c>
      <c r="BE8" s="8">
        <f t="shared" si="4"/>
        <v>126998.73842059192</v>
      </c>
      <c r="BF8" s="8">
        <f t="shared" si="4"/>
        <v>131197.13263761715</v>
      </c>
      <c r="BG8" s="8">
        <f t="shared" si="4"/>
        <v>135464.31392956755</v>
      </c>
      <c r="BH8" s="8">
        <f t="shared" si="4"/>
        <v>139780.75747429483</v>
      </c>
      <c r="BI8" s="8">
        <f t="shared" si="4"/>
        <v>144164.58508885017</v>
      </c>
      <c r="BJ8" s="8">
        <f t="shared" si="4"/>
        <v>148626.69282899849</v>
      </c>
      <c r="BK8" s="8">
        <f t="shared" si="4"/>
        <v>153176.97240265534</v>
      </c>
      <c r="BL8" s="8">
        <f t="shared" si="4"/>
        <v>157815.27368950238</v>
      </c>
      <c r="BM8" s="8">
        <f t="shared" si="4"/>
        <v>162596.08005461772</v>
      </c>
      <c r="BN8" s="8">
        <f t="shared" si="4"/>
        <v>167498.33506640472</v>
      </c>
      <c r="BO8" s="8">
        <f t="shared" si="4"/>
        <v>172489.45379079581</v>
      </c>
      <c r="BP8" s="8">
        <f t="shared" si="4"/>
        <v>177550.51803118328</v>
      </c>
      <c r="BQ8" s="8">
        <f t="shared" si="4"/>
        <v>182660.18156472867</v>
      </c>
      <c r="BR8" s="8">
        <f t="shared" si="4"/>
        <v>187798.63873250323</v>
      </c>
      <c r="BS8" s="8">
        <f t="shared" si="4"/>
        <v>192968.02438862756</v>
      </c>
      <c r="BT8" s="8">
        <f t="shared" si="4"/>
        <v>198170.53768251158</v>
      </c>
      <c r="BU8" s="8">
        <f t="shared" si="4"/>
        <v>203409.51691573733</v>
      </c>
      <c r="BV8" s="8">
        <f t="shared" si="4"/>
        <v>208716.09829105984</v>
      </c>
    </row>
    <row r="9" spans="1:74" ht="29" x14ac:dyDescent="0.35">
      <c r="A9" s="11" t="s">
        <v>726</v>
      </c>
      <c r="B9" s="9">
        <f t="shared" ref="B9:Z9" si="5">B8/B6</f>
        <v>0</v>
      </c>
      <c r="C9" s="9">
        <f t="shared" si="5"/>
        <v>0</v>
      </c>
      <c r="D9" s="9">
        <f t="shared" si="5"/>
        <v>0</v>
      </c>
      <c r="E9" s="9">
        <f t="shared" si="5"/>
        <v>0</v>
      </c>
      <c r="F9" s="9">
        <f t="shared" si="5"/>
        <v>0</v>
      </c>
      <c r="G9" s="9">
        <f t="shared" si="5"/>
        <v>0</v>
      </c>
      <c r="H9" s="9">
        <f t="shared" si="5"/>
        <v>0</v>
      </c>
      <c r="I9" s="9">
        <f t="shared" si="5"/>
        <v>0</v>
      </c>
      <c r="J9" s="9">
        <f t="shared" si="5"/>
        <v>0</v>
      </c>
      <c r="K9" s="9">
        <f t="shared" si="5"/>
        <v>0</v>
      </c>
      <c r="L9" s="9">
        <f t="shared" si="5"/>
        <v>0</v>
      </c>
      <c r="M9" s="9">
        <f t="shared" si="5"/>
        <v>0</v>
      </c>
      <c r="N9" s="9">
        <f t="shared" si="5"/>
        <v>0</v>
      </c>
      <c r="O9" s="9">
        <f t="shared" si="5"/>
        <v>0</v>
      </c>
      <c r="P9" s="9">
        <f t="shared" si="5"/>
        <v>0</v>
      </c>
      <c r="Q9" s="9">
        <f t="shared" si="5"/>
        <v>0</v>
      </c>
      <c r="R9" s="9">
        <f t="shared" si="5"/>
        <v>0</v>
      </c>
      <c r="S9" s="9">
        <f t="shared" si="5"/>
        <v>0</v>
      </c>
      <c r="T9" s="9">
        <f t="shared" si="5"/>
        <v>0</v>
      </c>
      <c r="U9" s="9">
        <f t="shared" si="5"/>
        <v>0</v>
      </c>
      <c r="V9" s="9">
        <f t="shared" si="5"/>
        <v>0</v>
      </c>
      <c r="W9" s="9">
        <f t="shared" si="5"/>
        <v>0</v>
      </c>
      <c r="X9" s="9">
        <f t="shared" si="5"/>
        <v>0</v>
      </c>
      <c r="Y9" s="9">
        <f t="shared" si="5"/>
        <v>0</v>
      </c>
      <c r="Z9" s="9">
        <f t="shared" si="5"/>
        <v>0</v>
      </c>
      <c r="AA9" s="9"/>
      <c r="AB9" s="9">
        <f t="shared" ref="AB9:BV9" si="6">AB8/AB6</f>
        <v>2.6731977322824611E-2</v>
      </c>
      <c r="AC9" s="9">
        <f t="shared" si="6"/>
        <v>2.9634629355912542E-2</v>
      </c>
      <c r="AD9" s="9">
        <f t="shared" si="6"/>
        <v>3.1969601676181486E-2</v>
      </c>
      <c r="AE9" s="9">
        <f t="shared" si="6"/>
        <v>3.5257633240416225E-2</v>
      </c>
      <c r="AF9" s="9">
        <f t="shared" si="6"/>
        <v>3.739844036333187E-2</v>
      </c>
      <c r="AG9" s="9">
        <f t="shared" si="6"/>
        <v>4.0918184254438897E-2</v>
      </c>
      <c r="AH9" s="9">
        <f t="shared" si="6"/>
        <v>4.3818981164375999E-2</v>
      </c>
      <c r="AI9" s="9">
        <f t="shared" si="6"/>
        <v>4.5439736933014126E-2</v>
      </c>
      <c r="AJ9" s="9">
        <f t="shared" si="6"/>
        <v>4.5295065119877027E-2</v>
      </c>
      <c r="AK9" s="9">
        <f t="shared" si="6"/>
        <v>4.4925447534950327E-2</v>
      </c>
      <c r="AL9" s="9">
        <f t="shared" si="6"/>
        <v>4.4628764411735106E-2</v>
      </c>
      <c r="AM9" s="9">
        <f t="shared" si="6"/>
        <v>4.5340235865813996E-2</v>
      </c>
      <c r="AN9" s="9">
        <f t="shared" si="6"/>
        <v>4.5640616329310643E-2</v>
      </c>
      <c r="AO9" s="9">
        <f t="shared" si="6"/>
        <v>4.5285599399524527E-2</v>
      </c>
      <c r="AP9" s="9">
        <f t="shared" si="6"/>
        <v>4.4546603752722777E-2</v>
      </c>
      <c r="AQ9" s="9">
        <f t="shared" si="6"/>
        <v>4.3486881039825329E-2</v>
      </c>
      <c r="AR9" s="9">
        <f t="shared" si="6"/>
        <v>4.311859623150948E-2</v>
      </c>
      <c r="AS9" s="9">
        <f t="shared" si="6"/>
        <v>4.2206556342315057E-2</v>
      </c>
      <c r="AT9" s="9">
        <f t="shared" si="6"/>
        <v>4.1232339932619821E-2</v>
      </c>
      <c r="AU9" s="9">
        <f t="shared" si="6"/>
        <v>4.0139682442712488E-2</v>
      </c>
      <c r="AV9" s="9">
        <f t="shared" si="6"/>
        <v>3.9014690500284985E-2</v>
      </c>
      <c r="AW9" s="9">
        <f t="shared" si="6"/>
        <v>3.7969697461630661E-2</v>
      </c>
      <c r="AX9" s="9">
        <f t="shared" si="6"/>
        <v>3.7269874390037726E-2</v>
      </c>
      <c r="AY9" s="9">
        <f t="shared" si="6"/>
        <v>3.682541937517788E-2</v>
      </c>
      <c r="AZ9" s="9">
        <f t="shared" si="6"/>
        <v>3.657293249360629E-2</v>
      </c>
      <c r="BA9" s="9">
        <f t="shared" si="6"/>
        <v>3.6467826348444858E-2</v>
      </c>
      <c r="BB9" s="9">
        <f t="shared" si="6"/>
        <v>3.6473966659479488E-2</v>
      </c>
      <c r="BC9" s="9">
        <f t="shared" si="6"/>
        <v>3.6546694353071459E-2</v>
      </c>
      <c r="BD9" s="9">
        <f t="shared" si="6"/>
        <v>3.6672084948721227E-2</v>
      </c>
      <c r="BE9" s="9">
        <f t="shared" si="6"/>
        <v>3.6839889609442393E-2</v>
      </c>
      <c r="BF9" s="9">
        <f t="shared" si="6"/>
        <v>3.7039122647621651E-2</v>
      </c>
      <c r="BG9" s="9">
        <f t="shared" si="6"/>
        <v>3.7256541765176593E-2</v>
      </c>
      <c r="BH9" s="9">
        <f t="shared" si="6"/>
        <v>3.7477965442375992E-2</v>
      </c>
      <c r="BI9" s="9">
        <f t="shared" si="6"/>
        <v>3.7703587480389836E-2</v>
      </c>
      <c r="BJ9" s="9">
        <f t="shared" si="6"/>
        <v>3.792623962712121E-2</v>
      </c>
      <c r="BK9" s="9">
        <f t="shared" si="6"/>
        <v>3.8134526114463149E-2</v>
      </c>
      <c r="BL9" s="9">
        <f t="shared" si="6"/>
        <v>3.8322679200463748E-2</v>
      </c>
      <c r="BM9" s="9">
        <f t="shared" si="6"/>
        <v>3.8492382992654409E-2</v>
      </c>
      <c r="BN9" s="9">
        <f t="shared" si="6"/>
        <v>3.8636759546622573E-2</v>
      </c>
      <c r="BO9" s="9">
        <f t="shared" si="6"/>
        <v>3.8747519382265325E-2</v>
      </c>
      <c r="BP9" s="9">
        <f t="shared" si="6"/>
        <v>3.8812464126965124E-2</v>
      </c>
      <c r="BQ9" s="9">
        <f t="shared" si="6"/>
        <v>3.8827450409183915E-2</v>
      </c>
      <c r="BR9" s="9">
        <f t="shared" si="6"/>
        <v>3.8787795277493251E-2</v>
      </c>
      <c r="BS9" s="9">
        <f t="shared" si="6"/>
        <v>3.8691932779358333E-2</v>
      </c>
      <c r="BT9" s="9">
        <f t="shared" si="6"/>
        <v>3.8544040804995759E-2</v>
      </c>
      <c r="BU9" s="9">
        <f t="shared" si="6"/>
        <v>3.8349036567227691E-2</v>
      </c>
      <c r="BV9" s="13">
        <f t="shared" si="6"/>
        <v>3.8100606898859059E-2</v>
      </c>
    </row>
    <row r="10" spans="1:74" ht="29" x14ac:dyDescent="0.35">
      <c r="A10" s="11" t="s">
        <v>722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>
        <f t="shared" ref="AB10:AG10" si="7">SUM(V7:AB7)/AB6</f>
        <v>8.2945853515964726E-3</v>
      </c>
      <c r="AC10" s="9">
        <f t="shared" si="7"/>
        <v>8.2728840982278801E-3</v>
      </c>
      <c r="AD10" s="9">
        <f t="shared" si="7"/>
        <v>8.2454811873917868E-3</v>
      </c>
      <c r="AE10" s="9">
        <f t="shared" si="7"/>
        <v>8.4716785870354513E-3</v>
      </c>
      <c r="AF10" s="9">
        <f t="shared" si="7"/>
        <v>8.6187763302401129E-3</v>
      </c>
      <c r="AG10" s="9">
        <f t="shared" si="7"/>
        <v>9.0786858746957824E-3</v>
      </c>
      <c r="AH10" s="9">
        <f t="shared" ref="AH10:BV10" si="8">SUM(AC7:AH7)/AH6</f>
        <v>9.5566310772722523E-3</v>
      </c>
      <c r="AI10" s="9">
        <f t="shared" si="8"/>
        <v>9.8446945195373448E-3</v>
      </c>
      <c r="AJ10" s="9">
        <f t="shared" si="8"/>
        <v>9.8352145499520302E-3</v>
      </c>
      <c r="AK10" s="9">
        <f t="shared" si="8"/>
        <v>9.5006478826831341E-3</v>
      </c>
      <c r="AL10" s="9">
        <f t="shared" si="8"/>
        <v>9.1959252188223237E-3</v>
      </c>
      <c r="AM10" s="9">
        <f t="shared" si="8"/>
        <v>8.9831713596766095E-3</v>
      </c>
      <c r="AN10" s="9">
        <f t="shared" si="8"/>
        <v>8.7412109456094893E-3</v>
      </c>
      <c r="AO10" s="9">
        <f t="shared" si="8"/>
        <v>8.4519946852710474E-3</v>
      </c>
      <c r="AP10" s="9">
        <f t="shared" si="8"/>
        <v>8.3382411633488984E-3</v>
      </c>
      <c r="AQ10" s="9">
        <f t="shared" si="8"/>
        <v>8.2673278296512883E-3</v>
      </c>
      <c r="AR10" s="9">
        <f t="shared" si="8"/>
        <v>8.3128166992754004E-3</v>
      </c>
      <c r="AS10" s="9">
        <f t="shared" si="8"/>
        <v>8.1730796631376782E-3</v>
      </c>
      <c r="AT10" s="9">
        <f t="shared" si="8"/>
        <v>8.072021728773731E-3</v>
      </c>
      <c r="AU10" s="9">
        <f t="shared" si="8"/>
        <v>7.9590289570068036E-3</v>
      </c>
      <c r="AV10" s="9">
        <f t="shared" si="8"/>
        <v>7.8300052627813966E-3</v>
      </c>
      <c r="AW10" s="9">
        <f t="shared" si="8"/>
        <v>7.7277390963668277E-3</v>
      </c>
      <c r="AX10" s="9">
        <f t="shared" si="8"/>
        <v>7.5581079167161593E-3</v>
      </c>
      <c r="AY10" s="9">
        <f t="shared" si="8"/>
        <v>7.4415838057738286E-3</v>
      </c>
      <c r="AZ10" s="9">
        <f t="shared" si="8"/>
        <v>7.3641399889903267E-3</v>
      </c>
      <c r="BA10" s="9">
        <f t="shared" si="8"/>
        <v>7.3041497020966363E-3</v>
      </c>
      <c r="BB10" s="9">
        <f t="shared" si="8"/>
        <v>7.2726779049114166E-3</v>
      </c>
      <c r="BC10" s="9">
        <f t="shared" si="8"/>
        <v>7.2611717321929723E-3</v>
      </c>
      <c r="BD10" s="9">
        <f t="shared" si="8"/>
        <v>7.2461993947097944E-3</v>
      </c>
      <c r="BE10" s="9">
        <f t="shared" si="8"/>
        <v>7.2287845705715E-3</v>
      </c>
      <c r="BF10" s="9">
        <f t="shared" si="8"/>
        <v>7.2136700666542205E-3</v>
      </c>
      <c r="BG10" s="9">
        <f t="shared" si="8"/>
        <v>7.2044295441534697E-3</v>
      </c>
      <c r="BH10" s="9">
        <f t="shared" si="8"/>
        <v>7.2010749138031451E-3</v>
      </c>
      <c r="BI10" s="9">
        <f t="shared" si="8"/>
        <v>7.2049616673630227E-3</v>
      </c>
      <c r="BJ10" s="9">
        <f t="shared" si="8"/>
        <v>7.2142305831267616E-3</v>
      </c>
      <c r="BK10" s="9">
        <f t="shared" si="8"/>
        <v>7.2254154175782929E-3</v>
      </c>
      <c r="BL10" s="9">
        <f t="shared" si="8"/>
        <v>7.2360604125510436E-3</v>
      </c>
      <c r="BM10" s="9">
        <f t="shared" si="8"/>
        <v>7.2448591828909326E-3</v>
      </c>
      <c r="BN10" s="9">
        <f t="shared" si="8"/>
        <v>7.2512961162825877E-3</v>
      </c>
      <c r="BO10" s="9">
        <f t="shared" si="8"/>
        <v>7.2543606445704479E-3</v>
      </c>
      <c r="BP10" s="9">
        <f t="shared" si="8"/>
        <v>7.2522907525688534E-3</v>
      </c>
      <c r="BQ10" s="9">
        <f t="shared" si="8"/>
        <v>7.2447038158110358E-3</v>
      </c>
      <c r="BR10" s="9">
        <f t="shared" si="8"/>
        <v>7.2314215355972957E-3</v>
      </c>
      <c r="BS10" s="9">
        <f t="shared" si="8"/>
        <v>7.2102697377614813E-3</v>
      </c>
      <c r="BT10" s="9">
        <f t="shared" si="8"/>
        <v>7.1824547936012563E-3</v>
      </c>
      <c r="BU10" s="9">
        <f t="shared" si="8"/>
        <v>7.1492083693615368E-3</v>
      </c>
      <c r="BV10" s="9">
        <f t="shared" si="8"/>
        <v>7.109710343123102E-3</v>
      </c>
    </row>
    <row r="11" spans="1:74" x14ac:dyDescent="0.35">
      <c r="A11" s="11"/>
      <c r="B11" s="8">
        <v>25</v>
      </c>
      <c r="C11" s="8">
        <f t="shared" ref="C11:T11" si="9">B11-1</f>
        <v>24</v>
      </c>
      <c r="D11" s="8">
        <f t="shared" si="9"/>
        <v>23</v>
      </c>
      <c r="E11" s="8">
        <f t="shared" si="9"/>
        <v>22</v>
      </c>
      <c r="F11" s="8">
        <f t="shared" si="9"/>
        <v>21</v>
      </c>
      <c r="G11" s="8">
        <f t="shared" si="9"/>
        <v>20</v>
      </c>
      <c r="H11" s="8">
        <f t="shared" si="9"/>
        <v>19</v>
      </c>
      <c r="I11" s="8">
        <f t="shared" si="9"/>
        <v>18</v>
      </c>
      <c r="J11" s="8">
        <f t="shared" si="9"/>
        <v>17</v>
      </c>
      <c r="K11" s="8">
        <f t="shared" si="9"/>
        <v>16</v>
      </c>
      <c r="L11" s="8">
        <f t="shared" si="9"/>
        <v>15</v>
      </c>
      <c r="M11" s="8">
        <f t="shared" si="9"/>
        <v>14</v>
      </c>
      <c r="N11" s="8">
        <f t="shared" si="9"/>
        <v>13</v>
      </c>
      <c r="O11" s="8">
        <f t="shared" si="9"/>
        <v>12</v>
      </c>
      <c r="P11" s="8">
        <f t="shared" si="9"/>
        <v>11</v>
      </c>
      <c r="Q11" s="8">
        <f t="shared" si="9"/>
        <v>10</v>
      </c>
      <c r="R11" s="8">
        <f t="shared" si="9"/>
        <v>9</v>
      </c>
      <c r="S11" s="8">
        <f t="shared" si="9"/>
        <v>8</v>
      </c>
      <c r="T11" s="8">
        <f t="shared" si="9"/>
        <v>7</v>
      </c>
      <c r="U11" s="8">
        <v>6</v>
      </c>
      <c r="V11" s="8">
        <f>U11-1</f>
        <v>5</v>
      </c>
      <c r="W11" s="8">
        <f>V11-1</f>
        <v>4</v>
      </c>
      <c r="X11" s="8">
        <f>W11-1</f>
        <v>3</v>
      </c>
      <c r="Y11" s="8">
        <f>X11-1</f>
        <v>2</v>
      </c>
      <c r="Z11" s="8">
        <f>Y11-1</f>
        <v>1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4" ht="43.5" x14ac:dyDescent="0.35">
      <c r="A12" s="12" t="s">
        <v>734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>
        <f t="shared" ref="U12:Z12" si="10">U2*U3</f>
        <v>7887.5519388758394</v>
      </c>
      <c r="V12" s="8">
        <f t="shared" si="10"/>
        <v>8203.0540164308732</v>
      </c>
      <c r="W12" s="8">
        <f t="shared" si="10"/>
        <v>8531.1761770881076</v>
      </c>
      <c r="X12" s="8">
        <f t="shared" si="10"/>
        <v>8872.4232241716327</v>
      </c>
      <c r="Y12" s="8">
        <f t="shared" si="10"/>
        <v>9227.3201531384984</v>
      </c>
      <c r="Z12" s="8">
        <f t="shared" si="10"/>
        <v>9596.4129592640384</v>
      </c>
      <c r="AA12" s="8"/>
      <c r="AB12" s="8">
        <f t="shared" ref="AB12:BV12" si="11">AB2*AB3</f>
        <v>9980.2694776346016</v>
      </c>
      <c r="AC12" s="8">
        <f t="shared" si="11"/>
        <v>10343.316050953799</v>
      </c>
      <c r="AD12" s="8">
        <f t="shared" si="11"/>
        <v>10720.885401198</v>
      </c>
      <c r="AE12" s="8">
        <f t="shared" si="11"/>
        <v>13275.96491739094</v>
      </c>
      <c r="AF12" s="8">
        <f t="shared" si="11"/>
        <v>13185.629407103201</v>
      </c>
      <c r="AG12" s="8">
        <f t="shared" si="11"/>
        <v>14638.291525784602</v>
      </c>
      <c r="AH12" s="8">
        <f t="shared" si="11"/>
        <v>14584.00576997292</v>
      </c>
      <c r="AI12" s="8">
        <f t="shared" si="11"/>
        <v>14489.190234659942</v>
      </c>
      <c r="AJ12" s="8">
        <f t="shared" si="11"/>
        <v>12844.631424397141</v>
      </c>
      <c r="AK12" s="8">
        <f t="shared" si="11"/>
        <v>12363.16201002906</v>
      </c>
      <c r="AL12" s="8">
        <f t="shared" si="11"/>
        <v>12661.38455567104</v>
      </c>
      <c r="AM12" s="8">
        <f t="shared" si="11"/>
        <v>14534.170322697959</v>
      </c>
      <c r="AN12" s="8">
        <f t="shared" si="11"/>
        <v>14681.04147770344</v>
      </c>
      <c r="AO12" s="8">
        <f t="shared" si="11"/>
        <v>15001.478653656319</v>
      </c>
      <c r="AP12" s="8">
        <f t="shared" si="11"/>
        <v>15361.804158359881</v>
      </c>
      <c r="AQ12" s="8">
        <f t="shared" si="11"/>
        <v>15495.348052379981</v>
      </c>
      <c r="AR12" s="8">
        <f t="shared" si="11"/>
        <v>17593.514100285181</v>
      </c>
      <c r="AS12" s="8">
        <f t="shared" si="11"/>
        <v>17542.122326113978</v>
      </c>
      <c r="AT12" s="8">
        <f t="shared" si="11"/>
        <v>17559.284102044261</v>
      </c>
      <c r="AU12" s="8">
        <f t="shared" si="11"/>
        <v>17768.48171589</v>
      </c>
      <c r="AV12" s="8">
        <f t="shared" si="11"/>
        <v>17845.54307091414</v>
      </c>
      <c r="AW12" s="8">
        <f t="shared" si="11"/>
        <v>18020.709788268421</v>
      </c>
      <c r="AX12" s="8">
        <f t="shared" si="11"/>
        <v>18851.46656965142</v>
      </c>
      <c r="AY12" s="8">
        <f t="shared" si="11"/>
        <v>19764.054720772161</v>
      </c>
      <c r="AZ12" s="8">
        <f t="shared" si="11"/>
        <v>20664.541640467603</v>
      </c>
      <c r="BA12" s="8">
        <f t="shared" si="11"/>
        <v>21520.663806943801</v>
      </c>
      <c r="BB12" s="8">
        <f t="shared" si="11"/>
        <v>22347.505749803604</v>
      </c>
      <c r="BC12" s="8">
        <f t="shared" si="11"/>
        <v>23117.450347420399</v>
      </c>
      <c r="BD12" s="8">
        <f t="shared" si="11"/>
        <v>23869.8137174234</v>
      </c>
      <c r="BE12" s="8">
        <f t="shared" si="11"/>
        <v>24614.979521854802</v>
      </c>
      <c r="BF12" s="8">
        <f t="shared" si="11"/>
        <v>25364.850620457204</v>
      </c>
      <c r="BG12" s="8">
        <f t="shared" si="11"/>
        <v>26133.370064886603</v>
      </c>
      <c r="BH12" s="8">
        <f t="shared" si="11"/>
        <v>26893.829199655203</v>
      </c>
      <c r="BI12" s="8">
        <f t="shared" si="11"/>
        <v>27680.620526937804</v>
      </c>
      <c r="BJ12" s="8">
        <f t="shared" si="11"/>
        <v>28489.538588290001</v>
      </c>
      <c r="BK12" s="8">
        <f t="shared" si="11"/>
        <v>29321.395045156605</v>
      </c>
      <c r="BL12" s="8">
        <f t="shared" si="11"/>
        <v>30167.796687289603</v>
      </c>
      <c r="BM12" s="8">
        <f t="shared" si="11"/>
        <v>31083.351980032399</v>
      </c>
      <c r="BN12" s="8">
        <f t="shared" si="11"/>
        <v>32001.601687556598</v>
      </c>
      <c r="BO12" s="8">
        <f t="shared" si="11"/>
        <v>32907.507902125202</v>
      </c>
      <c r="BP12" s="8">
        <f t="shared" si="11"/>
        <v>33809.306538853401</v>
      </c>
      <c r="BQ12" s="8">
        <f t="shared" si="11"/>
        <v>34701.416538742596</v>
      </c>
      <c r="BR12" s="8">
        <f t="shared" si="11"/>
        <v>35581.820761896</v>
      </c>
      <c r="BS12" s="8">
        <f t="shared" si="11"/>
        <v>36469.158778208199</v>
      </c>
      <c r="BT12" s="8">
        <f t="shared" si="11"/>
        <v>37363.850691988599</v>
      </c>
      <c r="BU12" s="8">
        <f t="shared" si="11"/>
        <v>38267.402180311001</v>
      </c>
      <c r="BV12" s="8">
        <f t="shared" si="11"/>
        <v>39208.167527945399</v>
      </c>
    </row>
    <row r="13" spans="1:74" ht="43.5" x14ac:dyDescent="0.35">
      <c r="A13" s="11" t="s">
        <v>730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>
        <f t="shared" ref="U13:Z13" si="12">U12*(1-U11/U5)</f>
        <v>0</v>
      </c>
      <c r="V13" s="8">
        <f t="shared" si="12"/>
        <v>1367.1756694051453</v>
      </c>
      <c r="W13" s="8">
        <f t="shared" si="12"/>
        <v>2843.7253923627027</v>
      </c>
      <c r="X13" s="8">
        <f t="shared" si="12"/>
        <v>4436.2116120858163</v>
      </c>
      <c r="Y13" s="8">
        <f t="shared" si="12"/>
        <v>6151.5467687589999</v>
      </c>
      <c r="Z13" s="8">
        <f t="shared" si="12"/>
        <v>7997.0107993866986</v>
      </c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6EF6F-8F67-4A87-B6F4-EBF2075CEBD3}">
  <dimension ref="A1:BV13"/>
  <sheetViews>
    <sheetView workbookViewId="0">
      <selection activeCell="A7" sqref="A7"/>
    </sheetView>
  </sheetViews>
  <sheetFormatPr baseColWidth="10" defaultRowHeight="15.5" x14ac:dyDescent="0.35"/>
  <cols>
    <col min="2" max="26" width="0" hidden="1" customWidth="1"/>
    <col min="28" max="43" width="0" hidden="1" customWidth="1"/>
  </cols>
  <sheetData>
    <row r="1" spans="1:74" x14ac:dyDescent="0.35">
      <c r="A1" s="11"/>
      <c r="B1" s="8">
        <f t="shared" ref="B1:Y1" si="0">C1-1</f>
        <v>1979</v>
      </c>
      <c r="C1" s="8">
        <f t="shared" si="0"/>
        <v>1980</v>
      </c>
      <c r="D1" s="8">
        <f t="shared" si="0"/>
        <v>1981</v>
      </c>
      <c r="E1" s="8">
        <f t="shared" si="0"/>
        <v>1982</v>
      </c>
      <c r="F1" s="8">
        <f t="shared" si="0"/>
        <v>1983</v>
      </c>
      <c r="G1" s="8">
        <f t="shared" si="0"/>
        <v>1984</v>
      </c>
      <c r="H1" s="8">
        <f t="shared" si="0"/>
        <v>1985</v>
      </c>
      <c r="I1" s="8">
        <f t="shared" si="0"/>
        <v>1986</v>
      </c>
      <c r="J1" s="8">
        <f t="shared" si="0"/>
        <v>1987</v>
      </c>
      <c r="K1" s="8">
        <f t="shared" si="0"/>
        <v>1988</v>
      </c>
      <c r="L1" s="8">
        <f t="shared" si="0"/>
        <v>1989</v>
      </c>
      <c r="M1" s="8">
        <f t="shared" si="0"/>
        <v>1990</v>
      </c>
      <c r="N1" s="8">
        <f t="shared" si="0"/>
        <v>1991</v>
      </c>
      <c r="O1" s="8">
        <f t="shared" si="0"/>
        <v>1992</v>
      </c>
      <c r="P1" s="8">
        <f t="shared" si="0"/>
        <v>1993</v>
      </c>
      <c r="Q1" s="8">
        <f t="shared" si="0"/>
        <v>1994</v>
      </c>
      <c r="R1" s="8">
        <f t="shared" si="0"/>
        <v>1995</v>
      </c>
      <c r="S1" s="8">
        <f t="shared" si="0"/>
        <v>1996</v>
      </c>
      <c r="T1" s="8">
        <f t="shared" si="0"/>
        <v>1997</v>
      </c>
      <c r="U1" s="8">
        <f t="shared" si="0"/>
        <v>1998</v>
      </c>
      <c r="V1" s="8">
        <f t="shared" si="0"/>
        <v>1999</v>
      </c>
      <c r="W1" s="8">
        <f t="shared" si="0"/>
        <v>2000</v>
      </c>
      <c r="X1" s="8">
        <f t="shared" si="0"/>
        <v>2001</v>
      </c>
      <c r="Y1" s="8">
        <f t="shared" si="0"/>
        <v>2002</v>
      </c>
      <c r="Z1" s="8">
        <f>AB1-1</f>
        <v>2003</v>
      </c>
      <c r="AA1" s="10"/>
      <c r="AB1" s="8">
        <v>2004</v>
      </c>
      <c r="AC1" s="8">
        <v>2005</v>
      </c>
      <c r="AD1" s="8">
        <v>2006</v>
      </c>
      <c r="AE1" s="8">
        <v>2007</v>
      </c>
      <c r="AF1" s="8">
        <v>2008</v>
      </c>
      <c r="AG1" s="8">
        <v>2009</v>
      </c>
      <c r="AH1" s="8">
        <v>2010</v>
      </c>
      <c r="AI1" s="8">
        <v>2011</v>
      </c>
      <c r="AJ1" s="8">
        <v>2012</v>
      </c>
      <c r="AK1" s="8">
        <v>2013</v>
      </c>
      <c r="AL1" s="8">
        <v>2014</v>
      </c>
      <c r="AM1" s="8">
        <v>2015</v>
      </c>
      <c r="AN1" s="8">
        <v>2016</v>
      </c>
      <c r="AO1" s="8">
        <v>2017</v>
      </c>
      <c r="AP1" s="8">
        <v>2018</v>
      </c>
      <c r="AQ1" s="8">
        <v>2019</v>
      </c>
      <c r="AR1" s="8">
        <v>2020</v>
      </c>
      <c r="AS1" s="8">
        <v>2021</v>
      </c>
      <c r="AT1" s="8">
        <v>2022</v>
      </c>
      <c r="AU1" s="8">
        <v>2023</v>
      </c>
      <c r="AV1" s="8">
        <v>2024</v>
      </c>
      <c r="AW1" s="8">
        <v>2025</v>
      </c>
      <c r="AX1" s="8">
        <v>2026</v>
      </c>
      <c r="AY1" s="8">
        <v>2027</v>
      </c>
      <c r="AZ1" s="8">
        <v>2028</v>
      </c>
      <c r="BA1" s="8">
        <v>2029</v>
      </c>
      <c r="BB1" s="8">
        <v>2030</v>
      </c>
      <c r="BC1" s="8">
        <v>2031</v>
      </c>
      <c r="BD1" s="8">
        <v>2032</v>
      </c>
      <c r="BE1" s="8">
        <v>2033</v>
      </c>
      <c r="BF1" s="8">
        <v>2034</v>
      </c>
      <c r="BG1" s="8">
        <v>2035</v>
      </c>
      <c r="BH1" s="8">
        <v>2036</v>
      </c>
      <c r="BI1" s="8">
        <v>2037</v>
      </c>
      <c r="BJ1" s="8">
        <v>2038</v>
      </c>
      <c r="BK1" s="8">
        <v>2039</v>
      </c>
      <c r="BL1" s="8">
        <v>2040</v>
      </c>
      <c r="BM1" s="8">
        <v>2041</v>
      </c>
      <c r="BN1" s="8">
        <v>2042</v>
      </c>
      <c r="BO1" s="8">
        <v>2043</v>
      </c>
      <c r="BP1" s="8">
        <v>2044</v>
      </c>
      <c r="BQ1" s="8">
        <v>2045</v>
      </c>
      <c r="BR1" s="8">
        <v>2046</v>
      </c>
      <c r="BS1" s="8">
        <v>2047</v>
      </c>
      <c r="BT1" s="8">
        <v>2048</v>
      </c>
      <c r="BU1" s="8">
        <v>2049</v>
      </c>
      <c r="BV1" s="8">
        <v>2050</v>
      </c>
    </row>
    <row r="2" spans="1:74" ht="43.5" x14ac:dyDescent="0.35">
      <c r="A2" s="12" t="s">
        <v>735</v>
      </c>
      <c r="B2" s="8">
        <f t="shared" ref="B2:Y2" si="1">C2/(1+0.04)</f>
        <v>18718.833860415645</v>
      </c>
      <c r="C2" s="8">
        <f t="shared" si="1"/>
        <v>19467.587214832271</v>
      </c>
      <c r="D2" s="8">
        <f t="shared" si="1"/>
        <v>20246.290703425562</v>
      </c>
      <c r="E2" s="8">
        <f t="shared" si="1"/>
        <v>21056.142331562587</v>
      </c>
      <c r="F2" s="8">
        <f t="shared" si="1"/>
        <v>21898.38802482509</v>
      </c>
      <c r="G2" s="8">
        <f t="shared" si="1"/>
        <v>22774.323545818093</v>
      </c>
      <c r="H2" s="8">
        <f t="shared" si="1"/>
        <v>23685.296487650819</v>
      </c>
      <c r="I2" s="8">
        <f t="shared" si="1"/>
        <v>24632.708347156855</v>
      </c>
      <c r="J2" s="8">
        <f t="shared" si="1"/>
        <v>25618.016681043129</v>
      </c>
      <c r="K2" s="8">
        <f t="shared" si="1"/>
        <v>26642.737348284856</v>
      </c>
      <c r="L2" s="8">
        <f t="shared" si="1"/>
        <v>27708.44684221625</v>
      </c>
      <c r="M2" s="8">
        <f t="shared" si="1"/>
        <v>28816.784715904902</v>
      </c>
      <c r="N2" s="8">
        <f t="shared" si="1"/>
        <v>29969.456104541099</v>
      </c>
      <c r="O2" s="8">
        <f t="shared" si="1"/>
        <v>31168.234348722744</v>
      </c>
      <c r="P2" s="8">
        <f t="shared" si="1"/>
        <v>32414.963722671655</v>
      </c>
      <c r="Q2" s="8">
        <f t="shared" si="1"/>
        <v>33711.562271578521</v>
      </c>
      <c r="R2" s="8">
        <f t="shared" si="1"/>
        <v>35060.024762441666</v>
      </c>
      <c r="S2" s="8">
        <f t="shared" si="1"/>
        <v>36462.425752939336</v>
      </c>
      <c r="T2" s="8">
        <f t="shared" si="1"/>
        <v>37920.922783056914</v>
      </c>
      <c r="U2" s="8">
        <f t="shared" si="1"/>
        <v>39437.759694379194</v>
      </c>
      <c r="V2" s="8">
        <f t="shared" si="1"/>
        <v>41015.270082154362</v>
      </c>
      <c r="W2" s="8">
        <f t="shared" si="1"/>
        <v>42655.880885440536</v>
      </c>
      <c r="X2" s="8">
        <f t="shared" si="1"/>
        <v>44362.116120858162</v>
      </c>
      <c r="Y2" s="8">
        <f t="shared" si="1"/>
        <v>46136.600765692492</v>
      </c>
      <c r="Z2" s="8">
        <f>AB2/(1+0.04)</f>
        <v>47982.064796320192</v>
      </c>
      <c r="AA2" s="10" t="s">
        <v>736</v>
      </c>
      <c r="AB2" s="8">
        <f>résultats!C17</f>
        <v>49901.347388173002</v>
      </c>
      <c r="AC2" s="8">
        <f>résultats!D17</f>
        <v>51716.580254768996</v>
      </c>
      <c r="AD2" s="8">
        <f>résultats!E17</f>
        <v>53604.427005990001</v>
      </c>
      <c r="AE2" s="8">
        <f>résultats!F17</f>
        <v>66379.824586954695</v>
      </c>
      <c r="AF2" s="8">
        <f>résultats!G17</f>
        <v>65928.147035515998</v>
      </c>
      <c r="AG2" s="8">
        <f>résultats!H17</f>
        <v>73191.457628923003</v>
      </c>
      <c r="AH2" s="8">
        <f>résultats!I17</f>
        <v>72920.028849864597</v>
      </c>
      <c r="AI2" s="8">
        <f>résultats!J17</f>
        <v>72445.951173299705</v>
      </c>
      <c r="AJ2" s="8">
        <f>résultats!K17</f>
        <v>64223.1571219857</v>
      </c>
      <c r="AK2" s="8">
        <f>résultats!L17</f>
        <v>61815.810050145301</v>
      </c>
      <c r="AL2" s="8">
        <f>résultats!M17</f>
        <v>63306.922778355198</v>
      </c>
      <c r="AM2" s="8">
        <f>résultats!N17</f>
        <v>72670.851613489795</v>
      </c>
      <c r="AN2" s="8">
        <f>résultats!O17</f>
        <v>73405.207388517199</v>
      </c>
      <c r="AO2" s="8">
        <f>résultats!P17</f>
        <v>75007.393268281594</v>
      </c>
      <c r="AP2" s="8">
        <f>résultats!Q17</f>
        <v>76809.020791799398</v>
      </c>
      <c r="AQ2" s="8">
        <f>résultats!R17</f>
        <v>77476.740261899904</v>
      </c>
      <c r="AR2" s="8">
        <f>résultats!S17</f>
        <v>87967.5705014259</v>
      </c>
      <c r="AS2" s="8">
        <f>résultats!T17</f>
        <v>87710.611630569896</v>
      </c>
      <c r="AT2" s="8">
        <f>résultats!U17</f>
        <v>87800.067674341495</v>
      </c>
      <c r="AU2" s="8">
        <f>résultats!V17</f>
        <v>88868.606725948601</v>
      </c>
      <c r="AV2" s="8">
        <f>résultats!W17</f>
        <v>88288.870477858101</v>
      </c>
      <c r="AW2" s="8">
        <f>résultats!X17</f>
        <v>89347.146167541607</v>
      </c>
      <c r="AX2" s="8">
        <f>résultats!Y17</f>
        <v>93553.486262754304</v>
      </c>
      <c r="AY2" s="8">
        <f>résultats!Z17</f>
        <v>98206.310791374504</v>
      </c>
      <c r="AZ2" s="8">
        <f>résultats!AA17</f>
        <v>102708.75179109001</v>
      </c>
      <c r="BA2" s="8">
        <f>résultats!AB17</f>
        <v>106967.854203059</v>
      </c>
      <c r="BB2" s="8">
        <f>résultats!AC17</f>
        <v>110919.247466876</v>
      </c>
      <c r="BC2" s="8">
        <f>résultats!AD17</f>
        <v>115055.481199873</v>
      </c>
      <c r="BD2" s="8">
        <f>résultats!AE17</f>
        <v>119281.48927396</v>
      </c>
      <c r="BE2" s="8">
        <f>résultats!AF17</f>
        <v>123112.096946216</v>
      </c>
      <c r="BF2" s="8">
        <f>résultats!AG17</f>
        <v>126702.03235728999</v>
      </c>
      <c r="BG2" s="8">
        <f>résultats!AH17</f>
        <v>130222.595209002</v>
      </c>
      <c r="BH2" s="8">
        <f>résultats!AI17</f>
        <v>133781.680190899</v>
      </c>
      <c r="BI2" s="8">
        <f>résultats!AJ17</f>
        <v>137562.285570318</v>
      </c>
      <c r="BJ2" s="8">
        <f>résultats!AK17</f>
        <v>141563.62910656899</v>
      </c>
      <c r="BK2" s="8">
        <f>résultats!AL17</f>
        <v>145724.373188984</v>
      </c>
      <c r="BL2" s="8">
        <f>résultats!AM17</f>
        <v>150174.85921320901</v>
      </c>
      <c r="BM2" s="8">
        <f>résultats!AN17</f>
        <v>155009.53041417501</v>
      </c>
      <c r="BN2" s="8">
        <f>résultats!AO17</f>
        <v>159892.01643079999</v>
      </c>
      <c r="BO2" s="8">
        <f>résultats!AP17</f>
        <v>164632.37092483501</v>
      </c>
      <c r="BP2" s="8">
        <f>résultats!AQ17</f>
        <v>169415.25501209599</v>
      </c>
      <c r="BQ2" s="8">
        <f>résultats!AR17</f>
        <v>174024.59382144801</v>
      </c>
      <c r="BR2" s="8">
        <f>résultats!AS17</f>
        <v>178637.62788895299</v>
      </c>
      <c r="BS2" s="8">
        <f>résultats!AT17</f>
        <v>182975.92052350799</v>
      </c>
      <c r="BT2" s="8">
        <f>résultats!AU17</f>
        <v>187786.12611967299</v>
      </c>
      <c r="BU2" s="8">
        <f>résultats!AV17</f>
        <v>191879.75904443301</v>
      </c>
      <c r="BV2" s="8">
        <f>résultats!AW17</f>
        <v>197356.931019229</v>
      </c>
    </row>
    <row r="3" spans="1:74" ht="29" x14ac:dyDescent="0.35">
      <c r="A3" s="11" t="s">
        <v>727</v>
      </c>
      <c r="B3" s="8">
        <v>0.2</v>
      </c>
      <c r="C3" s="8">
        <v>0.2</v>
      </c>
      <c r="D3" s="8">
        <v>0.2</v>
      </c>
      <c r="E3" s="8">
        <v>0.2</v>
      </c>
      <c r="F3" s="8">
        <v>0.2</v>
      </c>
      <c r="G3" s="8">
        <v>0.2</v>
      </c>
      <c r="H3" s="8">
        <v>0.2</v>
      </c>
      <c r="I3" s="8">
        <v>0.2</v>
      </c>
      <c r="J3" s="8">
        <v>0.2</v>
      </c>
      <c r="K3" s="8">
        <v>0.2</v>
      </c>
      <c r="L3" s="8">
        <v>0.2</v>
      </c>
      <c r="M3" s="8">
        <v>0.2</v>
      </c>
      <c r="N3" s="8">
        <v>0.2</v>
      </c>
      <c r="O3" s="8">
        <v>0.2</v>
      </c>
      <c r="P3" s="8">
        <v>0.2</v>
      </c>
      <c r="Q3" s="8">
        <v>0.2</v>
      </c>
      <c r="R3" s="8">
        <v>0.2</v>
      </c>
      <c r="S3" s="8">
        <v>0.2</v>
      </c>
      <c r="T3" s="8">
        <v>0.2</v>
      </c>
      <c r="U3" s="8">
        <v>0.2</v>
      </c>
      <c r="V3" s="8">
        <v>0.2</v>
      </c>
      <c r="W3" s="8">
        <v>0.2</v>
      </c>
      <c r="X3" s="8">
        <v>0.2</v>
      </c>
      <c r="Y3" s="8">
        <v>0.2</v>
      </c>
      <c r="Z3" s="8">
        <v>0.2</v>
      </c>
      <c r="AA3" s="10" t="s">
        <v>724</v>
      </c>
      <c r="AB3" s="8">
        <f>résultats!C18</f>
        <v>0.2</v>
      </c>
      <c r="AC3" s="8">
        <f>résultats!D18</f>
        <v>0.2</v>
      </c>
      <c r="AD3" s="8">
        <f>résultats!E18</f>
        <v>0.2</v>
      </c>
      <c r="AE3" s="8">
        <f>résultats!F18</f>
        <v>0.2</v>
      </c>
      <c r="AF3" s="8">
        <f>résultats!G18</f>
        <v>0.2</v>
      </c>
      <c r="AG3" s="8">
        <f>résultats!H18</f>
        <v>0.2</v>
      </c>
      <c r="AH3" s="8">
        <f>résultats!I18</f>
        <v>0.2</v>
      </c>
      <c r="AI3" s="8">
        <f>résultats!J18</f>
        <v>0.2</v>
      </c>
      <c r="AJ3" s="8">
        <f>résultats!K18</f>
        <v>0.2</v>
      </c>
      <c r="AK3" s="8">
        <f>résultats!L18</f>
        <v>0.2</v>
      </c>
      <c r="AL3" s="8">
        <f>résultats!M18</f>
        <v>0.2</v>
      </c>
      <c r="AM3" s="8">
        <f>résultats!N18</f>
        <v>0.2</v>
      </c>
      <c r="AN3" s="8">
        <f>résultats!O18</f>
        <v>0.2</v>
      </c>
      <c r="AO3" s="8">
        <f>résultats!P18</f>
        <v>0.2</v>
      </c>
      <c r="AP3" s="8">
        <f>résultats!Q18</f>
        <v>0.2</v>
      </c>
      <c r="AQ3" s="8">
        <f>résultats!R18</f>
        <v>0.2</v>
      </c>
      <c r="AR3" s="8">
        <f>résultats!S18</f>
        <v>0.2</v>
      </c>
      <c r="AS3" s="8">
        <f>résultats!T18</f>
        <v>0.2</v>
      </c>
      <c r="AT3" s="8">
        <f>résultats!U18</f>
        <v>0.2</v>
      </c>
      <c r="AU3" s="8">
        <f>résultats!V18</f>
        <v>0.2</v>
      </c>
      <c r="AV3" s="8">
        <f>résultats!W18</f>
        <v>0.2</v>
      </c>
      <c r="AW3" s="8">
        <f>résultats!X18</f>
        <v>0.2</v>
      </c>
      <c r="AX3" s="8">
        <f>résultats!Y18</f>
        <v>0.2</v>
      </c>
      <c r="AY3" s="8">
        <f>résultats!Z18</f>
        <v>0.2</v>
      </c>
      <c r="AZ3" s="8">
        <f>résultats!AA18</f>
        <v>0.2</v>
      </c>
      <c r="BA3" s="8">
        <f>résultats!AB18</f>
        <v>0.2</v>
      </c>
      <c r="BB3" s="8">
        <f>résultats!AC18</f>
        <v>0.2</v>
      </c>
      <c r="BC3" s="8">
        <f>résultats!AD18</f>
        <v>0.2</v>
      </c>
      <c r="BD3" s="8">
        <f>résultats!AE18</f>
        <v>0.2</v>
      </c>
      <c r="BE3" s="8">
        <f>résultats!AF18</f>
        <v>0.2</v>
      </c>
      <c r="BF3" s="8">
        <f>résultats!AG18</f>
        <v>0.2</v>
      </c>
      <c r="BG3" s="8">
        <f>résultats!AH18</f>
        <v>0.2</v>
      </c>
      <c r="BH3" s="8">
        <f>résultats!AI18</f>
        <v>0.2</v>
      </c>
      <c r="BI3" s="8">
        <f>résultats!AJ18</f>
        <v>0.2</v>
      </c>
      <c r="BJ3" s="8">
        <f>résultats!AK18</f>
        <v>0.2</v>
      </c>
      <c r="BK3" s="8">
        <f>résultats!AL18</f>
        <v>0.2</v>
      </c>
      <c r="BL3" s="8">
        <f>résultats!AM18</f>
        <v>0.2</v>
      </c>
      <c r="BM3" s="8">
        <f>résultats!AN18</f>
        <v>0.2</v>
      </c>
      <c r="BN3" s="8">
        <f>résultats!AO18</f>
        <v>0.2</v>
      </c>
      <c r="BO3" s="8">
        <f>résultats!AP18</f>
        <v>0.2</v>
      </c>
      <c r="BP3" s="8">
        <f>résultats!AQ18</f>
        <v>0.2</v>
      </c>
      <c r="BQ3" s="8">
        <f>résultats!AR18</f>
        <v>0.2</v>
      </c>
      <c r="BR3" s="8">
        <f>résultats!AS18</f>
        <v>0.2</v>
      </c>
      <c r="BS3" s="8">
        <f>résultats!AT18</f>
        <v>0.2</v>
      </c>
      <c r="BT3" s="8">
        <f>résultats!AU18</f>
        <v>0.2</v>
      </c>
      <c r="BU3" s="8">
        <f>résultats!AV18</f>
        <v>0.2</v>
      </c>
      <c r="BV3" s="8">
        <f>résultats!AW18</f>
        <v>0.2</v>
      </c>
    </row>
    <row r="4" spans="1:74" ht="29" x14ac:dyDescent="0.35">
      <c r="A4" s="11" t="s">
        <v>728</v>
      </c>
      <c r="B4" s="8">
        <v>2.63764299283482E-2</v>
      </c>
      <c r="C4" s="8">
        <v>2.63764299283482E-2</v>
      </c>
      <c r="D4" s="8">
        <v>2.6376342099999998E-2</v>
      </c>
      <c r="E4" s="8">
        <v>2.7756636800000001E-2</v>
      </c>
      <c r="F4" s="8">
        <v>3.0894106599999999E-2</v>
      </c>
      <c r="G4" s="8">
        <v>1.97532721E-2</v>
      </c>
      <c r="H4" s="8">
        <v>2.2994971400000001E-2</v>
      </c>
      <c r="I4" s="8">
        <v>2.45153158E-2</v>
      </c>
      <c r="J4" s="8">
        <v>2.3897160899999999E-2</v>
      </c>
      <c r="K4" s="8">
        <v>2.0124406500000001E-2</v>
      </c>
      <c r="L4" s="8">
        <v>1.9257740200000002E-2</v>
      </c>
      <c r="M4" s="8">
        <v>1.6947085399999999E-2</v>
      </c>
      <c r="N4" s="8">
        <v>1.8378958800000001E-2</v>
      </c>
      <c r="O4" s="8">
        <v>1.9463462399999999E-2</v>
      </c>
      <c r="P4" s="8">
        <v>2.1543154200000001E-2</v>
      </c>
      <c r="Q4" s="8">
        <v>2.3908494499999999E-2</v>
      </c>
      <c r="R4" s="8">
        <v>2.6915942299999999E-2</v>
      </c>
      <c r="S4" s="8">
        <v>3.01436185E-2</v>
      </c>
      <c r="T4" s="8">
        <v>3.2627975400000002E-2</v>
      </c>
      <c r="U4" s="8">
        <v>3.4582163399999997E-2</v>
      </c>
      <c r="V4" s="8">
        <v>3.5920705499999997E-2</v>
      </c>
      <c r="W4" s="8">
        <v>3.6519761400000003E-2</v>
      </c>
      <c r="X4" s="8">
        <v>3.6024634E-2</v>
      </c>
      <c r="Y4" s="8">
        <v>3.51042004E-2</v>
      </c>
      <c r="Z4" s="8">
        <v>3.3756114099999998E-2</v>
      </c>
      <c r="AA4" s="10" t="s">
        <v>737</v>
      </c>
      <c r="AB4" s="8">
        <f>résultats!C19</f>
        <v>2.63764299283482E-2</v>
      </c>
      <c r="AC4" s="8">
        <f>résultats!D19</f>
        <v>2.63764299283482E-2</v>
      </c>
      <c r="AD4" s="8">
        <f>résultats!E19</f>
        <v>2.63764807E-2</v>
      </c>
      <c r="AE4" s="8">
        <f>résultats!F19</f>
        <v>2.7700123600000001E-2</v>
      </c>
      <c r="AF4" s="8">
        <f>résultats!G19</f>
        <v>3.0558327699999999E-2</v>
      </c>
      <c r="AG4" s="8">
        <f>résultats!H19</f>
        <v>1.89954923E-2</v>
      </c>
      <c r="AH4" s="8">
        <f>résultats!I19</f>
        <v>2.2413789199999999E-2</v>
      </c>
      <c r="AI4" s="8">
        <f>résultats!J19</f>
        <v>2.44081396E-2</v>
      </c>
      <c r="AJ4" s="8">
        <f>résultats!K19</f>
        <v>2.4093430200000002E-2</v>
      </c>
      <c r="AK4" s="8">
        <f>résultats!L19</f>
        <v>2.0552192600000001E-2</v>
      </c>
      <c r="AL4" s="8">
        <f>résultats!M19</f>
        <v>1.9827668999999999E-2</v>
      </c>
      <c r="AM4" s="8">
        <f>résultats!N19</f>
        <v>1.74987014E-2</v>
      </c>
      <c r="AN4" s="8">
        <f>résultats!O19</f>
        <v>1.69595466E-2</v>
      </c>
      <c r="AO4" s="8">
        <f>résultats!P19</f>
        <v>2.0628723200000001E-2</v>
      </c>
      <c r="AP4" s="8">
        <f>résultats!Q19</f>
        <v>2.5626485599999999E-2</v>
      </c>
      <c r="AQ4" s="8">
        <f>résultats!R19</f>
        <v>2.7314614000000001E-2</v>
      </c>
      <c r="AR4" s="8">
        <f>résultats!S19</f>
        <v>2.6715761899999999E-2</v>
      </c>
      <c r="AS4" s="8">
        <f>résultats!T19</f>
        <v>3.10339299E-2</v>
      </c>
      <c r="AT4" s="8">
        <f>résultats!U19</f>
        <v>3.5021489699999998E-2</v>
      </c>
      <c r="AU4" s="8">
        <f>résultats!V19</f>
        <v>3.9991814600000002E-2</v>
      </c>
      <c r="AV4" s="8">
        <f>résultats!W19</f>
        <v>4.35328122E-2</v>
      </c>
      <c r="AW4" s="8">
        <f>résultats!X19</f>
        <v>4.5450492600000003E-2</v>
      </c>
      <c r="AX4" s="8">
        <f>résultats!Y19</f>
        <v>4.3121891500000002E-2</v>
      </c>
      <c r="AY4" s="8">
        <f>résultats!Z19</f>
        <v>3.9968023599999999E-2</v>
      </c>
      <c r="AZ4" s="8">
        <f>résultats!AA19</f>
        <v>3.6208855999999998E-2</v>
      </c>
      <c r="BA4" s="8">
        <f>résultats!AB19</f>
        <v>3.2185354200000002E-2</v>
      </c>
      <c r="BB4" s="8">
        <f>résultats!AC19</f>
        <v>2.8293797999999998E-2</v>
      </c>
      <c r="BC4" s="8">
        <f>résultats!AD19</f>
        <v>2.6184128899999999E-2</v>
      </c>
      <c r="BD4" s="8">
        <f>résultats!AE19</f>
        <v>2.5045689499999999E-2</v>
      </c>
      <c r="BE4" s="8">
        <f>résultats!AF19</f>
        <v>2.4716438899999998E-2</v>
      </c>
      <c r="BF4" s="8">
        <f>résultats!AG19</f>
        <v>2.4919134799999999E-2</v>
      </c>
      <c r="BG4" s="8">
        <f>résultats!AH19</f>
        <v>2.5383759799999999E-2</v>
      </c>
      <c r="BH4" s="8">
        <f>résultats!AI19</f>
        <v>2.5794943399999999E-2</v>
      </c>
      <c r="BI4" s="8">
        <f>résultats!AJ19</f>
        <v>2.5880803000000001E-2</v>
      </c>
      <c r="BJ4" s="8">
        <f>résultats!AK19</f>
        <v>2.5774636399999998E-2</v>
      </c>
      <c r="BK4" s="8">
        <f>résultats!AL19</f>
        <v>2.54608419E-2</v>
      </c>
      <c r="BL4" s="8">
        <f>résultats!AM19</f>
        <v>2.5190226699999999E-2</v>
      </c>
      <c r="BM4" s="8">
        <f>résultats!AN19</f>
        <v>2.4827999E-2</v>
      </c>
      <c r="BN4" s="8">
        <f>résultats!AO19</f>
        <v>2.4437965700000001E-2</v>
      </c>
      <c r="BO4" s="8">
        <f>résultats!AP19</f>
        <v>2.4178706800000001E-2</v>
      </c>
      <c r="BP4" s="8">
        <f>résultats!AQ19</f>
        <v>2.42162171E-2</v>
      </c>
      <c r="BQ4" s="8">
        <f>résultats!AR19</f>
        <v>2.4534257899999998E-2</v>
      </c>
      <c r="BR4" s="8">
        <f>résultats!AS19</f>
        <v>2.5153217299999999E-2</v>
      </c>
      <c r="BS4" s="8">
        <f>résultats!AT19</f>
        <v>2.5946513300000001E-2</v>
      </c>
      <c r="BT4" s="8">
        <f>résultats!AU19</f>
        <v>2.6865794700000001E-2</v>
      </c>
      <c r="BU4" s="8">
        <f>résultats!AV19</f>
        <v>2.7770098999999999E-2</v>
      </c>
      <c r="BV4" s="8">
        <f>résultats!AW19</f>
        <v>2.88982461E-2</v>
      </c>
    </row>
    <row r="5" spans="1:74" ht="43.5" x14ac:dyDescent="0.35">
      <c r="A5" s="16" t="s">
        <v>1346</v>
      </c>
      <c r="B5" s="8">
        <v>6</v>
      </c>
      <c r="C5" s="8">
        <v>6</v>
      </c>
      <c r="D5" s="8">
        <v>6</v>
      </c>
      <c r="E5" s="8">
        <v>6</v>
      </c>
      <c r="F5" s="8">
        <v>6</v>
      </c>
      <c r="G5" s="8">
        <v>6</v>
      </c>
      <c r="H5" s="8">
        <v>6</v>
      </c>
      <c r="I5" s="8">
        <v>6</v>
      </c>
      <c r="J5" s="8">
        <v>6</v>
      </c>
      <c r="K5" s="8">
        <v>6</v>
      </c>
      <c r="L5" s="8">
        <v>6</v>
      </c>
      <c r="M5" s="8">
        <v>6</v>
      </c>
      <c r="N5" s="8">
        <v>6</v>
      </c>
      <c r="O5" s="8">
        <v>6</v>
      </c>
      <c r="P5" s="8">
        <v>6</v>
      </c>
      <c r="Q5" s="8">
        <v>6</v>
      </c>
      <c r="R5" s="8">
        <v>6</v>
      </c>
      <c r="S5" s="8">
        <v>6</v>
      </c>
      <c r="T5" s="8">
        <v>6</v>
      </c>
      <c r="U5" s="8">
        <v>6</v>
      </c>
      <c r="V5" s="8">
        <v>6</v>
      </c>
      <c r="W5" s="8">
        <v>6</v>
      </c>
      <c r="X5" s="8">
        <v>6</v>
      </c>
      <c r="Y5" s="8">
        <v>6</v>
      </c>
      <c r="Z5" s="8">
        <v>6</v>
      </c>
      <c r="AA5" s="10" t="s">
        <v>725</v>
      </c>
      <c r="AB5" s="8">
        <f>résultats!C20</f>
        <v>6</v>
      </c>
      <c r="AC5" s="8">
        <f>résultats!D20</f>
        <v>6</v>
      </c>
      <c r="AD5" s="8">
        <f>résultats!E20</f>
        <v>6</v>
      </c>
      <c r="AE5" s="8">
        <f>résultats!F20</f>
        <v>6</v>
      </c>
      <c r="AF5" s="8">
        <f>résultats!G20</f>
        <v>6</v>
      </c>
      <c r="AG5" s="8">
        <f>résultats!H20</f>
        <v>6</v>
      </c>
      <c r="AH5" s="8">
        <f>résultats!I20</f>
        <v>6</v>
      </c>
      <c r="AI5" s="8">
        <f>résultats!J20</f>
        <v>6</v>
      </c>
      <c r="AJ5" s="8">
        <f>résultats!K20</f>
        <v>6</v>
      </c>
      <c r="AK5" s="8">
        <f>résultats!L20</f>
        <v>6</v>
      </c>
      <c r="AL5" s="8">
        <f>résultats!M20</f>
        <v>6</v>
      </c>
      <c r="AM5" s="8">
        <f>résultats!N20</f>
        <v>6</v>
      </c>
      <c r="AN5" s="8">
        <f>résultats!O20</f>
        <v>6</v>
      </c>
      <c r="AO5" s="8">
        <f>résultats!P20</f>
        <v>6</v>
      </c>
      <c r="AP5" s="8">
        <f>résultats!Q20</f>
        <v>6</v>
      </c>
      <c r="AQ5" s="8">
        <f>résultats!R20</f>
        <v>6</v>
      </c>
      <c r="AR5" s="8">
        <f>résultats!S20</f>
        <v>6</v>
      </c>
      <c r="AS5" s="8">
        <f>résultats!T20</f>
        <v>6</v>
      </c>
      <c r="AT5" s="8">
        <f>résultats!U20</f>
        <v>6</v>
      </c>
      <c r="AU5" s="8">
        <f>résultats!V20</f>
        <v>6</v>
      </c>
      <c r="AV5" s="8">
        <f>résultats!W20</f>
        <v>6</v>
      </c>
      <c r="AW5" s="8">
        <f>résultats!X20</f>
        <v>6</v>
      </c>
      <c r="AX5" s="8">
        <f>résultats!Y20</f>
        <v>6</v>
      </c>
      <c r="AY5" s="8">
        <f>résultats!Z20</f>
        <v>6</v>
      </c>
      <c r="AZ5" s="8">
        <f>résultats!AA20</f>
        <v>6</v>
      </c>
      <c r="BA5" s="8">
        <f>résultats!AB20</f>
        <v>6</v>
      </c>
      <c r="BB5" s="8">
        <f>résultats!AC20</f>
        <v>6</v>
      </c>
      <c r="BC5" s="8">
        <f>résultats!AD20</f>
        <v>6</v>
      </c>
      <c r="BD5" s="8">
        <f>résultats!AE20</f>
        <v>6</v>
      </c>
      <c r="BE5" s="8">
        <f>résultats!AF20</f>
        <v>6</v>
      </c>
      <c r="BF5" s="8">
        <f>résultats!AG20</f>
        <v>6</v>
      </c>
      <c r="BG5" s="8">
        <f>résultats!AH20</f>
        <v>6</v>
      </c>
      <c r="BH5" s="8">
        <f>résultats!AI20</f>
        <v>6</v>
      </c>
      <c r="BI5" s="8">
        <f>résultats!AJ20</f>
        <v>6</v>
      </c>
      <c r="BJ5" s="8">
        <f>résultats!AK20</f>
        <v>6</v>
      </c>
      <c r="BK5" s="8">
        <f>résultats!AL20</f>
        <v>6</v>
      </c>
      <c r="BL5" s="8">
        <f>résultats!AM20</f>
        <v>6</v>
      </c>
      <c r="BM5" s="8">
        <f>résultats!AN20</f>
        <v>6</v>
      </c>
      <c r="BN5" s="8">
        <f>résultats!AO20</f>
        <v>6</v>
      </c>
      <c r="BO5" s="8">
        <f>résultats!AP20</f>
        <v>6</v>
      </c>
      <c r="BP5" s="8">
        <f>résultats!AQ20</f>
        <v>6</v>
      </c>
      <c r="BQ5" s="8">
        <f>résultats!AR20</f>
        <v>6</v>
      </c>
      <c r="BR5" s="8">
        <f>résultats!AS20</f>
        <v>6</v>
      </c>
      <c r="BS5" s="8">
        <f>résultats!AT20</f>
        <v>6</v>
      </c>
      <c r="BT5" s="8">
        <f>résultats!AU20</f>
        <v>6</v>
      </c>
      <c r="BU5" s="8">
        <f>résultats!AV20</f>
        <v>6</v>
      </c>
      <c r="BV5" s="8">
        <f>résultats!AW20</f>
        <v>6</v>
      </c>
    </row>
    <row r="6" spans="1:74" ht="43.5" x14ac:dyDescent="0.35">
      <c r="A6" s="12" t="s">
        <v>733</v>
      </c>
      <c r="B6" s="8">
        <v>1226094.8497681399</v>
      </c>
      <c r="C6" s="8">
        <v>1270695.8031562399</v>
      </c>
      <c r="D6" s="8">
        <v>1316919.077</v>
      </c>
      <c r="E6" s="8">
        <v>1371236.736</v>
      </c>
      <c r="F6" s="8">
        <v>1430614.852</v>
      </c>
      <c r="G6" s="8">
        <v>1449350.4369999999</v>
      </c>
      <c r="H6" s="8">
        <v>1460237.568</v>
      </c>
      <c r="I6" s="8">
        <v>1491325.923</v>
      </c>
      <c r="J6" s="8">
        <v>1529613.93</v>
      </c>
      <c r="K6" s="8">
        <v>1559018.399</v>
      </c>
      <c r="L6" s="8">
        <v>1589757.7930000001</v>
      </c>
      <c r="M6" s="8">
        <v>1622611.1980000001</v>
      </c>
      <c r="N6" s="8">
        <v>1661518.433</v>
      </c>
      <c r="O6" s="8">
        <v>1714061.449</v>
      </c>
      <c r="P6" s="8">
        <v>1772720.348</v>
      </c>
      <c r="Q6" s="8">
        <v>1837752.4280000001</v>
      </c>
      <c r="R6" s="8">
        <v>1911626.273</v>
      </c>
      <c r="S6" s="8">
        <v>1992691.49</v>
      </c>
      <c r="T6" s="8">
        <v>2078842.7379999999</v>
      </c>
      <c r="U6" s="8">
        <v>2167167.5559999999</v>
      </c>
      <c r="V6" s="8">
        <v>2255789.392</v>
      </c>
      <c r="W6" s="8">
        <v>2345656.7089999998</v>
      </c>
      <c r="X6" s="8">
        <v>2436229.2689999999</v>
      </c>
      <c r="Y6" s="8">
        <v>2528590.031</v>
      </c>
      <c r="Z6" s="8">
        <v>2623637.9019999998</v>
      </c>
      <c r="AA6" s="10" t="s">
        <v>76</v>
      </c>
      <c r="AB6" s="8">
        <f>résultats!C21</f>
        <v>1226094.8497681399</v>
      </c>
      <c r="AC6" s="8">
        <f>résultats!D21</f>
        <v>1270695.8031562399</v>
      </c>
      <c r="AD6" s="8">
        <f>résultats!E21</f>
        <v>1316919.2760000001</v>
      </c>
      <c r="AE6" s="8">
        <f>résultats!F21</f>
        <v>1371630.7</v>
      </c>
      <c r="AF6" s="8">
        <f>résultats!G21</f>
        <v>1430166.7579999999</v>
      </c>
      <c r="AG6" s="8">
        <f>résultats!H21</f>
        <v>1447033.0109999999</v>
      </c>
      <c r="AH6" s="8">
        <f>résultats!I21</f>
        <v>1458857.331</v>
      </c>
      <c r="AI6" s="8">
        <f>résultats!J21</f>
        <v>1491218.1070000001</v>
      </c>
      <c r="AJ6" s="8">
        <f>résultats!K21</f>
        <v>1530227.7039999999</v>
      </c>
      <c r="AK6" s="8">
        <f>résultats!L21</f>
        <v>1560874.0430000001</v>
      </c>
      <c r="AL6" s="8">
        <f>résultats!M21</f>
        <v>1593079.925</v>
      </c>
      <c r="AM6" s="8">
        <f>résultats!N21</f>
        <v>1627292.5390000001</v>
      </c>
      <c r="AN6" s="8">
        <f>résultats!O21</f>
        <v>1668818.344</v>
      </c>
      <c r="AO6" s="8">
        <f>résultats!P21</f>
        <v>1732847.9950000001</v>
      </c>
      <c r="AP6" s="8">
        <f>résultats!Q21</f>
        <v>1812843.497</v>
      </c>
      <c r="AQ6" s="8">
        <f>résultats!R21</f>
        <v>1903839.277</v>
      </c>
      <c r="AR6" s="8">
        <f>résultats!S21</f>
        <v>2008109.767</v>
      </c>
      <c r="AS6" s="8">
        <f>résultats!T21</f>
        <v>2125211.3089999999</v>
      </c>
      <c r="AT6" s="8">
        <f>résultats!U21</f>
        <v>2238761.645</v>
      </c>
      <c r="AU6" s="8">
        <f>résultats!V21</f>
        <v>2359450.1230000001</v>
      </c>
      <c r="AV6" s="8">
        <f>résultats!W21</f>
        <v>2481996.9219999998</v>
      </c>
      <c r="AW6" s="8">
        <f>résultats!X21</f>
        <v>2602520.42</v>
      </c>
      <c r="AX6" s="8">
        <f>résultats!Y21</f>
        <v>2716860.608</v>
      </c>
      <c r="AY6" s="8">
        <f>résultats!Z21</f>
        <v>2830773.486</v>
      </c>
      <c r="AZ6" s="8">
        <f>résultats!AA21</f>
        <v>2942930.1579999998</v>
      </c>
      <c r="BA6" s="8">
        <f>résultats!AB21</f>
        <v>3051497.2480000001</v>
      </c>
      <c r="BB6" s="8">
        <f>résultats!AC21</f>
        <v>3155703.4929999998</v>
      </c>
      <c r="BC6" s="8">
        <f>résultats!AD21</f>
        <v>3260109.0359999998</v>
      </c>
      <c r="BD6" s="8">
        <f>résultats!AE21</f>
        <v>3370779.9840000002</v>
      </c>
      <c r="BE6" s="8">
        <f>résultats!AF21</f>
        <v>3481736.5929999999</v>
      </c>
      <c r="BF6" s="8">
        <f>résultats!AG21</f>
        <v>3591472.6009999998</v>
      </c>
      <c r="BG6" s="8">
        <f>résultats!AH21</f>
        <v>3699705.9989999998</v>
      </c>
      <c r="BH6" s="8">
        <f>résultats!AI21</f>
        <v>3808182.827</v>
      </c>
      <c r="BI6" s="8">
        <f>résultats!AJ21</f>
        <v>3917818.0529999998</v>
      </c>
      <c r="BJ6" s="8">
        <f>résultats!AK21</f>
        <v>4030243.7459999998</v>
      </c>
      <c r="BK6" s="8">
        <f>résultats!AL21</f>
        <v>4146475.06</v>
      </c>
      <c r="BL6" s="8">
        <f>résultats!AM21</f>
        <v>4268922.676</v>
      </c>
      <c r="BM6" s="8">
        <f>résultats!AN21</f>
        <v>4397488.2989999996</v>
      </c>
      <c r="BN6" s="8">
        <f>résultats!AO21</f>
        <v>4532456.0870000003</v>
      </c>
      <c r="BO6" s="8">
        <f>résultats!AP21</f>
        <v>4673201.93</v>
      </c>
      <c r="BP6" s="8">
        <f>résultats!AQ21</f>
        <v>4822618.9589999998</v>
      </c>
      <c r="BQ6" s="8">
        <f>résultats!AR21</f>
        <v>4979161.0329999998</v>
      </c>
      <c r="BR6" s="8">
        <f>résultats!AS21</f>
        <v>5146308.2300000004</v>
      </c>
      <c r="BS6" s="8">
        <f>résultats!AT21</f>
        <v>5319441.8310000002</v>
      </c>
      <c r="BT6" s="8">
        <f>résultats!AU21</f>
        <v>5506888.5329999998</v>
      </c>
      <c r="BU6" s="8">
        <f>résultats!AV21</f>
        <v>5695175.4170000004</v>
      </c>
      <c r="BV6" s="8">
        <f>résultats!AW21</f>
        <v>5908931.3760000002</v>
      </c>
    </row>
    <row r="7" spans="1:74" ht="58" x14ac:dyDescent="0.35">
      <c r="A7" s="20" t="s">
        <v>1459</v>
      </c>
      <c r="B7" s="8">
        <f t="shared" ref="B7:Z7" si="2">-PMT(B4,B5,B3*B2)</f>
        <v>682.81285545108528</v>
      </c>
      <c r="C7" s="8">
        <f t="shared" si="2"/>
        <v>710.12536966912865</v>
      </c>
      <c r="D7" s="8">
        <f t="shared" si="2"/>
        <v>738.53016806324013</v>
      </c>
      <c r="E7" s="8">
        <f t="shared" si="2"/>
        <v>771.6119334781871</v>
      </c>
      <c r="F7" s="8">
        <f t="shared" si="2"/>
        <v>810.87502591746875</v>
      </c>
      <c r="G7" s="8">
        <f t="shared" si="2"/>
        <v>812.48397637358812</v>
      </c>
      <c r="H7" s="8">
        <f t="shared" si="2"/>
        <v>854.25497633613566</v>
      </c>
      <c r="I7" s="8">
        <f t="shared" si="2"/>
        <v>892.96421545492831</v>
      </c>
      <c r="J7" s="8">
        <f t="shared" si="2"/>
        <v>926.76210242671209</v>
      </c>
      <c r="K7" s="8">
        <f t="shared" si="2"/>
        <v>951.68269331867862</v>
      </c>
      <c r="L7" s="8">
        <f t="shared" si="2"/>
        <v>986.85780233265268</v>
      </c>
      <c r="M7" s="8">
        <f t="shared" si="2"/>
        <v>1018.3326415846806</v>
      </c>
      <c r="N7" s="8">
        <f t="shared" si="2"/>
        <v>1064.2178053778478</v>
      </c>
      <c r="O7" s="8">
        <f t="shared" si="2"/>
        <v>1110.8526643866817</v>
      </c>
      <c r="P7" s="8">
        <f t="shared" si="2"/>
        <v>1163.4161995342347</v>
      </c>
      <c r="Q7" s="8">
        <f t="shared" si="2"/>
        <v>1219.602021020778</v>
      </c>
      <c r="R7" s="8">
        <f t="shared" si="2"/>
        <v>1281.1984686898134</v>
      </c>
      <c r="S7" s="8">
        <f t="shared" si="2"/>
        <v>1346.8153922292252</v>
      </c>
      <c r="T7" s="8">
        <f t="shared" si="2"/>
        <v>1412.2401763544506</v>
      </c>
      <c r="U7" s="8">
        <f t="shared" si="2"/>
        <v>1478.2117481881301</v>
      </c>
      <c r="V7" s="8">
        <f t="shared" si="2"/>
        <v>1544.111421138721</v>
      </c>
      <c r="W7" s="8">
        <f t="shared" si="2"/>
        <v>1609.0320497333862</v>
      </c>
      <c r="X7" s="8">
        <f t="shared" si="2"/>
        <v>1670.6801610745138</v>
      </c>
      <c r="Y7" s="8">
        <f t="shared" si="2"/>
        <v>1732.2673975601172</v>
      </c>
      <c r="Z7" s="8">
        <f t="shared" si="2"/>
        <v>1793.5900333797802</v>
      </c>
      <c r="AA7" s="8"/>
      <c r="AB7" s="8">
        <f t="shared" ref="AB7:BV7" si="3">-PMT(AB4,AB5,AB3*AB2)</f>
        <v>1820.2673176681733</v>
      </c>
      <c r="AC7" s="8">
        <f t="shared" si="3"/>
        <v>1886.4821442001903</v>
      </c>
      <c r="AD7" s="8">
        <f t="shared" si="3"/>
        <v>1955.346061688839</v>
      </c>
      <c r="AE7" s="8">
        <f t="shared" si="3"/>
        <v>2432.0614760133471</v>
      </c>
      <c r="AF7" s="8">
        <f t="shared" si="3"/>
        <v>2438.5403691963065</v>
      </c>
      <c r="AG7" s="8">
        <f t="shared" si="3"/>
        <v>2604.4607884173474</v>
      </c>
      <c r="AH7" s="8">
        <f t="shared" si="3"/>
        <v>2624.8704672250233</v>
      </c>
      <c r="AI7" s="8">
        <f t="shared" si="3"/>
        <v>2625.3075628768893</v>
      </c>
      <c r="AJ7" s="8">
        <f t="shared" si="3"/>
        <v>2324.8771153915723</v>
      </c>
      <c r="AK7" s="8">
        <f t="shared" si="3"/>
        <v>2211.2583686558737</v>
      </c>
      <c r="AL7" s="8">
        <f t="shared" si="3"/>
        <v>2259.0695553403712</v>
      </c>
      <c r="AM7" s="8">
        <f t="shared" si="3"/>
        <v>2572.864660670502</v>
      </c>
      <c r="AN7" s="8">
        <f t="shared" si="3"/>
        <v>2594.1159118714945</v>
      </c>
      <c r="AO7" s="8">
        <f t="shared" si="3"/>
        <v>2683.8364321927779</v>
      </c>
      <c r="AP7" s="8">
        <f t="shared" si="3"/>
        <v>2794.7813406637424</v>
      </c>
      <c r="AQ7" s="8">
        <f t="shared" si="3"/>
        <v>2834.9955371863971</v>
      </c>
      <c r="AR7" s="8">
        <f t="shared" si="3"/>
        <v>3212.4545225107186</v>
      </c>
      <c r="AS7" s="8">
        <f t="shared" si="3"/>
        <v>3249.3375850329753</v>
      </c>
      <c r="AT7" s="8">
        <f t="shared" si="3"/>
        <v>3295.6889099140362</v>
      </c>
      <c r="AU7" s="8">
        <f t="shared" si="3"/>
        <v>3390.4585492528208</v>
      </c>
      <c r="AV7" s="8">
        <f t="shared" si="3"/>
        <v>3407.2713285339673</v>
      </c>
      <c r="AW7" s="8">
        <f t="shared" si="3"/>
        <v>3469.5335756802942</v>
      </c>
      <c r="AX7" s="8">
        <f t="shared" si="3"/>
        <v>3605.6469331701555</v>
      </c>
      <c r="AY7" s="8">
        <f t="shared" si="3"/>
        <v>3746.4145075006545</v>
      </c>
      <c r="AZ7" s="8">
        <f t="shared" si="3"/>
        <v>3870.3548979078469</v>
      </c>
      <c r="BA7" s="8">
        <f t="shared" si="3"/>
        <v>3977.8516184493919</v>
      </c>
      <c r="BB7" s="8">
        <f t="shared" si="3"/>
        <v>4071.9552822218411</v>
      </c>
      <c r="BC7" s="8">
        <f t="shared" si="3"/>
        <v>4194.2233005778762</v>
      </c>
      <c r="BD7" s="8">
        <f t="shared" si="3"/>
        <v>4331.7720186722227</v>
      </c>
      <c r="BE7" s="8">
        <f t="shared" si="3"/>
        <v>4465.9611800958392</v>
      </c>
      <c r="BF7" s="8">
        <f t="shared" si="3"/>
        <v>4599.3059417487129</v>
      </c>
      <c r="BG7" s="8">
        <f t="shared" si="3"/>
        <v>4734.4520892564333</v>
      </c>
      <c r="BH7" s="8">
        <f t="shared" si="3"/>
        <v>4870.5344113541814</v>
      </c>
      <c r="BI7" s="8">
        <f t="shared" si="3"/>
        <v>5009.6094743228941</v>
      </c>
      <c r="BJ7" s="8">
        <f t="shared" si="3"/>
        <v>5153.4990986748053</v>
      </c>
      <c r="BK7" s="8">
        <f t="shared" si="3"/>
        <v>5299.4091183071805</v>
      </c>
      <c r="BL7" s="8">
        <f t="shared" si="3"/>
        <v>5456.3178440515767</v>
      </c>
      <c r="BM7" s="8">
        <f t="shared" si="3"/>
        <v>5625.1579049871616</v>
      </c>
      <c r="BN7" s="8">
        <f t="shared" si="3"/>
        <v>5794.7701792542266</v>
      </c>
      <c r="BO7" s="8">
        <f t="shared" si="3"/>
        <v>5961.3914142749873</v>
      </c>
      <c r="BP7" s="8">
        <f t="shared" si="3"/>
        <v>6135.3519377572266</v>
      </c>
      <c r="BQ7" s="8">
        <f t="shared" si="3"/>
        <v>6308.9931441196495</v>
      </c>
      <c r="BR7" s="8">
        <f t="shared" si="3"/>
        <v>6489.6553492478606</v>
      </c>
      <c r="BS7" s="8">
        <f t="shared" si="3"/>
        <v>6664.9011614133633</v>
      </c>
      <c r="BT7" s="8">
        <f t="shared" si="3"/>
        <v>6861.1214393693244</v>
      </c>
      <c r="BU7" s="8">
        <f t="shared" si="3"/>
        <v>7031.8362454396656</v>
      </c>
      <c r="BV7" s="8">
        <f t="shared" si="3"/>
        <v>7259.7343373463618</v>
      </c>
    </row>
    <row r="8" spans="1:74" ht="43.5" x14ac:dyDescent="0.35">
      <c r="A8" s="12" t="s">
        <v>732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>
        <f>AB2*AB3+SUM(V13:Z13)</f>
        <v>32775.939719633963</v>
      </c>
      <c r="AC8" s="8">
        <f t="shared" ref="AC8:BV8" si="4">AB8*(1-1/AC5)+AC2*AC3</f>
        <v>37656.59915064877</v>
      </c>
      <c r="AD8" s="8">
        <f t="shared" si="4"/>
        <v>42101.384693405314</v>
      </c>
      <c r="AE8" s="8">
        <f t="shared" si="4"/>
        <v>48360.452161895373</v>
      </c>
      <c r="AF8" s="8">
        <f t="shared" si="4"/>
        <v>53486.00620868268</v>
      </c>
      <c r="AG8" s="8">
        <f t="shared" si="4"/>
        <v>59209.963366353506</v>
      </c>
      <c r="AH8" s="8">
        <f t="shared" si="4"/>
        <v>63925.641908600846</v>
      </c>
      <c r="AI8" s="8">
        <f t="shared" si="4"/>
        <v>67760.558491827309</v>
      </c>
      <c r="AJ8" s="8">
        <f t="shared" si="4"/>
        <v>69311.7635009199</v>
      </c>
      <c r="AK8" s="8">
        <f t="shared" si="4"/>
        <v>70122.964927462308</v>
      </c>
      <c r="AL8" s="8">
        <f t="shared" si="4"/>
        <v>71097.188661889639</v>
      </c>
      <c r="AM8" s="8">
        <f t="shared" si="4"/>
        <v>73781.827540939325</v>
      </c>
      <c r="AN8" s="8">
        <f t="shared" si="4"/>
        <v>76165.897761819549</v>
      </c>
      <c r="AO8" s="8">
        <f t="shared" si="4"/>
        <v>78473.060121839284</v>
      </c>
      <c r="AP8" s="8">
        <f t="shared" si="4"/>
        <v>80756.020926559286</v>
      </c>
      <c r="AQ8" s="8">
        <f t="shared" si="4"/>
        <v>82792.032157846057</v>
      </c>
      <c r="AR8" s="8">
        <f t="shared" si="4"/>
        <v>86586.874231823575</v>
      </c>
      <c r="AS8" s="8">
        <f t="shared" si="4"/>
        <v>89697.850852633637</v>
      </c>
      <c r="AT8" s="8">
        <f t="shared" si="4"/>
        <v>92308.222578729663</v>
      </c>
      <c r="AU8" s="8">
        <f t="shared" si="4"/>
        <v>94697.240160797781</v>
      </c>
      <c r="AV8" s="8">
        <f t="shared" si="4"/>
        <v>96572.140896236437</v>
      </c>
      <c r="AW8" s="8">
        <f t="shared" si="4"/>
        <v>98346.213313705346</v>
      </c>
      <c r="AX8" s="8">
        <f t="shared" si="4"/>
        <v>100665.87501397199</v>
      </c>
      <c r="AY8" s="8">
        <f t="shared" si="4"/>
        <v>103529.49133658489</v>
      </c>
      <c r="AZ8" s="8">
        <f t="shared" si="4"/>
        <v>106816.32647203875</v>
      </c>
      <c r="BA8" s="8">
        <f t="shared" si="4"/>
        <v>110407.17623397744</v>
      </c>
      <c r="BB8" s="8">
        <f t="shared" si="4"/>
        <v>114189.8296883564</v>
      </c>
      <c r="BC8" s="8">
        <f t="shared" si="4"/>
        <v>118169.28764693828</v>
      </c>
      <c r="BD8" s="8">
        <f t="shared" si="4"/>
        <v>122330.70422724057</v>
      </c>
      <c r="BE8" s="8">
        <f t="shared" si="4"/>
        <v>126564.67291194366</v>
      </c>
      <c r="BF8" s="8">
        <f t="shared" si="4"/>
        <v>130810.96723141106</v>
      </c>
      <c r="BG8" s="8">
        <f t="shared" si="4"/>
        <v>135053.65840130963</v>
      </c>
      <c r="BH8" s="8">
        <f t="shared" si="4"/>
        <v>139301.0513726045</v>
      </c>
      <c r="BI8" s="8">
        <f t="shared" si="4"/>
        <v>143596.66659123404</v>
      </c>
      <c r="BJ8" s="8">
        <f t="shared" si="4"/>
        <v>147976.61464734218</v>
      </c>
      <c r="BK8" s="8">
        <f t="shared" si="4"/>
        <v>152458.72017724862</v>
      </c>
      <c r="BL8" s="8">
        <f t="shared" si="4"/>
        <v>157083.90532368232</v>
      </c>
      <c r="BM8" s="8">
        <f t="shared" si="4"/>
        <v>161905.16051923693</v>
      </c>
      <c r="BN8" s="8">
        <f t="shared" si="4"/>
        <v>166899.37038552412</v>
      </c>
      <c r="BO8" s="8">
        <f t="shared" si="4"/>
        <v>172009.28283957043</v>
      </c>
      <c r="BP8" s="8">
        <f t="shared" si="4"/>
        <v>177224.12003539456</v>
      </c>
      <c r="BQ8" s="8">
        <f t="shared" si="4"/>
        <v>182491.68546045176</v>
      </c>
      <c r="BR8" s="8">
        <f t="shared" si="4"/>
        <v>187803.93012816706</v>
      </c>
      <c r="BS8" s="8">
        <f t="shared" si="4"/>
        <v>193098.45921150749</v>
      </c>
      <c r="BT8" s="8">
        <f t="shared" si="4"/>
        <v>198472.60790019084</v>
      </c>
      <c r="BU8" s="8">
        <f t="shared" si="4"/>
        <v>203769.7917257123</v>
      </c>
      <c r="BV8" s="8">
        <f t="shared" si="4"/>
        <v>209279.54597527272</v>
      </c>
    </row>
    <row r="9" spans="1:74" ht="29" x14ac:dyDescent="0.35">
      <c r="A9" s="11" t="s">
        <v>726</v>
      </c>
      <c r="B9" s="9">
        <f t="shared" ref="B9:Z9" si="5">B8/B6</f>
        <v>0</v>
      </c>
      <c r="C9" s="9">
        <f t="shared" si="5"/>
        <v>0</v>
      </c>
      <c r="D9" s="9">
        <f t="shared" si="5"/>
        <v>0</v>
      </c>
      <c r="E9" s="9">
        <f t="shared" si="5"/>
        <v>0</v>
      </c>
      <c r="F9" s="9">
        <f t="shared" si="5"/>
        <v>0</v>
      </c>
      <c r="G9" s="9">
        <f t="shared" si="5"/>
        <v>0</v>
      </c>
      <c r="H9" s="9">
        <f t="shared" si="5"/>
        <v>0</v>
      </c>
      <c r="I9" s="9">
        <f t="shared" si="5"/>
        <v>0</v>
      </c>
      <c r="J9" s="9">
        <f t="shared" si="5"/>
        <v>0</v>
      </c>
      <c r="K9" s="9">
        <f t="shared" si="5"/>
        <v>0</v>
      </c>
      <c r="L9" s="9">
        <f t="shared" si="5"/>
        <v>0</v>
      </c>
      <c r="M9" s="9">
        <f t="shared" si="5"/>
        <v>0</v>
      </c>
      <c r="N9" s="9">
        <f t="shared" si="5"/>
        <v>0</v>
      </c>
      <c r="O9" s="9">
        <f t="shared" si="5"/>
        <v>0</v>
      </c>
      <c r="P9" s="9">
        <f t="shared" si="5"/>
        <v>0</v>
      </c>
      <c r="Q9" s="9">
        <f t="shared" si="5"/>
        <v>0</v>
      </c>
      <c r="R9" s="9">
        <f t="shared" si="5"/>
        <v>0</v>
      </c>
      <c r="S9" s="9">
        <f t="shared" si="5"/>
        <v>0</v>
      </c>
      <c r="T9" s="9">
        <f t="shared" si="5"/>
        <v>0</v>
      </c>
      <c r="U9" s="9">
        <f t="shared" si="5"/>
        <v>0</v>
      </c>
      <c r="V9" s="9">
        <f t="shared" si="5"/>
        <v>0</v>
      </c>
      <c r="W9" s="9">
        <f t="shared" si="5"/>
        <v>0</v>
      </c>
      <c r="X9" s="9">
        <f t="shared" si="5"/>
        <v>0</v>
      </c>
      <c r="Y9" s="9">
        <f t="shared" si="5"/>
        <v>0</v>
      </c>
      <c r="Z9" s="9">
        <f t="shared" si="5"/>
        <v>0</v>
      </c>
      <c r="AA9" s="9"/>
      <c r="AB9" s="9">
        <f t="shared" ref="AB9:BV9" si="6">AB8/AB6</f>
        <v>2.6731977322824611E-2</v>
      </c>
      <c r="AC9" s="9">
        <f t="shared" si="6"/>
        <v>2.9634629355912542E-2</v>
      </c>
      <c r="AD9" s="9">
        <f t="shared" si="6"/>
        <v>3.1969601676181486E-2</v>
      </c>
      <c r="AE9" s="9">
        <f t="shared" si="6"/>
        <v>3.5257633240416225E-2</v>
      </c>
      <c r="AF9" s="9">
        <f t="shared" si="6"/>
        <v>3.739844036333187E-2</v>
      </c>
      <c r="AG9" s="9">
        <f t="shared" si="6"/>
        <v>4.0918184254438897E-2</v>
      </c>
      <c r="AH9" s="9">
        <f t="shared" si="6"/>
        <v>4.3818981164375999E-2</v>
      </c>
      <c r="AI9" s="9">
        <f t="shared" si="6"/>
        <v>4.5439736933014126E-2</v>
      </c>
      <c r="AJ9" s="9">
        <f t="shared" si="6"/>
        <v>4.5295065119877027E-2</v>
      </c>
      <c r="AK9" s="9">
        <f t="shared" si="6"/>
        <v>4.4925447534950327E-2</v>
      </c>
      <c r="AL9" s="9">
        <f t="shared" si="6"/>
        <v>4.4628764411735106E-2</v>
      </c>
      <c r="AM9" s="9">
        <f t="shared" si="6"/>
        <v>4.5340235865813996E-2</v>
      </c>
      <c r="AN9" s="9">
        <f t="shared" si="6"/>
        <v>4.5640616329310643E-2</v>
      </c>
      <c r="AO9" s="9">
        <f t="shared" si="6"/>
        <v>4.5285599399524527E-2</v>
      </c>
      <c r="AP9" s="9">
        <f t="shared" si="6"/>
        <v>4.4546603752722777E-2</v>
      </c>
      <c r="AQ9" s="9">
        <f t="shared" si="6"/>
        <v>4.3486881039825329E-2</v>
      </c>
      <c r="AR9" s="9">
        <f t="shared" si="6"/>
        <v>4.311859623150948E-2</v>
      </c>
      <c r="AS9" s="9">
        <f t="shared" si="6"/>
        <v>4.2206556342315057E-2</v>
      </c>
      <c r="AT9" s="9">
        <f t="shared" si="6"/>
        <v>4.123182241615081E-2</v>
      </c>
      <c r="AU9" s="9">
        <f t="shared" si="6"/>
        <v>4.013530069471944E-2</v>
      </c>
      <c r="AV9" s="9">
        <f t="shared" si="6"/>
        <v>3.8909049419133986E-2</v>
      </c>
      <c r="AW9" s="9">
        <f t="shared" si="6"/>
        <v>3.7788834453681384E-2</v>
      </c>
      <c r="AX9" s="9">
        <f t="shared" si="6"/>
        <v>3.7052278176345807E-2</v>
      </c>
      <c r="AY9" s="9">
        <f t="shared" si="6"/>
        <v>3.6572863158640202E-2</v>
      </c>
      <c r="AZ9" s="9">
        <f t="shared" si="6"/>
        <v>3.6295909429475068E-2</v>
      </c>
      <c r="BA9" s="9">
        <f t="shared" si="6"/>
        <v>3.6181312733065733E-2</v>
      </c>
      <c r="BB9" s="9">
        <f t="shared" si="6"/>
        <v>3.618522143846941E-2</v>
      </c>
      <c r="BC9" s="9">
        <f t="shared" si="6"/>
        <v>3.6247035403431299E-2</v>
      </c>
      <c r="BD9" s="9">
        <f t="shared" si="6"/>
        <v>3.6291512589936084E-2</v>
      </c>
      <c r="BE9" s="9">
        <f t="shared" si="6"/>
        <v>3.635101896174478E-2</v>
      </c>
      <c r="BF9" s="9">
        <f t="shared" si="6"/>
        <v>3.6422654928507159E-2</v>
      </c>
      <c r="BG9" s="9">
        <f t="shared" si="6"/>
        <v>3.650388934629225E-2</v>
      </c>
      <c r="BH9" s="9">
        <f t="shared" si="6"/>
        <v>3.6579402224326166E-2</v>
      </c>
      <c r="BI9" s="9">
        <f t="shared" si="6"/>
        <v>3.6652204019856777E-2</v>
      </c>
      <c r="BJ9" s="9">
        <f t="shared" si="6"/>
        <v>3.6716542217628489E-2</v>
      </c>
      <c r="BK9" s="9">
        <f t="shared" si="6"/>
        <v>3.6768271356068062E-2</v>
      </c>
      <c r="BL9" s="9">
        <f t="shared" si="6"/>
        <v>3.6797083771700136E-2</v>
      </c>
      <c r="BM9" s="9">
        <f t="shared" si="6"/>
        <v>3.6817644416712737E-2</v>
      </c>
      <c r="BN9" s="9">
        <f t="shared" si="6"/>
        <v>3.6823163243484086E-2</v>
      </c>
      <c r="BO9" s="9">
        <f t="shared" si="6"/>
        <v>3.6807586193813462E-2</v>
      </c>
      <c r="BP9" s="9">
        <f t="shared" si="6"/>
        <v>3.6748522232853971E-2</v>
      </c>
      <c r="BQ9" s="9">
        <f t="shared" si="6"/>
        <v>3.6651091268381508E-2</v>
      </c>
      <c r="BR9" s="9">
        <f t="shared" si="6"/>
        <v>3.6492942461817342E-2</v>
      </c>
      <c r="BS9" s="9">
        <f t="shared" si="6"/>
        <v>3.6300511472123188E-2</v>
      </c>
      <c r="BT9" s="9">
        <f t="shared" si="6"/>
        <v>3.6040789042822423E-2</v>
      </c>
      <c r="BU9" s="9">
        <f t="shared" si="6"/>
        <v>3.5779370573461707E-2</v>
      </c>
      <c r="BV9" s="13">
        <f t="shared" si="6"/>
        <v>3.5417494747915432E-2</v>
      </c>
    </row>
    <row r="10" spans="1:74" ht="29" x14ac:dyDescent="0.35">
      <c r="A10" s="11" t="s">
        <v>722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>
        <f t="shared" ref="AB10:AG10" si="7">SUM(V7:AB7)/AB6</f>
        <v>8.2945853515964726E-3</v>
      </c>
      <c r="AC10" s="9">
        <f t="shared" si="7"/>
        <v>8.2728840982278801E-3</v>
      </c>
      <c r="AD10" s="9">
        <f t="shared" si="7"/>
        <v>8.2454811873917868E-3</v>
      </c>
      <c r="AE10" s="9">
        <f t="shared" si="7"/>
        <v>8.4716785870354513E-3</v>
      </c>
      <c r="AF10" s="9">
        <f t="shared" si="7"/>
        <v>8.6187763302401129E-3</v>
      </c>
      <c r="AG10" s="9">
        <f t="shared" si="7"/>
        <v>9.0786858746957824E-3</v>
      </c>
      <c r="AH10" s="9">
        <f t="shared" ref="AH10:BV10" si="8">SUM(AC7:AH7)/AH6</f>
        <v>9.5566310772722523E-3</v>
      </c>
      <c r="AI10" s="9">
        <f t="shared" si="8"/>
        <v>9.8446945195373448E-3</v>
      </c>
      <c r="AJ10" s="9">
        <f t="shared" si="8"/>
        <v>9.8352145499520302E-3</v>
      </c>
      <c r="AK10" s="9">
        <f t="shared" si="8"/>
        <v>9.5006478826831341E-3</v>
      </c>
      <c r="AL10" s="9">
        <f t="shared" si="8"/>
        <v>9.1959252188223237E-3</v>
      </c>
      <c r="AM10" s="9">
        <f t="shared" si="8"/>
        <v>8.9831713596766095E-3</v>
      </c>
      <c r="AN10" s="9">
        <f t="shared" si="8"/>
        <v>8.7412109456094893E-3</v>
      </c>
      <c r="AO10" s="9">
        <f t="shared" si="8"/>
        <v>8.4519946852710474E-3</v>
      </c>
      <c r="AP10" s="9">
        <f t="shared" si="8"/>
        <v>8.3382411633488984E-3</v>
      </c>
      <c r="AQ10" s="9">
        <f t="shared" si="8"/>
        <v>8.2673278296512883E-3</v>
      </c>
      <c r="AR10" s="9">
        <f t="shared" si="8"/>
        <v>8.3128166992754004E-3</v>
      </c>
      <c r="AS10" s="9">
        <f t="shared" si="8"/>
        <v>8.1730796631376782E-3</v>
      </c>
      <c r="AT10" s="9">
        <f t="shared" si="8"/>
        <v>8.0719152786363942E-3</v>
      </c>
      <c r="AU10" s="9">
        <f t="shared" si="8"/>
        <v>7.9585138340136415E-3</v>
      </c>
      <c r="AV10" s="9">
        <f t="shared" si="8"/>
        <v>7.8123410470655351E-3</v>
      </c>
      <c r="AW10" s="9">
        <f t="shared" si="8"/>
        <v>7.6943659373572984E-3</v>
      </c>
      <c r="AX10" s="9">
        <f t="shared" si="8"/>
        <v>7.515268476219244E-3</v>
      </c>
      <c r="AY10" s="9">
        <f t="shared" si="8"/>
        <v>7.3884448570294154E-3</v>
      </c>
      <c r="AZ10" s="9">
        <f t="shared" si="8"/>
        <v>7.3021372028244172E-3</v>
      </c>
      <c r="BA10" s="9">
        <f t="shared" si="8"/>
        <v>7.2348329580542723E-3</v>
      </c>
      <c r="BB10" s="9">
        <f t="shared" si="8"/>
        <v>7.2065569104879743E-3</v>
      </c>
      <c r="BC10" s="9">
        <f t="shared" si="8"/>
        <v>7.1980557339333629E-3</v>
      </c>
      <c r="BD10" s="9">
        <f t="shared" si="8"/>
        <v>7.1771434920594422E-3</v>
      </c>
      <c r="BE10" s="9">
        <f t="shared" si="8"/>
        <v>7.1550841462305345E-3</v>
      </c>
      <c r="BF10" s="9">
        <f t="shared" si="8"/>
        <v>7.1394305875050953E-3</v>
      </c>
      <c r="BG10" s="9">
        <f t="shared" si="8"/>
        <v>7.1350723056664506E-3</v>
      </c>
      <c r="BH10" s="9">
        <f t="shared" si="8"/>
        <v>7.1415292219911223E-3</v>
      </c>
      <c r="BI10" s="9">
        <f t="shared" si="8"/>
        <v>7.1498050028129473E-3</v>
      </c>
      <c r="BJ10" s="9">
        <f t="shared" si="8"/>
        <v>7.1542477360258564E-3</v>
      </c>
      <c r="BK10" s="9">
        <f t="shared" si="8"/>
        <v>7.1547060344948048E-3</v>
      </c>
      <c r="BL10" s="9">
        <f t="shared" si="8"/>
        <v>7.1502400845939026E-3</v>
      </c>
      <c r="BM10" s="9">
        <f t="shared" si="8"/>
        <v>7.1437433634198742E-3</v>
      </c>
      <c r="BN10" s="9">
        <f t="shared" si="8"/>
        <v>7.1349314806053938E-3</v>
      </c>
      <c r="BO10" s="9">
        <f t="shared" si="8"/>
        <v>7.1237121909581034E-3</v>
      </c>
      <c r="BP10" s="9">
        <f t="shared" si="8"/>
        <v>7.1065947133710427E-3</v>
      </c>
      <c r="BQ10" s="9">
        <f t="shared" si="8"/>
        <v>7.0859291737321133E-3</v>
      </c>
      <c r="BR10" s="9">
        <f t="shared" si="8"/>
        <v>7.0565769298356054E-3</v>
      </c>
      <c r="BS10" s="9">
        <f t="shared" si="8"/>
        <v>7.0223651978623012E-3</v>
      </c>
      <c r="BT10" s="9">
        <f t="shared" si="8"/>
        <v>6.9769733336606131E-3</v>
      </c>
      <c r="BU10" s="9">
        <f t="shared" si="8"/>
        <v>6.9342656521982748E-3</v>
      </c>
      <c r="BV10" s="9">
        <f t="shared" si="8"/>
        <v>6.873703397860584E-3</v>
      </c>
    </row>
    <row r="11" spans="1:74" x14ac:dyDescent="0.35">
      <c r="A11" s="11"/>
      <c r="B11" s="8">
        <v>25</v>
      </c>
      <c r="C11" s="8">
        <f t="shared" ref="C11:T11" si="9">B11-1</f>
        <v>24</v>
      </c>
      <c r="D11" s="8">
        <f t="shared" si="9"/>
        <v>23</v>
      </c>
      <c r="E11" s="8">
        <f t="shared" si="9"/>
        <v>22</v>
      </c>
      <c r="F11" s="8">
        <f t="shared" si="9"/>
        <v>21</v>
      </c>
      <c r="G11" s="8">
        <f t="shared" si="9"/>
        <v>20</v>
      </c>
      <c r="H11" s="8">
        <f t="shared" si="9"/>
        <v>19</v>
      </c>
      <c r="I11" s="8">
        <f t="shared" si="9"/>
        <v>18</v>
      </c>
      <c r="J11" s="8">
        <f t="shared" si="9"/>
        <v>17</v>
      </c>
      <c r="K11" s="8">
        <f t="shared" si="9"/>
        <v>16</v>
      </c>
      <c r="L11" s="8">
        <f t="shared" si="9"/>
        <v>15</v>
      </c>
      <c r="M11" s="8">
        <f t="shared" si="9"/>
        <v>14</v>
      </c>
      <c r="N11" s="8">
        <f t="shared" si="9"/>
        <v>13</v>
      </c>
      <c r="O11" s="8">
        <f t="shared" si="9"/>
        <v>12</v>
      </c>
      <c r="P11" s="8">
        <f t="shared" si="9"/>
        <v>11</v>
      </c>
      <c r="Q11" s="8">
        <f t="shared" si="9"/>
        <v>10</v>
      </c>
      <c r="R11" s="8">
        <f t="shared" si="9"/>
        <v>9</v>
      </c>
      <c r="S11" s="8">
        <f t="shared" si="9"/>
        <v>8</v>
      </c>
      <c r="T11" s="8">
        <f t="shared" si="9"/>
        <v>7</v>
      </c>
      <c r="U11" s="8">
        <v>6</v>
      </c>
      <c r="V11" s="8">
        <f>U11-1</f>
        <v>5</v>
      </c>
      <c r="W11" s="8">
        <f>V11-1</f>
        <v>4</v>
      </c>
      <c r="X11" s="8">
        <f>W11-1</f>
        <v>3</v>
      </c>
      <c r="Y11" s="8">
        <f>X11-1</f>
        <v>2</v>
      </c>
      <c r="Z11" s="8">
        <f>Y11-1</f>
        <v>1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4" ht="43.5" x14ac:dyDescent="0.35">
      <c r="A12" s="12" t="s">
        <v>734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>
        <f t="shared" ref="U12:Z12" si="10">U2*U3</f>
        <v>7887.5519388758394</v>
      </c>
      <c r="V12" s="8">
        <f t="shared" si="10"/>
        <v>8203.0540164308732</v>
      </c>
      <c r="W12" s="8">
        <f t="shared" si="10"/>
        <v>8531.1761770881076</v>
      </c>
      <c r="X12" s="8">
        <f t="shared" si="10"/>
        <v>8872.4232241716327</v>
      </c>
      <c r="Y12" s="8">
        <f t="shared" si="10"/>
        <v>9227.3201531384984</v>
      </c>
      <c r="Z12" s="8">
        <f t="shared" si="10"/>
        <v>9596.4129592640384</v>
      </c>
      <c r="AA12" s="8"/>
      <c r="AB12" s="8">
        <f t="shared" ref="AB12:BV12" si="11">AB2*AB3</f>
        <v>9980.2694776346016</v>
      </c>
      <c r="AC12" s="8">
        <f t="shared" si="11"/>
        <v>10343.316050953799</v>
      </c>
      <c r="AD12" s="8">
        <f t="shared" si="11"/>
        <v>10720.885401198</v>
      </c>
      <c r="AE12" s="8">
        <f t="shared" si="11"/>
        <v>13275.96491739094</v>
      </c>
      <c r="AF12" s="8">
        <f t="shared" si="11"/>
        <v>13185.629407103201</v>
      </c>
      <c r="AG12" s="8">
        <f t="shared" si="11"/>
        <v>14638.291525784602</v>
      </c>
      <c r="AH12" s="8">
        <f t="shared" si="11"/>
        <v>14584.00576997292</v>
      </c>
      <c r="AI12" s="8">
        <f t="shared" si="11"/>
        <v>14489.190234659942</v>
      </c>
      <c r="AJ12" s="8">
        <f t="shared" si="11"/>
        <v>12844.631424397141</v>
      </c>
      <c r="AK12" s="8">
        <f t="shared" si="11"/>
        <v>12363.16201002906</v>
      </c>
      <c r="AL12" s="8">
        <f t="shared" si="11"/>
        <v>12661.38455567104</v>
      </c>
      <c r="AM12" s="8">
        <f t="shared" si="11"/>
        <v>14534.170322697959</v>
      </c>
      <c r="AN12" s="8">
        <f t="shared" si="11"/>
        <v>14681.04147770344</v>
      </c>
      <c r="AO12" s="8">
        <f t="shared" si="11"/>
        <v>15001.478653656319</v>
      </c>
      <c r="AP12" s="8">
        <f t="shared" si="11"/>
        <v>15361.804158359881</v>
      </c>
      <c r="AQ12" s="8">
        <f t="shared" si="11"/>
        <v>15495.348052379981</v>
      </c>
      <c r="AR12" s="8">
        <f t="shared" si="11"/>
        <v>17593.514100285181</v>
      </c>
      <c r="AS12" s="8">
        <f t="shared" si="11"/>
        <v>17542.122326113978</v>
      </c>
      <c r="AT12" s="8">
        <f t="shared" si="11"/>
        <v>17560.0135348683</v>
      </c>
      <c r="AU12" s="8">
        <f t="shared" si="11"/>
        <v>17773.721345189722</v>
      </c>
      <c r="AV12" s="8">
        <f t="shared" si="11"/>
        <v>17657.774095571622</v>
      </c>
      <c r="AW12" s="8">
        <f t="shared" si="11"/>
        <v>17869.429233508323</v>
      </c>
      <c r="AX12" s="8">
        <f t="shared" si="11"/>
        <v>18710.697252550861</v>
      </c>
      <c r="AY12" s="8">
        <f t="shared" si="11"/>
        <v>19641.262158274902</v>
      </c>
      <c r="AZ12" s="8">
        <f t="shared" si="11"/>
        <v>20541.750358218003</v>
      </c>
      <c r="BA12" s="8">
        <f t="shared" si="11"/>
        <v>21393.570840611803</v>
      </c>
      <c r="BB12" s="8">
        <f t="shared" si="11"/>
        <v>22183.849493375201</v>
      </c>
      <c r="BC12" s="8">
        <f t="shared" si="11"/>
        <v>23011.096239974602</v>
      </c>
      <c r="BD12" s="8">
        <f t="shared" si="11"/>
        <v>23856.297854792003</v>
      </c>
      <c r="BE12" s="8">
        <f t="shared" si="11"/>
        <v>24622.419389243201</v>
      </c>
      <c r="BF12" s="8">
        <f t="shared" si="11"/>
        <v>25340.406471458002</v>
      </c>
      <c r="BG12" s="8">
        <f t="shared" si="11"/>
        <v>26044.519041800402</v>
      </c>
      <c r="BH12" s="8">
        <f t="shared" si="11"/>
        <v>26756.336038179801</v>
      </c>
      <c r="BI12" s="8">
        <f t="shared" si="11"/>
        <v>27512.4571140636</v>
      </c>
      <c r="BJ12" s="8">
        <f t="shared" si="11"/>
        <v>28312.725821313797</v>
      </c>
      <c r="BK12" s="8">
        <f t="shared" si="11"/>
        <v>29144.874637796802</v>
      </c>
      <c r="BL12" s="8">
        <f t="shared" si="11"/>
        <v>30034.971842641804</v>
      </c>
      <c r="BM12" s="8">
        <f t="shared" si="11"/>
        <v>31001.906082835005</v>
      </c>
      <c r="BN12" s="8">
        <f t="shared" si="11"/>
        <v>31978.403286159999</v>
      </c>
      <c r="BO12" s="8">
        <f t="shared" si="11"/>
        <v>32926.474184967003</v>
      </c>
      <c r="BP12" s="8">
        <f t="shared" si="11"/>
        <v>33883.051002419197</v>
      </c>
      <c r="BQ12" s="8">
        <f t="shared" si="11"/>
        <v>34804.918764289607</v>
      </c>
      <c r="BR12" s="8">
        <f t="shared" si="11"/>
        <v>35727.525577790599</v>
      </c>
      <c r="BS12" s="8">
        <f t="shared" si="11"/>
        <v>36595.184104701599</v>
      </c>
      <c r="BT12" s="8">
        <f t="shared" si="11"/>
        <v>37557.225223934598</v>
      </c>
      <c r="BU12" s="8">
        <f t="shared" si="11"/>
        <v>38375.951808886603</v>
      </c>
      <c r="BV12" s="8">
        <f t="shared" si="11"/>
        <v>39471.386203845803</v>
      </c>
    </row>
    <row r="13" spans="1:74" ht="43.5" x14ac:dyDescent="0.35">
      <c r="A13" s="11" t="s">
        <v>730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>
        <f t="shared" ref="U13:Z13" si="12">U12*(1-U11/U5)</f>
        <v>0</v>
      </c>
      <c r="V13" s="8">
        <f t="shared" si="12"/>
        <v>1367.1756694051453</v>
      </c>
      <c r="W13" s="8">
        <f t="shared" si="12"/>
        <v>2843.7253923627027</v>
      </c>
      <c r="X13" s="8">
        <f t="shared" si="12"/>
        <v>4436.2116120858163</v>
      </c>
      <c r="Y13" s="8">
        <f t="shared" si="12"/>
        <v>6151.5467687589999</v>
      </c>
      <c r="Z13" s="8">
        <f t="shared" si="12"/>
        <v>7997.0107993866986</v>
      </c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9904F-0639-49F1-8E13-4CA66ACAA33C}">
  <dimension ref="A1:AG123"/>
  <sheetViews>
    <sheetView topLeftCell="A112" workbookViewId="0">
      <selection activeCell="V65" sqref="V65"/>
    </sheetView>
  </sheetViews>
  <sheetFormatPr baseColWidth="10" defaultRowHeight="15.5" x14ac:dyDescent="0.35"/>
  <cols>
    <col min="1" max="1" width="59.75" customWidth="1"/>
    <col min="2" max="2" width="7.5" customWidth="1"/>
  </cols>
  <sheetData>
    <row r="1" spans="1:33" x14ac:dyDescent="0.35">
      <c r="C1">
        <f>résultats!S1</f>
        <v>2020</v>
      </c>
      <c r="D1">
        <f>résultats!T1</f>
        <v>2021</v>
      </c>
      <c r="E1">
        <f>résultats!U1</f>
        <v>2022</v>
      </c>
      <c r="F1">
        <f>résultats!V1</f>
        <v>2023</v>
      </c>
      <c r="G1">
        <f>résultats!W1</f>
        <v>2024</v>
      </c>
      <c r="H1">
        <f>résultats!X1</f>
        <v>2025</v>
      </c>
      <c r="I1">
        <f>résultats!Y1</f>
        <v>2026</v>
      </c>
      <c r="J1">
        <f>résultats!Z1</f>
        <v>2027</v>
      </c>
      <c r="K1">
        <f>résultats!AA1</f>
        <v>2028</v>
      </c>
      <c r="L1">
        <f>résultats!AB1</f>
        <v>2029</v>
      </c>
      <c r="M1">
        <f>résultats!AC1</f>
        <v>2030</v>
      </c>
      <c r="N1">
        <f>résultats!AD1</f>
        <v>2031</v>
      </c>
      <c r="O1">
        <f>résultats!AE1</f>
        <v>2032</v>
      </c>
      <c r="P1">
        <f>résultats!AF1</f>
        <v>2033</v>
      </c>
      <c r="Q1">
        <f>résultats!AG1</f>
        <v>2034</v>
      </c>
      <c r="R1">
        <f>résultats!AH1</f>
        <v>2035</v>
      </c>
      <c r="S1">
        <f>résultats!AI1</f>
        <v>2036</v>
      </c>
      <c r="T1">
        <f>résultats!AJ1</f>
        <v>2037</v>
      </c>
      <c r="U1">
        <f>résultats!AK1</f>
        <v>2038</v>
      </c>
      <c r="V1">
        <f>résultats!AL1</f>
        <v>2039</v>
      </c>
      <c r="W1">
        <f>résultats!AM1</f>
        <v>2040</v>
      </c>
      <c r="X1">
        <f>résultats!AN1</f>
        <v>2041</v>
      </c>
      <c r="Y1">
        <f>résultats!AO1</f>
        <v>2042</v>
      </c>
      <c r="Z1">
        <f>résultats!AP1</f>
        <v>2043</v>
      </c>
      <c r="AA1">
        <f>résultats!AQ1</f>
        <v>2044</v>
      </c>
      <c r="AB1">
        <f>résultats!AR1</f>
        <v>2045</v>
      </c>
      <c r="AC1">
        <f>résultats!AS1</f>
        <v>2046</v>
      </c>
      <c r="AD1">
        <f>résultats!AT1</f>
        <v>2047</v>
      </c>
      <c r="AE1">
        <f>résultats!AU1</f>
        <v>2048</v>
      </c>
      <c r="AF1">
        <f>résultats!AV1</f>
        <v>2049</v>
      </c>
      <c r="AG1">
        <f>résultats!AW1</f>
        <v>2050</v>
      </c>
    </row>
    <row r="2" spans="1:33" x14ac:dyDescent="0.35">
      <c r="A2" t="s">
        <v>1347</v>
      </c>
      <c r="B2" s="17" t="s">
        <v>1426</v>
      </c>
      <c r="C2">
        <f>(1/100)*résultats!S27*résultats!S96</f>
        <v>40.624244410894399</v>
      </c>
      <c r="D2">
        <f>(1/100)*résultats!T27*résultats!T96</f>
        <v>47.34669945424389</v>
      </c>
      <c r="E2">
        <f>(1/100)*résultats!U27*résultats!U96</f>
        <v>56.101945493923594</v>
      </c>
      <c r="F2">
        <f>(1/100)*résultats!V27*résultats!V96</f>
        <v>66.252739179927985</v>
      </c>
      <c r="G2">
        <f>(1/100)*résultats!W27*résultats!W96</f>
        <v>77.817519415295678</v>
      </c>
      <c r="H2">
        <f>(1/100)*résultats!X27*résultats!X96</f>
        <v>90.810222151055953</v>
      </c>
      <c r="I2">
        <f>(1/100)*résultats!Y27*résultats!Y96</f>
        <v>102.34810148097534</v>
      </c>
      <c r="J2">
        <f>(1/100)*résultats!Z27*résultats!Z96</f>
        <v>115.08496381961969</v>
      </c>
      <c r="K2">
        <f>(1/100)*résultats!AA27*résultats!AA96</f>
        <v>128.87165698710024</v>
      </c>
      <c r="L2">
        <f>(1/100)*résultats!AB27*résultats!AB96</f>
        <v>143.63738919945027</v>
      </c>
      <c r="M2">
        <f>(1/100)*résultats!AC27*résultats!AC96</f>
        <v>159.22478152414976</v>
      </c>
      <c r="N2">
        <f>(1/100)*résultats!AD27*résultats!AD96</f>
        <v>174.58697803200144</v>
      </c>
      <c r="O2">
        <f>(1/100)*résultats!AE27*résultats!AE96</f>
        <v>189.9173344576885</v>
      </c>
      <c r="P2">
        <f>(1/100)*résultats!AF27*résultats!AF96</f>
        <v>205.25652826650386</v>
      </c>
      <c r="Q2">
        <f>(1/100)*résultats!AG27*résultats!AG96</f>
        <v>220.57859659087347</v>
      </c>
      <c r="R2">
        <f>(1/100)*résultats!AH27*résultats!AH96</f>
        <v>235.98029689132625</v>
      </c>
      <c r="S2">
        <f>(1/100)*résultats!AI27*résultats!AI96</f>
        <v>251.83205488727674</v>
      </c>
      <c r="T2">
        <f>(1/100)*résultats!AJ27*résultats!AJ96</f>
        <v>268.00574393011101</v>
      </c>
      <c r="U2">
        <f>(1/100)*résultats!AK27*résultats!AK96</f>
        <v>284.65691472357349</v>
      </c>
      <c r="V2">
        <f>(1/100)*résultats!AL27*résultats!AL96</f>
        <v>301.77788629883304</v>
      </c>
      <c r="W2">
        <f>(1/100)*résultats!AM27*résultats!AM96</f>
        <v>319.43454464141126</v>
      </c>
      <c r="X2">
        <f>(1/100)*résultats!AN27*résultats!AN96</f>
        <v>338.08202519825107</v>
      </c>
      <c r="Y2">
        <f>(1/100)*résultats!AO27*résultats!AO96</f>
        <v>357.618232514981</v>
      </c>
      <c r="Z2">
        <f>(1/100)*résultats!AP27*résultats!AP96</f>
        <v>378.13436913136292</v>
      </c>
      <c r="AA2">
        <f>(1/100)*résultats!AQ27*résultats!AQ96</f>
        <v>399.87683155592458</v>
      </c>
      <c r="AB2">
        <f>(1/100)*résultats!AR27*résultats!AR96</f>
        <v>422.8250288658146</v>
      </c>
      <c r="AC2">
        <f>(1/100)*résultats!AS27*résultats!AS96</f>
        <v>447.58144377612632</v>
      </c>
      <c r="AD2">
        <f>(1/100)*résultats!AT27*résultats!AT96</f>
        <v>474.12389641508003</v>
      </c>
      <c r="AE2">
        <f>(1/100)*résultats!AU27*résultats!AU96</f>
        <v>502.48436091022415</v>
      </c>
      <c r="AF2">
        <f>(1/100)*résultats!AV27*résultats!AV96</f>
        <v>532.74887932859394</v>
      </c>
      <c r="AG2">
        <f>(1/100)*résultats!AW27*résultats!AW96</f>
        <v>565.73561684063554</v>
      </c>
    </row>
    <row r="3" spans="1:33" x14ac:dyDescent="0.35">
      <c r="A3" t="s">
        <v>1348</v>
      </c>
      <c r="B3" s="17"/>
      <c r="C3">
        <f>(1/100)*résultats!S30*résultats!S97</f>
        <v>48.777030208555416</v>
      </c>
      <c r="D3">
        <f>(1/100)*résultats!T30*résultats!T97</f>
        <v>54.493349009817535</v>
      </c>
      <c r="E3">
        <f>(1/100)*résultats!U30*résultats!U97</f>
        <v>60.914558368712925</v>
      </c>
      <c r="F3">
        <f>(1/100)*résultats!V30*résultats!V97</f>
        <v>71.176967484104253</v>
      </c>
      <c r="G3">
        <f>(1/100)*résultats!W30*résultats!W97</f>
        <v>80.897727132258908</v>
      </c>
      <c r="H3">
        <f>(1/100)*résultats!X30*résultats!X97</f>
        <v>91.683264047675522</v>
      </c>
      <c r="I3">
        <f>(1/100)*résultats!Y30*résultats!Y97</f>
        <v>98.392735773903581</v>
      </c>
      <c r="J3">
        <f>(1/100)*résultats!Z30*résultats!Z97</f>
        <v>103.94330043816029</v>
      </c>
      <c r="K3">
        <f>(1/100)*résultats!AA30*résultats!AA97</f>
        <v>109.18895687304224</v>
      </c>
      <c r="L3">
        <f>(1/100)*résultats!AB30*résultats!AB97</f>
        <v>114.62785239350799</v>
      </c>
      <c r="M3">
        <f>(1/100)*résultats!AC30*résultats!AC97</f>
        <v>120.36726516882246</v>
      </c>
      <c r="N3">
        <f>(1/100)*résultats!AD30*résultats!AD97</f>
        <v>125.52855795154775</v>
      </c>
      <c r="O3">
        <f>(1/100)*résultats!AE30*résultats!AE97</f>
        <v>129.78992251015896</v>
      </c>
      <c r="P3">
        <f>(1/100)*résultats!AF30*résultats!AF97</f>
        <v>132.95384093445085</v>
      </c>
      <c r="Q3">
        <f>(1/100)*résultats!AG30*résultats!AG97</f>
        <v>135.05812477597431</v>
      </c>
      <c r="R3">
        <f>(1/100)*résultats!AH30*résultats!AH97</f>
        <v>136.39898430196351</v>
      </c>
      <c r="S3">
        <f>(1/100)*résultats!AI30*résultats!AI97</f>
        <v>137.41324452474385</v>
      </c>
      <c r="T3">
        <f>(1/100)*résultats!AJ30*résultats!AJ97</f>
        <v>138.34400196490262</v>
      </c>
      <c r="U3">
        <f>(1/100)*résultats!AK30*résultats!AK97</f>
        <v>139.55287259880012</v>
      </c>
      <c r="V3">
        <f>(1/100)*résultats!AL30*résultats!AL97</f>
        <v>141.10380515394237</v>
      </c>
      <c r="W3">
        <f>(1/100)*résultats!AM30*résultats!AM97</f>
        <v>143.00637215766355</v>
      </c>
      <c r="X3">
        <f>(1/100)*résultats!AN30*résultats!AN97</f>
        <v>145.52185570252595</v>
      </c>
      <c r="Y3">
        <f>(1/100)*résultats!AO30*résultats!AO97</f>
        <v>148.57594773859267</v>
      </c>
      <c r="Z3">
        <f>(1/100)*résultats!AP30*résultats!AP97</f>
        <v>152.19521378300922</v>
      </c>
      <c r="AA3">
        <f>(1/100)*résultats!AQ30*résultats!AQ97</f>
        <v>156.52521545710013</v>
      </c>
      <c r="AB3">
        <f>(1/100)*résultats!AR30*résultats!AR97</f>
        <v>161.3783976477217</v>
      </c>
      <c r="AC3">
        <f>(1/100)*résultats!AS30*résultats!AS97</f>
        <v>166.96986964777719</v>
      </c>
      <c r="AD3">
        <f>(1/100)*résultats!AT30*résultats!AT97</f>
        <v>173.40284188605361</v>
      </c>
      <c r="AE3">
        <f>(1/100)*résultats!AU30*résultats!AU97</f>
        <v>180.60571843940812</v>
      </c>
      <c r="AF3">
        <f>(1/100)*résultats!AV30*résultats!AV97</f>
        <v>188.54917302191609</v>
      </c>
      <c r="AG3">
        <f>(1/100)*résultats!AW30*résultats!AW97</f>
        <v>197.37550678346733</v>
      </c>
    </row>
    <row r="4" spans="1:33" x14ac:dyDescent="0.35">
      <c r="A4" t="s">
        <v>1349</v>
      </c>
      <c r="B4" s="17"/>
      <c r="C4">
        <f>(1/100)*résultats!S34*résultats!S98</f>
        <v>1679.6827717516683</v>
      </c>
      <c r="D4">
        <f>(1/100)*résultats!T34*résultats!T98</f>
        <v>1792.3734847202707</v>
      </c>
      <c r="E4">
        <f>(1/100)*résultats!U34*résultats!U98</f>
        <v>1946.7667628944203</v>
      </c>
      <c r="F4">
        <f>(1/100)*résultats!V34*résultats!V98</f>
        <v>2141.1154146020044</v>
      </c>
      <c r="G4">
        <f>(1/100)*résultats!W34*résultats!W98</f>
        <v>2359.0942897180171</v>
      </c>
      <c r="H4">
        <f>(1/100)*résultats!X34*résultats!X98</f>
        <v>2618.0301015585746</v>
      </c>
      <c r="I4">
        <f>(1/100)*résultats!Y34*résultats!Y98</f>
        <v>2803.3496031364571</v>
      </c>
      <c r="J4">
        <f>(1/100)*résultats!Z34*résultats!Z98</f>
        <v>2993.6023519917162</v>
      </c>
      <c r="K4">
        <f>(1/100)*résultats!AA34*résultats!AA98</f>
        <v>3181.8483379139993</v>
      </c>
      <c r="L4">
        <f>(1/100)*résultats!AB34*résultats!AB98</f>
        <v>3365.7368196005882</v>
      </c>
      <c r="M4">
        <f>(1/100)*résultats!AC34*résultats!AC98</f>
        <v>3541.8900499299398</v>
      </c>
      <c r="N4">
        <f>(1/100)*résultats!AD34*résultats!AD98</f>
        <v>3690.4244951830669</v>
      </c>
      <c r="O4">
        <f>(1/100)*résultats!AE34*résultats!AE98</f>
        <v>3819.5138630049828</v>
      </c>
      <c r="P4">
        <f>(1/100)*résultats!AF34*résultats!AF98</f>
        <v>3933.9891766167734</v>
      </c>
      <c r="Q4">
        <f>(1/100)*résultats!AG34*résultats!AG98</f>
        <v>4036.8843038956206</v>
      </c>
      <c r="R4">
        <f>(1/100)*résultats!AH34*résultats!AH98</f>
        <v>4132.908576171767</v>
      </c>
      <c r="S4">
        <f>(1/100)*résultats!AI34*résultats!AI98</f>
        <v>4230.0701260871301</v>
      </c>
      <c r="T4">
        <f>(1/100)*résultats!AJ34*résultats!AJ98</f>
        <v>4326.2605104479026</v>
      </c>
      <c r="U4">
        <f>(1/100)*résultats!AK34*résultats!AK98</f>
        <v>4424.3565696165451</v>
      </c>
      <c r="V4">
        <f>(1/100)*résultats!AL34*résultats!AL98</f>
        <v>4523.6982037193002</v>
      </c>
      <c r="W4">
        <f>(1/100)*résultats!AM34*résultats!AM98</f>
        <v>4624.5399521582094</v>
      </c>
      <c r="X4">
        <f>(1/100)*résultats!AN34*résultats!AN98</f>
        <v>4733.0969543011943</v>
      </c>
      <c r="Y4">
        <f>(1/100)*résultats!AO34*résultats!AO98</f>
        <v>4846.3880784288331</v>
      </c>
      <c r="Z4">
        <f>(1/100)*résultats!AP34*résultats!AP98</f>
        <v>4964.5968204926094</v>
      </c>
      <c r="AA4">
        <f>(1/100)*résultats!AQ34*résultats!AQ98</f>
        <v>5089.9541909211839</v>
      </c>
      <c r="AB4">
        <f>(1/100)*résultats!AR34*résultats!AR98</f>
        <v>5220.6283306635187</v>
      </c>
      <c r="AC4">
        <f>(1/100)*résultats!AS34*résultats!AS98</f>
        <v>5362.8807604354461</v>
      </c>
      <c r="AD4">
        <f>(1/100)*résultats!AT34*résultats!AT98</f>
        <v>5514.7020277130041</v>
      </c>
      <c r="AE4">
        <f>(1/100)*résultats!AU34*résultats!AU98</f>
        <v>5674.6481910808388</v>
      </c>
      <c r="AF4">
        <f>(1/100)*résultats!AV34*résultats!AV98</f>
        <v>5841.9890128205152</v>
      </c>
      <c r="AG4">
        <f>(1/100)*résultats!AW34*résultats!AW98</f>
        <v>6023.3462771997274</v>
      </c>
    </row>
    <row r="5" spans="1:33" x14ac:dyDescent="0.35">
      <c r="A5" t="s">
        <v>1350</v>
      </c>
      <c r="B5" s="17"/>
      <c r="C5">
        <f>(1/100)*résultats!S39*résultats!S99</f>
        <v>11780.370984339876</v>
      </c>
      <c r="D5">
        <f>(1/100)*résultats!T39*résultats!T99</f>
        <v>12254.168033448816</v>
      </c>
      <c r="E5">
        <f>(1/100)*résultats!U39*résultats!U99</f>
        <v>13014.484896342698</v>
      </c>
      <c r="F5">
        <f>(1/100)*résultats!V39*résultats!V99</f>
        <v>13887.705705372682</v>
      </c>
      <c r="G5">
        <f>(1/100)*résultats!W39*résultats!W99</f>
        <v>14837.296409867178</v>
      </c>
      <c r="H5">
        <f>(1/100)*résultats!X39*résultats!X99</f>
        <v>15900.429855611786</v>
      </c>
      <c r="I5">
        <f>(1/100)*résultats!Y39*résultats!Y99</f>
        <v>16406.913976290907</v>
      </c>
      <c r="J5">
        <f>(1/100)*résultats!Z39*résultats!Z99</f>
        <v>16940.7781658126</v>
      </c>
      <c r="K5">
        <f>(1/100)*résultats!AA39*résultats!AA99</f>
        <v>17494.966104612347</v>
      </c>
      <c r="L5">
        <f>(1/100)*résultats!AB39*résultats!AB99</f>
        <v>18054.826502132248</v>
      </c>
      <c r="M5">
        <f>(1/100)*résultats!AC39*résultats!AC99</f>
        <v>18595.357955381322</v>
      </c>
      <c r="N5">
        <f>(1/100)*résultats!AD39*résultats!AD99</f>
        <v>19020.300616660159</v>
      </c>
      <c r="O5">
        <f>(1/100)*résultats!AE39*résultats!AE99</f>
        <v>19370.785021785548</v>
      </c>
      <c r="P5">
        <f>(1/100)*résultats!AF39*résultats!AF99</f>
        <v>19671.616298426259</v>
      </c>
      <c r="Q5">
        <f>(1/100)*résultats!AG39*résultats!AG99</f>
        <v>19938.509684786593</v>
      </c>
      <c r="R5">
        <f>(1/100)*résultats!AH39*résultats!AH99</f>
        <v>20193.87436901507</v>
      </c>
      <c r="S5">
        <f>(1/100)*résultats!AI39*résultats!AI99</f>
        <v>20476.798277463095</v>
      </c>
      <c r="T5">
        <f>(1/100)*résultats!AJ39*résultats!AJ99</f>
        <v>20766.118880696467</v>
      </c>
      <c r="U5">
        <f>(1/100)*résultats!AK39*résultats!AK99</f>
        <v>21069.278918416167</v>
      </c>
      <c r="V5">
        <f>(1/100)*résultats!AL39*résultats!AL99</f>
        <v>21378.417435315267</v>
      </c>
      <c r="W5">
        <f>(1/100)*résultats!AM39*résultats!AM99</f>
        <v>21690.429305497415</v>
      </c>
      <c r="X5">
        <f>(1/100)*résultats!AN39*résultats!AN99</f>
        <v>22031.99951874444</v>
      </c>
      <c r="Y5">
        <f>(1/100)*résultats!AO39*résultats!AO99</f>
        <v>22381.755902900572</v>
      </c>
      <c r="Z5">
        <f>(1/100)*résultats!AP39*résultats!AP99</f>
        <v>22736.572803602932</v>
      </c>
      <c r="AA5">
        <f>(1/100)*résultats!AQ39*résultats!AQ99</f>
        <v>23102.574935842742</v>
      </c>
      <c r="AB5">
        <f>(1/100)*résultats!AR39*résultats!AR99</f>
        <v>23469.868171207028</v>
      </c>
      <c r="AC5">
        <f>(1/100)*résultats!AS39*résultats!AS99</f>
        <v>23865.048391658638</v>
      </c>
      <c r="AD5">
        <f>(1/100)*résultats!AT39*résultats!AT99</f>
        <v>24272.405832348846</v>
      </c>
      <c r="AE5">
        <f>(1/100)*résultats!AU39*résultats!AU99</f>
        <v>24682.472806333848</v>
      </c>
      <c r="AF5">
        <f>(1/100)*résultats!AV39*résultats!AV99</f>
        <v>25089.441099618991</v>
      </c>
      <c r="AG5">
        <f>(1/100)*résultats!AW39*résultats!AW99</f>
        <v>25557.863835465476</v>
      </c>
    </row>
    <row r="6" spans="1:33" x14ac:dyDescent="0.35">
      <c r="A6" t="s">
        <v>1351</v>
      </c>
      <c r="B6" s="17"/>
      <c r="C6">
        <f>(1/100)*résultats!S44*résultats!S100</f>
        <v>22088.796891393606</v>
      </c>
      <c r="D6">
        <f>(1/100)*résultats!T44*résultats!T100</f>
        <v>22622.593287927903</v>
      </c>
      <c r="E6">
        <f>(1/100)*résultats!U44*résultats!U100</f>
        <v>23722.001590618489</v>
      </c>
      <c r="F6">
        <f>(1/100)*résultats!V44*résultats!V100</f>
        <v>24890.887794701794</v>
      </c>
      <c r="G6">
        <f>(1/100)*résultats!W44*résultats!W100</f>
        <v>26121.665247085675</v>
      </c>
      <c r="H6">
        <f>(1/100)*résultats!X44*résultats!X100</f>
        <v>27424.609316795879</v>
      </c>
      <c r="I6">
        <f>(1/100)*résultats!Y44*résultats!Y100</f>
        <v>27335.199839657744</v>
      </c>
      <c r="J6">
        <f>(1/100)*résultats!Z44*résultats!Z100</f>
        <v>27270.216538965553</v>
      </c>
      <c r="K6">
        <f>(1/100)*résultats!AA44*résultats!AA100</f>
        <v>27293.419818241535</v>
      </c>
      <c r="L6">
        <f>(1/100)*résultats!AB44*résultats!AB100</f>
        <v>27414.159295785583</v>
      </c>
      <c r="M6">
        <f>(1/100)*résultats!AC44*résultats!AC100</f>
        <v>27602.219057058115</v>
      </c>
      <c r="N6">
        <f>(1/100)*résultats!AD44*résultats!AD100</f>
        <v>27749.728340398371</v>
      </c>
      <c r="O6">
        <f>(1/100)*résultats!AE44*résultats!AE100</f>
        <v>27877.91671815572</v>
      </c>
      <c r="P6">
        <f>(1/100)*résultats!AF44*résultats!AF100</f>
        <v>27990.014743341264</v>
      </c>
      <c r="Q6">
        <f>(1/100)*résultats!AG44*résultats!AG100</f>
        <v>28087.29662373081</v>
      </c>
      <c r="R6">
        <f>(1/100)*résultats!AH44*résultats!AH100</f>
        <v>28180.496548905357</v>
      </c>
      <c r="S6">
        <f>(1/100)*résultats!AI44*résultats!AI100</f>
        <v>28331.442442080712</v>
      </c>
      <c r="T6">
        <f>(1/100)*résultats!AJ44*résultats!AJ100</f>
        <v>28493.316780686673</v>
      </c>
      <c r="U6">
        <f>(1/100)*résultats!AK44*résultats!AK100</f>
        <v>28667.077002224261</v>
      </c>
      <c r="V6">
        <f>(1/100)*résultats!AL44*résultats!AL100</f>
        <v>28845.832352575671</v>
      </c>
      <c r="W6">
        <f>(1/100)*résultats!AM44*résultats!AM100</f>
        <v>29028.496101823468</v>
      </c>
      <c r="X6">
        <f>(1/100)*résultats!AN44*résultats!AN100</f>
        <v>29255.373695746926</v>
      </c>
      <c r="Y6">
        <f>(1/100)*résultats!AO44*résultats!AO100</f>
        <v>29492.413724429665</v>
      </c>
      <c r="Z6">
        <f>(1/100)*résultats!AP44*résultats!AP100</f>
        <v>29736.962607286383</v>
      </c>
      <c r="AA6">
        <f>(1/100)*résultats!AQ44*résultats!AQ100</f>
        <v>29994.355606749683</v>
      </c>
      <c r="AB6">
        <f>(1/100)*résultats!AR44*résultats!AR100</f>
        <v>30259.288132580481</v>
      </c>
      <c r="AC6">
        <f>(1/100)*résultats!AS44*résultats!AS100</f>
        <v>30571.080142308718</v>
      </c>
      <c r="AD6">
        <f>(1/100)*résultats!AT44*résultats!AT100</f>
        <v>30903.885237444258</v>
      </c>
      <c r="AE6">
        <f>(1/100)*résultats!AU44*résultats!AU100</f>
        <v>31248.491209773292</v>
      </c>
      <c r="AF6">
        <f>(1/100)*résultats!AV44*résultats!AV100</f>
        <v>31600.23038575353</v>
      </c>
      <c r="AG6">
        <f>(1/100)*résultats!AW44*résultats!AW100</f>
        <v>31982.876631912161</v>
      </c>
    </row>
    <row r="7" spans="1:33" x14ac:dyDescent="0.35">
      <c r="A7" t="s">
        <v>1352</v>
      </c>
      <c r="B7" s="17"/>
      <c r="C7">
        <f>(1/100)*résultats!S49*résultats!S101</f>
        <v>25268.488791928488</v>
      </c>
      <c r="D7">
        <f>(1/100)*résultats!T49*résultats!T101</f>
        <v>25896.383605334671</v>
      </c>
      <c r="E7">
        <f>(1/100)*résultats!U49*résultats!U101</f>
        <v>27191.692269009331</v>
      </c>
      <c r="F7">
        <f>(1/100)*résultats!V49*résultats!V101</f>
        <v>28628.74269814232</v>
      </c>
      <c r="G7">
        <f>(1/100)*résultats!W49*résultats!W101</f>
        <v>30190.185333822326</v>
      </c>
      <c r="H7">
        <f>(1/100)*résultats!X49*résultats!X101</f>
        <v>31850.272227917212</v>
      </c>
      <c r="I7">
        <f>(1/100)*résultats!Y49*résultats!Y101</f>
        <v>31574.066287718</v>
      </c>
      <c r="J7">
        <f>(1/100)*résultats!Z49*résultats!Z101</f>
        <v>31240.860678263529</v>
      </c>
      <c r="K7">
        <f>(1/100)*résultats!AA49*résultats!AA101</f>
        <v>30976.586787962158</v>
      </c>
      <c r="L7">
        <f>(1/100)*résultats!AB49*résultats!AB101</f>
        <v>30815.742515854003</v>
      </c>
      <c r="M7">
        <f>(1/100)*résultats!AC49*résultats!AC101</f>
        <v>30739.570138392228</v>
      </c>
      <c r="N7">
        <f>(1/100)*résultats!AD49*résultats!AD101</f>
        <v>30671.837508776458</v>
      </c>
      <c r="O7">
        <f>(1/100)*résultats!AE49*résultats!AE101</f>
        <v>30618.629165205235</v>
      </c>
      <c r="P7">
        <f>(1/100)*résultats!AF49*résultats!AF101</f>
        <v>30572.631969846199</v>
      </c>
      <c r="Q7">
        <f>(1/100)*résultats!AG49*résultats!AG101</f>
        <v>30528.739855930969</v>
      </c>
      <c r="R7">
        <f>(1/100)*résultats!AH49*résultats!AH101</f>
        <v>30490.72257982177</v>
      </c>
      <c r="S7">
        <f>(1/100)*résultats!AI49*résultats!AI101</f>
        <v>30531.183508235448</v>
      </c>
      <c r="T7">
        <f>(1/100)*résultats!AJ49*résultats!AJ101</f>
        <v>30584.590765493671</v>
      </c>
      <c r="U7">
        <f>(1/100)*résultats!AK49*résultats!AK101</f>
        <v>30647.173801806257</v>
      </c>
      <c r="V7">
        <f>(1/100)*résultats!AL49*résultats!AL101</f>
        <v>30712.107648185458</v>
      </c>
      <c r="W7">
        <f>(1/100)*résultats!AM49*résultats!AM101</f>
        <v>30777.667033165704</v>
      </c>
      <c r="X7">
        <f>(1/100)*résultats!AN49*résultats!AN101</f>
        <v>30890.667537049998</v>
      </c>
      <c r="Y7">
        <f>(1/100)*résultats!AO49*résultats!AO101</f>
        <v>31008.357824539165</v>
      </c>
      <c r="Z7">
        <f>(1/100)*résultats!AP49*résultats!AP101</f>
        <v>31127.726575896097</v>
      </c>
      <c r="AA7">
        <f>(1/100)*résultats!AQ49*résultats!AQ101</f>
        <v>31252.499747558584</v>
      </c>
      <c r="AB7">
        <f>(1/100)*résultats!AR49*résultats!AR101</f>
        <v>31379.443983514659</v>
      </c>
      <c r="AC7">
        <f>(1/100)*résultats!AS49*résultats!AS101</f>
        <v>31552.271103747364</v>
      </c>
      <c r="AD7">
        <f>(1/100)*résultats!AT49*résultats!AT101</f>
        <v>31739.276446039901</v>
      </c>
      <c r="AE7">
        <f>(1/100)*résultats!AU49*résultats!AU101</f>
        <v>31931.447974007362</v>
      </c>
      <c r="AF7">
        <f>(1/100)*résultats!AV49*résultats!AV101</f>
        <v>32124.437953688564</v>
      </c>
      <c r="AG7">
        <f>(1/100)*résultats!AW49*résultats!AW101</f>
        <v>32334.589432803281</v>
      </c>
    </row>
    <row r="8" spans="1:33" x14ac:dyDescent="0.35">
      <c r="A8" t="s">
        <v>1353</v>
      </c>
      <c r="B8" s="17"/>
      <c r="C8">
        <f>(1/100)*résultats!S54*résultats!S102</f>
        <v>17880.799354032151</v>
      </c>
      <c r="D8">
        <f>(1/100)*résultats!T54*résultats!T102</f>
        <v>17692.575539050227</v>
      </c>
      <c r="E8">
        <f>(1/100)*résultats!U54*résultats!U102</f>
        <v>17947.759400736788</v>
      </c>
      <c r="F8">
        <f>(1/100)*résultats!V54*résultats!V102</f>
        <v>18226.135237516421</v>
      </c>
      <c r="G8">
        <f>(1/100)*résultats!W54*résultats!W102</f>
        <v>18562.638737988134</v>
      </c>
      <c r="H8">
        <f>(1/100)*résultats!X54*résultats!X102</f>
        <v>18901.432146809915</v>
      </c>
      <c r="I8">
        <f>(1/100)*résultats!Y54*résultats!Y102</f>
        <v>18032.208152870906</v>
      </c>
      <c r="J8">
        <f>(1/100)*résultats!Z54*résultats!Z102</f>
        <v>17190.005112898591</v>
      </c>
      <c r="K8">
        <f>(1/100)*résultats!AA54*résultats!AA102</f>
        <v>16447.953840688155</v>
      </c>
      <c r="L8">
        <f>(1/100)*résultats!AB54*résultats!AB102</f>
        <v>15811.853495377572</v>
      </c>
      <c r="M8">
        <f>(1/100)*résultats!AC54*résultats!AC102</f>
        <v>15259.554427867924</v>
      </c>
      <c r="N8">
        <f>(1/100)*résultats!AD54*résultats!AD102</f>
        <v>14758.164536051998</v>
      </c>
      <c r="O8">
        <f>(1/100)*résultats!AE54*résultats!AE102</f>
        <v>14298.959352874843</v>
      </c>
      <c r="P8">
        <f>(1/100)*résultats!AF54*résultats!AF102</f>
        <v>13869.653546054762</v>
      </c>
      <c r="Q8">
        <f>(1/100)*résultats!AG54*résultats!AG102</f>
        <v>13463.394042734883</v>
      </c>
      <c r="R8">
        <f>(1/100)*résultats!AH54*résultats!AH102</f>
        <v>13077.826045401915</v>
      </c>
      <c r="S8">
        <f>(1/100)*résultats!AI54*résultats!AI102</f>
        <v>12737.478089982111</v>
      </c>
      <c r="T8">
        <f>(1/100)*résultats!AJ54*résultats!AJ102</f>
        <v>12415.455387856942</v>
      </c>
      <c r="U8">
        <f>(1/100)*résultats!AK54*résultats!AK102</f>
        <v>12108.879337972399</v>
      </c>
      <c r="V8">
        <f>(1/100)*résultats!AL54*résultats!AL102</f>
        <v>11815.353313756592</v>
      </c>
      <c r="W8">
        <f>(1/100)*résultats!AM54*résultats!AM102</f>
        <v>11533.860448511823</v>
      </c>
      <c r="X8">
        <f>(1/100)*résultats!AN54*résultats!AN102</f>
        <v>11281.019626927982</v>
      </c>
      <c r="Y8">
        <f>(1/100)*résultats!AO54*résultats!AO102</f>
        <v>11038.992992849131</v>
      </c>
      <c r="Z8">
        <f>(1/100)*résultats!AP54*résultats!AP102</f>
        <v>10806.955959067282</v>
      </c>
      <c r="AA8">
        <f>(1/100)*résultats!AQ54*résultats!AQ102</f>
        <v>10585.603561383572</v>
      </c>
      <c r="AB8">
        <f>(1/100)*résultats!AR54*résultats!AR102</f>
        <v>10374.686996427457</v>
      </c>
      <c r="AC8">
        <f>(1/100)*résultats!AS54*résultats!AS102</f>
        <v>10187.536765716306</v>
      </c>
      <c r="AD8">
        <f>(1/100)*résultats!AT54*résultats!AT102</f>
        <v>10013.324217007006</v>
      </c>
      <c r="AE8">
        <f>(1/100)*résultats!AU54*résultats!AU102</f>
        <v>9848.903734430949</v>
      </c>
      <c r="AF8">
        <f>(1/100)*résultats!AV54*résultats!AV102</f>
        <v>9692.7958002129726</v>
      </c>
      <c r="AG8">
        <f>(1/100)*résultats!AW54*résultats!AW102</f>
        <v>9546.3701506727921</v>
      </c>
    </row>
    <row r="9" spans="1:33" x14ac:dyDescent="0.35">
      <c r="A9" t="s">
        <v>1347</v>
      </c>
      <c r="B9" s="18" t="s">
        <v>1427</v>
      </c>
      <c r="C9">
        <f>(1/100)*résultats!S64*résultats!S103</f>
        <v>40.624244410894399</v>
      </c>
      <c r="D9">
        <f>(1/100)*résultats!T64*résultats!T103</f>
        <v>47.34669945424389</v>
      </c>
      <c r="E9">
        <f>(1/100)*résultats!U64*résultats!U103</f>
        <v>56.079516174138938</v>
      </c>
      <c r="F9">
        <f>(1/100)*résultats!V64*résultats!V103</f>
        <v>66.227480214809205</v>
      </c>
      <c r="G9">
        <f>(1/100)*résultats!W64*résultats!W103</f>
        <v>77.706088322872404</v>
      </c>
      <c r="H9">
        <f>(1/100)*résultats!X64*résultats!X103</f>
        <v>91.545335309013026</v>
      </c>
      <c r="I9">
        <f>(1/100)*résultats!Y64*résultats!Y103</f>
        <v>104.12871528198855</v>
      </c>
      <c r="J9">
        <f>(1/100)*résultats!Z64*résultats!Z103</f>
        <v>117.9066255948474</v>
      </c>
      <c r="K9">
        <f>(1/100)*résultats!AA64*résultats!AA103</f>
        <v>132.94025513416034</v>
      </c>
      <c r="L9">
        <f>(1/100)*résultats!AB64*résultats!AB103</f>
        <v>149.05663485984931</v>
      </c>
      <c r="M9">
        <f>(1/100)*résultats!AC64*résultats!AC103</f>
        <v>166.08498363347985</v>
      </c>
      <c r="N9">
        <f>(1/100)*résultats!AD64*résultats!AD103</f>
        <v>183.04475714720019</v>
      </c>
      <c r="O9">
        <f>(1/100)*résultats!AE64*résultats!AE103</f>
        <v>200.27991352904846</v>
      </c>
      <c r="P9">
        <f>(1/100)*résultats!AF64*résultats!AF103</f>
        <v>217.77592009232879</v>
      </c>
      <c r="Q9">
        <f>(1/100)*résultats!AG64*résultats!AG103</f>
        <v>235.71072072821713</v>
      </c>
      <c r="R9">
        <f>(1/100)*résultats!AH64*résultats!AH103</f>
        <v>253.84925791439792</v>
      </c>
      <c r="S9">
        <f>(1/100)*résultats!AI64*résultats!AI103</f>
        <v>272.71352339006688</v>
      </c>
      <c r="T9">
        <f>(1/100)*résultats!AJ64*résultats!AJ103</f>
        <v>292.40405161983318</v>
      </c>
      <c r="U9">
        <f>(1/100)*résultats!AK64*résultats!AK103</f>
        <v>312.98373259112424</v>
      </c>
      <c r="V9">
        <f>(1/100)*résultats!AL64*résultats!AL103</f>
        <v>334.48932813104494</v>
      </c>
      <c r="W9">
        <f>(1/100)*résultats!AM64*résultats!AM103</f>
        <v>357.09375082794304</v>
      </c>
      <c r="X9">
        <f>(1/100)*résultats!AN64*résultats!AN103</f>
        <v>380.53392175597003</v>
      </c>
      <c r="Y9">
        <f>(1/100)*résultats!AO64*résultats!AO103</f>
        <v>405.05918022211972</v>
      </c>
      <c r="Z9">
        <f>(1/100)*résultats!AP64*résultats!AP103</f>
        <v>430.80256456283644</v>
      </c>
      <c r="AA9">
        <f>(1/100)*résultats!AQ64*résultats!AQ103</f>
        <v>458.01559546592898</v>
      </c>
      <c r="AB9">
        <f>(1/100)*résultats!AR64*résultats!AR103</f>
        <v>486.65059405220353</v>
      </c>
      <c r="AC9">
        <f>(1/100)*résultats!AS64*résultats!AS103</f>
        <v>517.23707478467168</v>
      </c>
      <c r="AD9">
        <f>(1/100)*résultats!AT64*résultats!AT103</f>
        <v>549.71753374596403</v>
      </c>
      <c r="AE9">
        <f>(1/100)*résultats!AU64*résultats!AU103</f>
        <v>584.06362674740274</v>
      </c>
      <c r="AF9">
        <f>(1/100)*résultats!AV64*résultats!AV103</f>
        <v>620.467523854555</v>
      </c>
      <c r="AG9">
        <f>(1/100)*résultats!AW64*résultats!AW103</f>
        <v>659.31813768599784</v>
      </c>
    </row>
    <row r="10" spans="1:33" x14ac:dyDescent="0.35">
      <c r="A10" t="s">
        <v>1348</v>
      </c>
      <c r="B10" s="18"/>
      <c r="C10">
        <f>(1/100)*résultats!S67*résultats!S104</f>
        <v>48.777030208555416</v>
      </c>
      <c r="D10">
        <f>(1/100)*résultats!T67*résultats!T104</f>
        <v>54.493349009817535</v>
      </c>
      <c r="E10">
        <f>(1/100)*résultats!U67*résultats!U104</f>
        <v>60.886480543406073</v>
      </c>
      <c r="F10">
        <f>(1/100)*résultats!V67*résultats!V104</f>
        <v>71.12981077082371</v>
      </c>
      <c r="G10">
        <f>(1/100)*résultats!W67*résultats!W104</f>
        <v>83.876577143477959</v>
      </c>
      <c r="H10">
        <f>(1/100)*résultats!X67*résultats!X104</f>
        <v>99.70023055205489</v>
      </c>
      <c r="I10">
        <f>(1/100)*résultats!Y67*résultats!Y104</f>
        <v>110.34814843854865</v>
      </c>
      <c r="J10">
        <f>(1/100)*résultats!Z67*résultats!Z104</f>
        <v>118.09999832667283</v>
      </c>
      <c r="K10">
        <f>(1/100)*résultats!AA67*résultats!AA104</f>
        <v>125.07728933818292</v>
      </c>
      <c r="L10">
        <f>(1/100)*résultats!AB67*résultats!AB104</f>
        <v>132.12062892572044</v>
      </c>
      <c r="M10">
        <f>(1/100)*résultats!AC67*résultats!AC104</f>
        <v>139.4019536659581</v>
      </c>
      <c r="N10">
        <f>(1/100)*résultats!AD67*résultats!AD104</f>
        <v>145.95351887062122</v>
      </c>
      <c r="O10">
        <f>(1/100)*résultats!AE67*résultats!AE104</f>
        <v>151.51288908074622</v>
      </c>
      <c r="P10">
        <f>(1/100)*résultats!AF67*résultats!AF104</f>
        <v>155.85402189889564</v>
      </c>
      <c r="Q10">
        <f>(1/100)*résultats!AG67*résultats!AG104</f>
        <v>159.19444894778528</v>
      </c>
      <c r="R10">
        <f>(1/100)*résultats!AH67*résultats!AH104</f>
        <v>161.65455727776273</v>
      </c>
      <c r="S10">
        <f>(1/100)*résultats!AI67*résultats!AI104</f>
        <v>163.77844062638113</v>
      </c>
      <c r="T10">
        <f>(1/100)*résultats!AJ67*résultats!AJ104</f>
        <v>165.93558669919199</v>
      </c>
      <c r="U10">
        <f>(1/100)*résultats!AK67*résultats!AK104</f>
        <v>168.48793278938783</v>
      </c>
      <c r="V10">
        <f>(1/100)*résultats!AL67*résultats!AL104</f>
        <v>171.55059592452841</v>
      </c>
      <c r="W10">
        <f>(1/100)*résultats!AM67*résultats!AM104</f>
        <v>176.43294554945587</v>
      </c>
      <c r="X10">
        <f>(1/100)*résultats!AN67*résultats!AN104</f>
        <v>181.82374760913808</v>
      </c>
      <c r="Y10">
        <f>(1/100)*résultats!AO67*résultats!AO104</f>
        <v>187.28028708735016</v>
      </c>
      <c r="Z10">
        <f>(1/100)*résultats!AP67*résultats!AP104</f>
        <v>192.65814377929189</v>
      </c>
      <c r="AA10">
        <f>(1/100)*résultats!AQ67*résultats!AQ104</f>
        <v>198.16836346528925</v>
      </c>
      <c r="AB10">
        <f>(1/100)*résultats!AR67*résultats!AR104</f>
        <v>203.73267987279479</v>
      </c>
      <c r="AC10">
        <f>(1/100)*résultats!AS67*résultats!AS104</f>
        <v>209.65616593516975</v>
      </c>
      <c r="AD10">
        <f>(1/100)*résultats!AT67*résultats!AT104</f>
        <v>216.06998554963286</v>
      </c>
      <c r="AE10">
        <f>(1/100)*résultats!AU67*résultats!AU104</f>
        <v>222.89192060308258</v>
      </c>
      <c r="AF10">
        <f>(1/100)*résultats!AV67*résultats!AV104</f>
        <v>230.13100092242354</v>
      </c>
      <c r="AG10">
        <f>(1/100)*résultats!AW67*résultats!AW104</f>
        <v>237.82044469883485</v>
      </c>
    </row>
    <row r="11" spans="1:33" x14ac:dyDescent="0.35">
      <c r="A11" t="s">
        <v>1349</v>
      </c>
      <c r="B11" s="18"/>
      <c r="C11">
        <f>(1/100)*résultats!S71*résultats!S105</f>
        <v>1679.6827717516683</v>
      </c>
      <c r="D11">
        <f>(1/100)*résultats!T71*résultats!T105</f>
        <v>1792.3734847202707</v>
      </c>
      <c r="E11">
        <f>(1/100)*résultats!U71*résultats!U105</f>
        <v>1946.0270335723887</v>
      </c>
      <c r="F11">
        <f>(1/100)*résultats!V71*résultats!V105</f>
        <v>2140.3856202552697</v>
      </c>
      <c r="G11">
        <f>(1/100)*résultats!W71*résultats!W105</f>
        <v>2357.6579817600618</v>
      </c>
      <c r="H11">
        <f>(1/100)*résultats!X71*résultats!X105</f>
        <v>2622.6048807635666</v>
      </c>
      <c r="I11">
        <f>(1/100)*résultats!Y71*résultats!Y105</f>
        <v>2816.7082831758275</v>
      </c>
      <c r="J11">
        <f>(1/100)*résultats!Z71*résultats!Z105</f>
        <v>3021.1722889223283</v>
      </c>
      <c r="K11">
        <f>(1/100)*résultats!AA71*résultats!AA105</f>
        <v>3221.4992256552969</v>
      </c>
      <c r="L11">
        <f>(1/100)*résultats!AB71*résultats!AB105</f>
        <v>3413.374154452018</v>
      </c>
      <c r="M11">
        <f>(1/100)*résultats!AC71*résultats!AC105</f>
        <v>3593.9554389465607</v>
      </c>
      <c r="N11">
        <f>(1/100)*résultats!AD71*résultats!AD105</f>
        <v>3745.0764355588622</v>
      </c>
      <c r="O11">
        <f>(1/100)*résultats!AE71*résultats!AE105</f>
        <v>3878.1745273303773</v>
      </c>
      <c r="P11">
        <f>(1/100)*résultats!AF71*résultats!AF105</f>
        <v>3996.9824671293341</v>
      </c>
      <c r="Q11">
        <f>(1/100)*résultats!AG71*résultats!AG105</f>
        <v>4108.0557281255733</v>
      </c>
      <c r="R11">
        <f>(1/100)*résultats!AH71*résultats!AH105</f>
        <v>4210.3537895892987</v>
      </c>
      <c r="S11">
        <f>(1/100)*résultats!AI71*résultats!AI105</f>
        <v>4314.1088967331043</v>
      </c>
      <c r="T11">
        <f>(1/100)*résultats!AJ71*résultats!AJ105</f>
        <v>4420.5265862909591</v>
      </c>
      <c r="U11">
        <f>(1/100)*résultats!AK71*résultats!AK105</f>
        <v>4530.3690029396139</v>
      </c>
      <c r="V11">
        <f>(1/100)*résultats!AL71*résultats!AL105</f>
        <v>4643.0046653255231</v>
      </c>
      <c r="W11">
        <f>(1/100)*résultats!AM71*résultats!AM105</f>
        <v>4759.6623060878492</v>
      </c>
      <c r="X11">
        <f>(1/100)*résultats!AN71*résultats!AN105</f>
        <v>4875.434687227601</v>
      </c>
      <c r="Y11">
        <f>(1/100)*résultats!AO71*résultats!AO105</f>
        <v>4991.7522807856931</v>
      </c>
      <c r="Z11">
        <f>(1/100)*résultats!AP71*résultats!AP105</f>
        <v>5109.5138325493972</v>
      </c>
      <c r="AA11">
        <f>(1/100)*résultats!AQ71*résultats!AQ105</f>
        <v>5231.08002725805</v>
      </c>
      <c r="AB11">
        <f>(1/100)*résultats!AR71*résultats!AR105</f>
        <v>5354.7081241925907</v>
      </c>
      <c r="AC11">
        <f>(1/100)*résultats!AS71*résultats!AS105</f>
        <v>5485.5534962483534</v>
      </c>
      <c r="AD11">
        <f>(1/100)*résultats!AT71*résultats!AT105</f>
        <v>5621.6052891022928</v>
      </c>
      <c r="AE11">
        <f>(1/100)*résultats!AU71*résultats!AU105</f>
        <v>5760.8806966841912</v>
      </c>
      <c r="AF11">
        <f>(1/100)*résultats!AV71*résultats!AV105</f>
        <v>5904.3480687284928</v>
      </c>
      <c r="AG11">
        <f>(1/100)*résultats!AW71*résultats!AW105</f>
        <v>6053.3933051207314</v>
      </c>
    </row>
    <row r="12" spans="1:33" x14ac:dyDescent="0.35">
      <c r="A12" t="s">
        <v>1350</v>
      </c>
      <c r="B12" s="18"/>
      <c r="C12">
        <f>(1/100)*résultats!S76*résultats!S106</f>
        <v>11780.370984339876</v>
      </c>
      <c r="D12">
        <f>(1/100)*résultats!T76*résultats!T106</f>
        <v>12254.168033448816</v>
      </c>
      <c r="E12">
        <f>(1/100)*résultats!U76*résultats!U106</f>
        <v>13010.11268095278</v>
      </c>
      <c r="F12">
        <f>(1/100)*résultats!V76*résultats!V106</f>
        <v>13884.123030548977</v>
      </c>
      <c r="G12">
        <f>(1/100)*résultats!W76*résultats!W106</f>
        <v>14778.182078787702</v>
      </c>
      <c r="H12">
        <f>(1/100)*résultats!X76*résultats!X106</f>
        <v>15738.752998606544</v>
      </c>
      <c r="I12">
        <f>(1/100)*résultats!Y76*résultats!Y106</f>
        <v>16124.575144156803</v>
      </c>
      <c r="J12">
        <f>(1/100)*résultats!Z76*résultats!Z106</f>
        <v>16538.034287089456</v>
      </c>
      <c r="K12">
        <f>(1/100)*résultats!AA76*résultats!AA106</f>
        <v>16961.613044817965</v>
      </c>
      <c r="L12">
        <f>(1/100)*résultats!AB76*résultats!AB106</f>
        <v>17375.625887339014</v>
      </c>
      <c r="M12">
        <f>(1/100)*résultats!AC76*résultats!AC106</f>
        <v>17763.799274795136</v>
      </c>
      <c r="N12">
        <f>(1/100)*résultats!AD76*résultats!AD106</f>
        <v>18036.537158822532</v>
      </c>
      <c r="O12">
        <f>(1/100)*résultats!AE76*résultats!AE106</f>
        <v>18253.275929319145</v>
      </c>
      <c r="P12">
        <f>(1/100)*résultats!AF76*résultats!AF106</f>
        <v>18432.412765221943</v>
      </c>
      <c r="Q12">
        <f>(1/100)*résultats!AG76*résultats!AG106</f>
        <v>18601.236671072635</v>
      </c>
      <c r="R12">
        <f>(1/100)*résultats!AH76*résultats!AH106</f>
        <v>18755.636158611815</v>
      </c>
      <c r="S12">
        <f>(1/100)*résultats!AI76*résultats!AI106</f>
        <v>18938.172755782216</v>
      </c>
      <c r="T12">
        <f>(1/100)*résultats!AJ76*résultats!AJ106</f>
        <v>19141.853811726945</v>
      </c>
      <c r="U12">
        <f>(1/100)*résultats!AK76*résultats!AK106</f>
        <v>19363.873451848191</v>
      </c>
      <c r="V12">
        <f>(1/100)*résultats!AL76*résultats!AL106</f>
        <v>19595.989069901323</v>
      </c>
      <c r="W12">
        <f>(1/100)*résultats!AM76*résultats!AM106</f>
        <v>19822.794923834968</v>
      </c>
      <c r="X12">
        <f>(1/100)*résultats!AN76*résultats!AN106</f>
        <v>20034.814979615196</v>
      </c>
      <c r="Y12">
        <f>(1/100)*résultats!AO76*résultats!AO106</f>
        <v>20236.38227315808</v>
      </c>
      <c r="Z12">
        <f>(1/100)*résultats!AP76*résultats!AP106</f>
        <v>20432.928191377778</v>
      </c>
      <c r="AA12">
        <f>(1/100)*résultats!AQ76*résultats!AQ106</f>
        <v>20633.965591260836</v>
      </c>
      <c r="AB12">
        <f>(1/100)*résultats!AR76*résultats!AR106</f>
        <v>20834.194470468563</v>
      </c>
      <c r="AC12">
        <f>(1/100)*résultats!AS76*résultats!AS106</f>
        <v>21055.732303103792</v>
      </c>
      <c r="AD12">
        <f>(1/100)*résultats!AT76*résultats!AT106</f>
        <v>21286.474040222707</v>
      </c>
      <c r="AE12">
        <f>(1/100)*résultats!AU76*résultats!AU106</f>
        <v>21516.166592908241</v>
      </c>
      <c r="AF12">
        <f>(1/100)*résultats!AV76*résultats!AV106</f>
        <v>21750.523370079838</v>
      </c>
      <c r="AG12">
        <f>(1/100)*résultats!AW76*résultats!AW106</f>
        <v>22005.286732646538</v>
      </c>
    </row>
    <row r="13" spans="1:33" x14ac:dyDescent="0.35">
      <c r="A13" t="s">
        <v>1351</v>
      </c>
      <c r="B13" s="18"/>
      <c r="C13">
        <f>(1/100)*résultats!S81*résultats!S107</f>
        <v>22088.796891393606</v>
      </c>
      <c r="D13">
        <f>(1/100)*résultats!T81*résultats!T107</f>
        <v>22622.593287927903</v>
      </c>
      <c r="E13">
        <f>(1/100)*résultats!U81*résultats!U107</f>
        <v>23716.359573612735</v>
      </c>
      <c r="F13">
        <f>(1/100)*résultats!V81*résultats!V107</f>
        <v>24887.29321481751</v>
      </c>
      <c r="G13">
        <f>(1/100)*résultats!W81*résultats!W107</f>
        <v>26258.014481721086</v>
      </c>
      <c r="H13">
        <f>(1/100)*résultats!X81*résultats!X107</f>
        <v>27290.135644917213</v>
      </c>
      <c r="I13">
        <f>(1/100)*résultats!Y81*résultats!Y107</f>
        <v>26852.683229683011</v>
      </c>
      <c r="J13">
        <f>(1/100)*résultats!Z81*résultats!Z107</f>
        <v>26441.423392817163</v>
      </c>
      <c r="K13">
        <f>(1/100)*résultats!AA81*résultats!AA107</f>
        <v>26120.897127974949</v>
      </c>
      <c r="L13">
        <f>(1/100)*résultats!AB81*résultats!AB107</f>
        <v>25889.872089114335</v>
      </c>
      <c r="M13">
        <f>(1/100)*résultats!AC81*résultats!AC107</f>
        <v>25740.180769259827</v>
      </c>
      <c r="N13">
        <f>(1/100)*résultats!AD81*résultats!AD107</f>
        <v>25537.979528485695</v>
      </c>
      <c r="O13">
        <f>(1/100)*résultats!AE81*résultats!AE107</f>
        <v>25345.206917012398</v>
      </c>
      <c r="P13">
        <f>(1/100)*résultats!AF81*résultats!AF107</f>
        <v>25163.202537904344</v>
      </c>
      <c r="Q13">
        <f>(1/100)*résultats!AG81*résultats!AG107</f>
        <v>25002.657315978297</v>
      </c>
      <c r="R13">
        <f>(1/100)*résultats!AH81*résultats!AH107</f>
        <v>24852.590488927173</v>
      </c>
      <c r="S13">
        <f>(1/100)*résultats!AI81*résultats!AI107</f>
        <v>24767.014483195901</v>
      </c>
      <c r="T13">
        <f>(1/100)*résultats!AJ81*résultats!AJ107</f>
        <v>24714.696416187177</v>
      </c>
      <c r="U13">
        <f>(1/100)*résultats!AK81*résultats!AK107</f>
        <v>24685.542828531765</v>
      </c>
      <c r="V13">
        <f>(1/100)*résultats!AL81*résultats!AL107</f>
        <v>24669.437079817399</v>
      </c>
      <c r="W13">
        <f>(1/100)*résultats!AM81*résultats!AM107</f>
        <v>24643.319463221324</v>
      </c>
      <c r="X13">
        <f>(1/100)*résultats!AN81*résultats!AN107</f>
        <v>24614.795130224211</v>
      </c>
      <c r="Y13">
        <f>(1/100)*résultats!AO81*résultats!AO107</f>
        <v>24582.683125151172</v>
      </c>
      <c r="Z13">
        <f>(1/100)*résultats!AP81*résultats!AP107</f>
        <v>24554.226725669629</v>
      </c>
      <c r="AA13">
        <f>(1/100)*résultats!AQ81*résultats!AQ107</f>
        <v>24535.916897798721</v>
      </c>
      <c r="AB13">
        <f>(1/100)*résultats!AR81*résultats!AR107</f>
        <v>24528.316569648014</v>
      </c>
      <c r="AC13">
        <f>(1/100)*résultats!AS81*résultats!AS107</f>
        <v>24563.822733024335</v>
      </c>
      <c r="AD13">
        <f>(1/100)*résultats!AT81*résultats!AT107</f>
        <v>24619.508477909505</v>
      </c>
      <c r="AE13">
        <f>(1/100)*résultats!AU81*résultats!AU107</f>
        <v>24676.891119349839</v>
      </c>
      <c r="AF13">
        <f>(1/100)*résultats!AV81*résultats!AV107</f>
        <v>24752.721416743028</v>
      </c>
      <c r="AG13">
        <f>(1/100)*résultats!AW81*résultats!AW107</f>
        <v>24825.38260757102</v>
      </c>
    </row>
    <row r="14" spans="1:33" x14ac:dyDescent="0.35">
      <c r="A14" t="s">
        <v>1352</v>
      </c>
      <c r="B14" s="18"/>
      <c r="C14">
        <f>(1/100)*résultats!S86*résultats!S108</f>
        <v>25268.488791928488</v>
      </c>
      <c r="D14">
        <f>(1/100)*résultats!T86*résultats!T108</f>
        <v>25896.383605334671</v>
      </c>
      <c r="E14">
        <f>(1/100)*résultats!U86*résultats!U108</f>
        <v>27187.33954544436</v>
      </c>
      <c r="F14">
        <f>(1/100)*résultats!V86*résultats!V108</f>
        <v>28627.432036790578</v>
      </c>
      <c r="G14">
        <f>(1/100)*résultats!W86*résultats!W108</f>
        <v>30553.270912670065</v>
      </c>
      <c r="H14">
        <f>(1/100)*résultats!X86*résultats!X108</f>
        <v>31943.548765311556</v>
      </c>
      <c r="I14">
        <f>(1/100)*résultats!Y86*résultats!Y108</f>
        <v>31297.453703022627</v>
      </c>
      <c r="J14">
        <f>(1/100)*résultats!Z86*résultats!Z108</f>
        <v>30582.433500838793</v>
      </c>
      <c r="K14">
        <f>(1/100)*résultats!AA86*résultats!AA108</f>
        <v>29940.106807811939</v>
      </c>
      <c r="L14">
        <f>(1/100)*résultats!AB86*résultats!AB108</f>
        <v>29397.316898197958</v>
      </c>
      <c r="M14">
        <f>(1/100)*résultats!AC86*résultats!AC108</f>
        <v>28965.427472740197</v>
      </c>
      <c r="N14">
        <f>(1/100)*résultats!AD86*résultats!AD108</f>
        <v>28507.254140779547</v>
      </c>
      <c r="O14">
        <f>(1/100)*résultats!AE86*résultats!AE108</f>
        <v>28085.03708777306</v>
      </c>
      <c r="P14">
        <f>(1/100)*résultats!AF86*résultats!AF108</f>
        <v>27693.534899361457</v>
      </c>
      <c r="Q14">
        <f>(1/100)*résultats!AG86*résultats!AG108</f>
        <v>27333.187203655845</v>
      </c>
      <c r="R14">
        <f>(1/100)*résultats!AH86*résultats!AH108</f>
        <v>26995.99459901881</v>
      </c>
      <c r="S14">
        <f>(1/100)*résultats!AI86*résultats!AI108</f>
        <v>26740.451062513486</v>
      </c>
      <c r="T14">
        <f>(1/100)*résultats!AJ86*résultats!AJ108</f>
        <v>26516.468400694957</v>
      </c>
      <c r="U14">
        <f>(1/100)*résultats!AK86*résultats!AK108</f>
        <v>26311.981039630155</v>
      </c>
      <c r="V14">
        <f>(1/100)*résultats!AL86*résultats!AL108</f>
        <v>26115.597156996468</v>
      </c>
      <c r="W14">
        <f>(1/100)*résultats!AM86*résultats!AM108</f>
        <v>25903.548973948466</v>
      </c>
      <c r="X14">
        <f>(1/100)*résultats!AN86*résultats!AN108</f>
        <v>25700.624854597139</v>
      </c>
      <c r="Y14">
        <f>(1/100)*résultats!AO86*résultats!AO108</f>
        <v>25491.432865925864</v>
      </c>
      <c r="Z14">
        <f>(1/100)*résultats!AP86*résultats!AP108</f>
        <v>25282.469001703546</v>
      </c>
      <c r="AA14">
        <f>(1/100)*résultats!AQ86*résultats!AQ108</f>
        <v>25077.733423938964</v>
      </c>
      <c r="AB14">
        <f>(1/100)*résultats!AR86*résultats!AR108</f>
        <v>24880.765237779473</v>
      </c>
      <c r="AC14">
        <f>(1/100)*résultats!AS86*résultats!AS108</f>
        <v>24729.999416916929</v>
      </c>
      <c r="AD14">
        <f>(1/100)*résultats!AT86*résultats!AT108</f>
        <v>24597.062116917299</v>
      </c>
      <c r="AE14">
        <f>(1/100)*résultats!AU86*résultats!AU108</f>
        <v>24459.167000763475</v>
      </c>
      <c r="AF14">
        <f>(1/100)*résultats!AV86*résultats!AV108</f>
        <v>24339.725370226432</v>
      </c>
      <c r="AG14">
        <f>(1/100)*résultats!AW86*résultats!AW108</f>
        <v>24203.253866260304</v>
      </c>
    </row>
    <row r="15" spans="1:33" x14ac:dyDescent="0.35">
      <c r="A15" t="s">
        <v>1353</v>
      </c>
      <c r="B15" s="18"/>
      <c r="C15">
        <f>(1/100)*résultats!S91*résultats!S109</f>
        <v>17880.799354032151</v>
      </c>
      <c r="D15">
        <f>(1/100)*résultats!T91*résultats!T109</f>
        <v>17692.575539050227</v>
      </c>
      <c r="E15">
        <f>(1/100)*résultats!U91*résultats!U109</f>
        <v>17945.676529970631</v>
      </c>
      <c r="F15">
        <f>(1/100)*résultats!V91*résultats!V109</f>
        <v>18227.211427843184</v>
      </c>
      <c r="G15">
        <f>(1/100)*résultats!W91*résultats!W109</f>
        <v>18923.506650292205</v>
      </c>
      <c r="H15">
        <f>(1/100)*résultats!X91*résultats!X109</f>
        <v>19103.828491525375</v>
      </c>
      <c r="I15">
        <f>(1/100)*résultats!Y91*résultats!Y109</f>
        <v>17997.871928496294</v>
      </c>
      <c r="J15">
        <f>(1/100)*résultats!Z91*résultats!Z109</f>
        <v>16899.207034971194</v>
      </c>
      <c r="K15">
        <f>(1/100)*résultats!AA91*résultats!AA109</f>
        <v>15917.338774671271</v>
      </c>
      <c r="L15">
        <f>(1/100)*résultats!AB91*résultats!AB109</f>
        <v>15054.620640531417</v>
      </c>
      <c r="M15">
        <f>(1/100)*résultats!AC91*résultats!AC109</f>
        <v>14308.203226825575</v>
      </c>
      <c r="N15">
        <f>(1/100)*résultats!AD91*résultats!AD109</f>
        <v>13609.048799292028</v>
      </c>
      <c r="O15">
        <f>(1/100)*résultats!AE91*résultats!AE109</f>
        <v>12974.696124677183</v>
      </c>
      <c r="P15">
        <f>(1/100)*résultats!AF91*résultats!AF109</f>
        <v>12393.998114246282</v>
      </c>
      <c r="Q15">
        <f>(1/100)*résultats!AG91*résultats!AG109</f>
        <v>11857.301244300159</v>
      </c>
      <c r="R15">
        <f>(1/100)*résultats!AH91*résultats!AH109</f>
        <v>11361.665909652354</v>
      </c>
      <c r="S15">
        <f>(1/100)*résultats!AI91*résultats!AI109</f>
        <v>10922.334046352466</v>
      </c>
      <c r="T15">
        <f>(1/100)*résultats!AJ91*résultats!AJ109</f>
        <v>10515.254189391362</v>
      </c>
      <c r="U15">
        <f>(1/100)*résultats!AK91*résultats!AK109</f>
        <v>10134.009388553673</v>
      </c>
      <c r="V15">
        <f>(1/100)*résultats!AL91*résultats!AL109</f>
        <v>9771.8006254044449</v>
      </c>
      <c r="W15">
        <f>(1/100)*résultats!AM91*résultats!AM109</f>
        <v>9419.0324418199743</v>
      </c>
      <c r="X15">
        <f>(1/100)*résultats!AN91*résultats!AN109</f>
        <v>9086.290483746041</v>
      </c>
      <c r="Y15">
        <f>(1/100)*résultats!AO91*résultats!AO109</f>
        <v>8768.7964281269233</v>
      </c>
      <c r="Z15">
        <f>(1/100)*résultats!AP91*résultats!AP109</f>
        <v>8469.4582228736126</v>
      </c>
      <c r="AA15">
        <f>(1/100)*résultats!AQ91*résultats!AQ109</f>
        <v>8187.6039940236687</v>
      </c>
      <c r="AB15">
        <f>(1/100)*résultats!AR91*résultats!AR109</f>
        <v>7925.1162192504535</v>
      </c>
      <c r="AC15">
        <f>(1/100)*résultats!AS91*résultats!AS109</f>
        <v>7693.143383810012</v>
      </c>
      <c r="AD15">
        <f>(1/100)*résultats!AT91*résultats!AT109</f>
        <v>7481.1987215452154</v>
      </c>
      <c r="AE15">
        <f>(1/100)*résultats!AU91*résultats!AU109</f>
        <v>7278.8745987421689</v>
      </c>
      <c r="AF15">
        <f>(1/100)*résultats!AV91*résultats!AV109</f>
        <v>7096.9387885932647</v>
      </c>
      <c r="AG15">
        <f>(1/100)*résultats!AW91*résultats!AW109</f>
        <v>6915.3213727307184</v>
      </c>
    </row>
    <row r="16" spans="1:33" x14ac:dyDescent="0.35">
      <c r="A16" t="s">
        <v>1399</v>
      </c>
      <c r="B16" s="17" t="s">
        <v>1428</v>
      </c>
      <c r="C16">
        <f>C17</f>
        <v>4238.3442631487906</v>
      </c>
      <c r="D16">
        <f t="shared" ref="D16:AG16" si="0">D17</f>
        <v>4654.481159225078</v>
      </c>
      <c r="E16">
        <f t="shared" si="0"/>
        <v>5112.9936125991926</v>
      </c>
      <c r="F16">
        <f t="shared" si="0"/>
        <v>5648.0242927021654</v>
      </c>
      <c r="G16">
        <f t="shared" si="0"/>
        <v>6351.2644884359916</v>
      </c>
      <c r="H16">
        <f t="shared" si="0"/>
        <v>7008.0732088266277</v>
      </c>
      <c r="I16">
        <f t="shared" si="0"/>
        <v>7579.3929981093452</v>
      </c>
      <c r="J16">
        <f t="shared" si="0"/>
        <v>8001.7647590753941</v>
      </c>
      <c r="K16">
        <f t="shared" si="0"/>
        <v>8292.3608547830336</v>
      </c>
      <c r="L16">
        <f t="shared" si="0"/>
        <v>8525.2454706109147</v>
      </c>
      <c r="M16">
        <f t="shared" si="0"/>
        <v>8745.3899149024055</v>
      </c>
      <c r="N16">
        <f t="shared" si="0"/>
        <v>8972.1807192620636</v>
      </c>
      <c r="O16">
        <f t="shared" si="0"/>
        <v>9178.8585558601117</v>
      </c>
      <c r="P16">
        <f t="shared" si="0"/>
        <v>9327.5642110274239</v>
      </c>
      <c r="Q16">
        <f t="shared" si="0"/>
        <v>9404.2013822366534</v>
      </c>
      <c r="R16">
        <f t="shared" si="0"/>
        <v>9420.1693292914206</v>
      </c>
      <c r="S16">
        <f t="shared" si="0"/>
        <v>9384.4962853915495</v>
      </c>
      <c r="T16">
        <f t="shared" si="0"/>
        <v>9319.7776240089188</v>
      </c>
      <c r="U16">
        <f t="shared" si="0"/>
        <v>9263.0265076638516</v>
      </c>
      <c r="V16">
        <f t="shared" si="0"/>
        <v>9230.1858430995799</v>
      </c>
      <c r="W16">
        <f t="shared" si="0"/>
        <v>9224.5870512264028</v>
      </c>
      <c r="X16">
        <f t="shared" si="0"/>
        <v>9250.7793163772039</v>
      </c>
      <c r="Y16">
        <f t="shared" si="0"/>
        <v>9309.3338500212722</v>
      </c>
      <c r="Z16">
        <f t="shared" si="0"/>
        <v>9401.850896688964</v>
      </c>
      <c r="AA16">
        <f t="shared" si="0"/>
        <v>9534.3883115948211</v>
      </c>
      <c r="AB16">
        <f t="shared" si="0"/>
        <v>9701.1696240006277</v>
      </c>
      <c r="AC16">
        <f t="shared" si="0"/>
        <v>9896.1395813639356</v>
      </c>
      <c r="AD16">
        <f t="shared" si="0"/>
        <v>10122.797175546706</v>
      </c>
      <c r="AE16">
        <f t="shared" si="0"/>
        <v>10384.348157259366</v>
      </c>
      <c r="AF16">
        <f t="shared" si="0"/>
        <v>10678.111687286932</v>
      </c>
      <c r="AG16">
        <f t="shared" si="0"/>
        <v>11027.014175313503</v>
      </c>
    </row>
    <row r="17" spans="1:33" x14ac:dyDescent="0.35">
      <c r="A17" t="s">
        <v>1400</v>
      </c>
      <c r="B17" s="17"/>
      <c r="C17">
        <f>résultats!S125*résultats!S179</f>
        <v>4238.3442631487906</v>
      </c>
      <c r="D17">
        <f>résultats!T125*résultats!T179</f>
        <v>4654.481159225078</v>
      </c>
      <c r="E17">
        <f>résultats!U125*résultats!U179</f>
        <v>5112.9936125991926</v>
      </c>
      <c r="F17">
        <f>résultats!V125*résultats!V179</f>
        <v>5648.0242927021654</v>
      </c>
      <c r="G17">
        <f>résultats!W125*résultats!W179</f>
        <v>6351.2644884359916</v>
      </c>
      <c r="H17">
        <f>résultats!X125*résultats!X179</f>
        <v>7008.0732088266277</v>
      </c>
      <c r="I17">
        <f>résultats!Y125*résultats!Y179</f>
        <v>7579.3929981093452</v>
      </c>
      <c r="J17">
        <f>résultats!Z125*résultats!Z179</f>
        <v>8001.7647590753941</v>
      </c>
      <c r="K17">
        <f>résultats!AA125*résultats!AA179</f>
        <v>8292.3608547830336</v>
      </c>
      <c r="L17">
        <f>résultats!AB125*résultats!AB179</f>
        <v>8525.2454706109147</v>
      </c>
      <c r="M17">
        <f>résultats!AC125*résultats!AC179</f>
        <v>8745.3899149024055</v>
      </c>
      <c r="N17">
        <f>résultats!AD125*résultats!AD179</f>
        <v>8972.1807192620636</v>
      </c>
      <c r="O17">
        <f>résultats!AE125*résultats!AE179</f>
        <v>9178.8585558601117</v>
      </c>
      <c r="P17">
        <f>résultats!AF125*résultats!AF179</f>
        <v>9327.5642110274239</v>
      </c>
      <c r="Q17">
        <f>résultats!AG125*résultats!AG179</f>
        <v>9404.2013822366534</v>
      </c>
      <c r="R17">
        <f>résultats!AH125*résultats!AH179</f>
        <v>9420.1693292914206</v>
      </c>
      <c r="S17">
        <f>résultats!AI125*résultats!AI179</f>
        <v>9384.4962853915495</v>
      </c>
      <c r="T17">
        <f>résultats!AJ125*résultats!AJ179</f>
        <v>9319.7776240089188</v>
      </c>
      <c r="U17">
        <f>résultats!AK125*résultats!AK179</f>
        <v>9263.0265076638516</v>
      </c>
      <c r="V17">
        <f>résultats!AL125*résultats!AL179</f>
        <v>9230.1858430995799</v>
      </c>
      <c r="W17">
        <f>résultats!AM125*résultats!AM179</f>
        <v>9224.5870512264028</v>
      </c>
      <c r="X17">
        <f>résultats!AN125*résultats!AN179</f>
        <v>9250.7793163772039</v>
      </c>
      <c r="Y17">
        <f>résultats!AO125*résultats!AO179</f>
        <v>9309.3338500212722</v>
      </c>
      <c r="Z17">
        <f>résultats!AP125*résultats!AP179</f>
        <v>9401.850896688964</v>
      </c>
      <c r="AA17">
        <f>résultats!AQ125*résultats!AQ179</f>
        <v>9534.3883115948211</v>
      </c>
      <c r="AB17">
        <f>résultats!AR125*résultats!AR179</f>
        <v>9701.1696240006277</v>
      </c>
      <c r="AC17">
        <f>résultats!AS125*résultats!AS179</f>
        <v>9896.1395813639356</v>
      </c>
      <c r="AD17">
        <f>résultats!AT125*résultats!AT179</f>
        <v>10122.797175546706</v>
      </c>
      <c r="AE17">
        <f>résultats!AU125*résultats!AU179</f>
        <v>10384.348157259366</v>
      </c>
      <c r="AF17">
        <f>résultats!AV125*résultats!AV179</f>
        <v>10678.111687286932</v>
      </c>
      <c r="AG17">
        <f>résultats!AW125*résultats!AW179</f>
        <v>11027.014175313503</v>
      </c>
    </row>
    <row r="18" spans="1:33" x14ac:dyDescent="0.35">
      <c r="A18" t="s">
        <v>1401</v>
      </c>
      <c r="B18" s="17"/>
      <c r="C18">
        <f>SUM(C19:C20)</f>
        <v>2512.6757935588216</v>
      </c>
      <c r="D18">
        <f t="shared" ref="D18:AG18" si="1">SUM(D19:D20)</f>
        <v>2815.5155074680442</v>
      </c>
      <c r="E18">
        <f t="shared" si="1"/>
        <v>3072.7921131553576</v>
      </c>
      <c r="F18">
        <f t="shared" si="1"/>
        <v>3545.600238241062</v>
      </c>
      <c r="G18">
        <f t="shared" si="1"/>
        <v>3648.5148178063341</v>
      </c>
      <c r="H18">
        <f t="shared" si="1"/>
        <v>3788.2397050159634</v>
      </c>
      <c r="I18">
        <f t="shared" si="1"/>
        <v>3934.4652796284372</v>
      </c>
      <c r="J18">
        <f t="shared" si="1"/>
        <v>4173.7578604559858</v>
      </c>
      <c r="K18">
        <f t="shared" si="1"/>
        <v>4315.6199663873249</v>
      </c>
      <c r="L18">
        <f t="shared" si="1"/>
        <v>4491.197788364062</v>
      </c>
      <c r="M18">
        <f t="shared" si="1"/>
        <v>4679.3033259153344</v>
      </c>
      <c r="N18">
        <f t="shared" si="1"/>
        <v>4841.3745743863992</v>
      </c>
      <c r="O18">
        <f t="shared" si="1"/>
        <v>4921.7407312134355</v>
      </c>
      <c r="P18">
        <f t="shared" si="1"/>
        <v>4928.7889481965303</v>
      </c>
      <c r="Q18">
        <f t="shared" si="1"/>
        <v>4888.2616004804086</v>
      </c>
      <c r="R18">
        <f t="shared" si="1"/>
        <v>4823.4988264570165</v>
      </c>
      <c r="S18">
        <f t="shared" si="1"/>
        <v>4755.3658518805196</v>
      </c>
      <c r="T18">
        <f t="shared" si="1"/>
        <v>4708.1273020950821</v>
      </c>
      <c r="U18">
        <f t="shared" si="1"/>
        <v>4686.459179573144</v>
      </c>
      <c r="V18">
        <f t="shared" si="1"/>
        <v>4686.2416112402834</v>
      </c>
      <c r="W18">
        <f t="shared" si="1"/>
        <v>4701.358452300994</v>
      </c>
      <c r="X18">
        <f t="shared" si="1"/>
        <v>4733.1570528921993</v>
      </c>
      <c r="Y18">
        <f t="shared" si="1"/>
        <v>4788.7864798198361</v>
      </c>
      <c r="Z18">
        <f t="shared" si="1"/>
        <v>4863.197985414251</v>
      </c>
      <c r="AA18">
        <f t="shared" si="1"/>
        <v>4952.3830877845958</v>
      </c>
      <c r="AB18">
        <f t="shared" si="1"/>
        <v>5052.1392297253506</v>
      </c>
      <c r="AC18">
        <f t="shared" si="1"/>
        <v>5164.3387508029709</v>
      </c>
      <c r="AD18">
        <f t="shared" si="1"/>
        <v>5298.7369822366754</v>
      </c>
      <c r="AE18">
        <f t="shared" si="1"/>
        <v>5450.5362159025999</v>
      </c>
      <c r="AF18">
        <f t="shared" si="1"/>
        <v>5614.6007885136387</v>
      </c>
      <c r="AG18">
        <f t="shared" si="1"/>
        <v>5795.165263104348</v>
      </c>
    </row>
    <row r="19" spans="1:33" x14ac:dyDescent="0.35">
      <c r="A19" t="s">
        <v>1402</v>
      </c>
      <c r="B19" s="17"/>
      <c r="C19">
        <f>résultats!S127*résultats!S181</f>
        <v>402.06456689112832</v>
      </c>
      <c r="D19">
        <f>résultats!T127*résultats!T181</f>
        <v>324.48601535568616</v>
      </c>
      <c r="E19">
        <f>résultats!U127*résultats!U181</f>
        <v>555.06161508986213</v>
      </c>
      <c r="F19">
        <f>résultats!V127*résultats!V181</f>
        <v>460.81844916259962</v>
      </c>
      <c r="G19">
        <f>résultats!W127*résultats!W181</f>
        <v>374.97440364706966</v>
      </c>
      <c r="H19">
        <f>résultats!X127*résultats!X181</f>
        <v>0</v>
      </c>
      <c r="I19">
        <f>résultats!Y127*résultats!Y181</f>
        <v>0</v>
      </c>
      <c r="J19">
        <f>résultats!Z127*résultats!Z181</f>
        <v>0</v>
      </c>
      <c r="K19">
        <f>résultats!AA127*résultats!AA181</f>
        <v>0</v>
      </c>
      <c r="L19">
        <f>résultats!AB127*résultats!AB181</f>
        <v>0</v>
      </c>
      <c r="M19">
        <f>résultats!AC127*résultats!AC181</f>
        <v>0</v>
      </c>
      <c r="N19">
        <f>résultats!AD127*résultats!AD181</f>
        <v>0</v>
      </c>
      <c r="O19">
        <f>résultats!AE127*résultats!AE181</f>
        <v>0</v>
      </c>
      <c r="P19">
        <f>résultats!AF127*résultats!AF181</f>
        <v>0</v>
      </c>
      <c r="Q19">
        <f>résultats!AG127*résultats!AG181</f>
        <v>0</v>
      </c>
      <c r="R19">
        <f>résultats!AH127*résultats!AH181</f>
        <v>0</v>
      </c>
      <c r="S19">
        <f>résultats!AI127*résultats!AI181</f>
        <v>0</v>
      </c>
      <c r="T19">
        <f>résultats!AJ127*résultats!AJ181</f>
        <v>0</v>
      </c>
      <c r="U19">
        <f>résultats!AK127*résultats!AK181</f>
        <v>0</v>
      </c>
      <c r="V19">
        <f>résultats!AL127*résultats!AL181</f>
        <v>0</v>
      </c>
      <c r="W19">
        <f>résultats!AM127*résultats!AM181</f>
        <v>0</v>
      </c>
      <c r="X19">
        <f>résultats!AN127*résultats!AN181</f>
        <v>0</v>
      </c>
      <c r="Y19">
        <f>résultats!AO127*résultats!AO181</f>
        <v>0</v>
      </c>
      <c r="Z19">
        <f>résultats!AP127*résultats!AP181</f>
        <v>0</v>
      </c>
      <c r="AA19">
        <f>résultats!AQ127*résultats!AQ181</f>
        <v>0</v>
      </c>
      <c r="AB19">
        <f>résultats!AR127*résultats!AR181</f>
        <v>0</v>
      </c>
      <c r="AC19">
        <f>résultats!AS127*résultats!AS181</f>
        <v>0</v>
      </c>
      <c r="AD19">
        <f>résultats!AT127*résultats!AT181</f>
        <v>0</v>
      </c>
      <c r="AE19">
        <f>résultats!AU127*résultats!AU181</f>
        <v>0</v>
      </c>
      <c r="AF19">
        <f>résultats!AV127*résultats!AV181</f>
        <v>0</v>
      </c>
      <c r="AG19">
        <f>résultats!AW127*résultats!AW181</f>
        <v>0</v>
      </c>
    </row>
    <row r="20" spans="1:33" x14ac:dyDescent="0.35">
      <c r="A20" t="s">
        <v>1403</v>
      </c>
      <c r="B20" s="17"/>
      <c r="C20">
        <f>résultats!S128*résultats!S182</f>
        <v>2110.6112266676932</v>
      </c>
      <c r="D20">
        <f>résultats!T128*résultats!T182</f>
        <v>2491.0294921123582</v>
      </c>
      <c r="E20">
        <f>résultats!U128*résultats!U182</f>
        <v>2517.7304980654953</v>
      </c>
      <c r="F20">
        <f>résultats!V128*résultats!V182</f>
        <v>3084.7817890784622</v>
      </c>
      <c r="G20">
        <f>résultats!W128*résultats!W182</f>
        <v>3273.5404141592644</v>
      </c>
      <c r="H20">
        <f>résultats!X128*résultats!X182</f>
        <v>3788.2397050159634</v>
      </c>
      <c r="I20">
        <f>résultats!Y128*résultats!Y182</f>
        <v>3934.4652796284372</v>
      </c>
      <c r="J20">
        <f>résultats!Z128*résultats!Z182</f>
        <v>4173.7578604559858</v>
      </c>
      <c r="K20">
        <f>résultats!AA128*résultats!AA182</f>
        <v>4315.6199663873249</v>
      </c>
      <c r="L20">
        <f>résultats!AB128*résultats!AB182</f>
        <v>4491.197788364062</v>
      </c>
      <c r="M20">
        <f>résultats!AC128*résultats!AC182</f>
        <v>4679.3033259153344</v>
      </c>
      <c r="N20">
        <f>résultats!AD128*résultats!AD182</f>
        <v>4841.3745743863992</v>
      </c>
      <c r="O20">
        <f>résultats!AE128*résultats!AE182</f>
        <v>4921.7407312134355</v>
      </c>
      <c r="P20">
        <f>résultats!AF128*résultats!AF182</f>
        <v>4928.7889481965303</v>
      </c>
      <c r="Q20">
        <f>résultats!AG128*résultats!AG182</f>
        <v>4888.2616004804086</v>
      </c>
      <c r="R20">
        <f>résultats!AH128*résultats!AH182</f>
        <v>4823.4988264570165</v>
      </c>
      <c r="S20">
        <f>résultats!AI128*résultats!AI182</f>
        <v>4755.3658518805196</v>
      </c>
      <c r="T20">
        <f>résultats!AJ128*résultats!AJ182</f>
        <v>4708.1273020950821</v>
      </c>
      <c r="U20">
        <f>résultats!AK128*résultats!AK182</f>
        <v>4686.459179573144</v>
      </c>
      <c r="V20">
        <f>résultats!AL128*résultats!AL182</f>
        <v>4686.2416112402834</v>
      </c>
      <c r="W20">
        <f>résultats!AM128*résultats!AM182</f>
        <v>4701.358452300994</v>
      </c>
      <c r="X20">
        <f>résultats!AN128*résultats!AN182</f>
        <v>4733.1570528921993</v>
      </c>
      <c r="Y20">
        <f>résultats!AO128*résultats!AO182</f>
        <v>4788.7864798198361</v>
      </c>
      <c r="Z20">
        <f>résultats!AP128*résultats!AP182</f>
        <v>4863.197985414251</v>
      </c>
      <c r="AA20">
        <f>résultats!AQ128*résultats!AQ182</f>
        <v>4952.3830877845958</v>
      </c>
      <c r="AB20">
        <f>résultats!AR128*résultats!AR182</f>
        <v>5052.1392297253506</v>
      </c>
      <c r="AC20">
        <f>résultats!AS128*résultats!AS182</f>
        <v>5164.3387508029709</v>
      </c>
      <c r="AD20">
        <f>résultats!AT128*résultats!AT182</f>
        <v>5298.7369822366754</v>
      </c>
      <c r="AE20">
        <f>résultats!AU128*résultats!AU182</f>
        <v>5450.5362159025999</v>
      </c>
      <c r="AF20">
        <f>résultats!AV128*résultats!AV182</f>
        <v>5614.6007885136387</v>
      </c>
      <c r="AG20">
        <f>résultats!AW128*résultats!AW182</f>
        <v>5795.165263104348</v>
      </c>
    </row>
    <row r="21" spans="1:33" x14ac:dyDescent="0.35">
      <c r="A21" t="s">
        <v>1404</v>
      </c>
      <c r="B21" s="17"/>
      <c r="C21">
        <f>SUM(C22:C24)</f>
        <v>1952.8699220661902</v>
      </c>
      <c r="D21">
        <f t="shared" ref="D21:AG21" si="2">SUM(D22:D24)</f>
        <v>2095.7699157371803</v>
      </c>
      <c r="E21">
        <f t="shared" si="2"/>
        <v>2430.3414967237222</v>
      </c>
      <c r="F21">
        <f t="shared" si="2"/>
        <v>2829.4138315606183</v>
      </c>
      <c r="G21">
        <f t="shared" si="2"/>
        <v>2886.1663671024485</v>
      </c>
      <c r="H21">
        <f t="shared" si="2"/>
        <v>2823.7575578288925</v>
      </c>
      <c r="I21">
        <f t="shared" si="2"/>
        <v>2815.1793116875328</v>
      </c>
      <c r="J21">
        <f t="shared" si="2"/>
        <v>2598.0652418413297</v>
      </c>
      <c r="K21">
        <f t="shared" si="2"/>
        <v>2465.9585669058915</v>
      </c>
      <c r="L21">
        <f t="shared" si="2"/>
        <v>2359.6418714797719</v>
      </c>
      <c r="M21">
        <f t="shared" si="2"/>
        <v>2285.5993869802687</v>
      </c>
      <c r="N21">
        <f t="shared" si="2"/>
        <v>2227.574656950158</v>
      </c>
      <c r="O21">
        <f t="shared" si="2"/>
        <v>2154.8401930802092</v>
      </c>
      <c r="P21">
        <f t="shared" si="2"/>
        <v>2067.0345660938983</v>
      </c>
      <c r="Q21">
        <f t="shared" si="2"/>
        <v>1971.4070277474821</v>
      </c>
      <c r="R21">
        <f t="shared" si="2"/>
        <v>1874.8623975217724</v>
      </c>
      <c r="S21">
        <f t="shared" si="2"/>
        <v>1786.1234036945655</v>
      </c>
      <c r="T21">
        <f t="shared" si="2"/>
        <v>1718.4913332834606</v>
      </c>
      <c r="U21">
        <f t="shared" si="2"/>
        <v>1670.697059414879</v>
      </c>
      <c r="V21">
        <f t="shared" si="2"/>
        <v>1637.8120272016868</v>
      </c>
      <c r="W21">
        <f t="shared" si="2"/>
        <v>1616.2771407039529</v>
      </c>
      <c r="X21">
        <f t="shared" si="2"/>
        <v>1605.6202546844411</v>
      </c>
      <c r="Y21">
        <f t="shared" si="2"/>
        <v>1608.5827985063693</v>
      </c>
      <c r="Z21">
        <f t="shared" si="2"/>
        <v>1621.2401976967412</v>
      </c>
      <c r="AA21">
        <f t="shared" si="2"/>
        <v>1639.3676739200164</v>
      </c>
      <c r="AB21">
        <f t="shared" si="2"/>
        <v>1659.8489300059482</v>
      </c>
      <c r="AC21">
        <f t="shared" si="2"/>
        <v>1683.6288471876421</v>
      </c>
      <c r="AD21">
        <f t="shared" si="2"/>
        <v>1714.3422917125977</v>
      </c>
      <c r="AE21">
        <f t="shared" si="2"/>
        <v>1749.0175877186603</v>
      </c>
      <c r="AF21">
        <f t="shared" si="2"/>
        <v>1784.8211038265008</v>
      </c>
      <c r="AG21">
        <f t="shared" si="2"/>
        <v>1821.112848181479</v>
      </c>
    </row>
    <row r="22" spans="1:33" x14ac:dyDescent="0.35">
      <c r="A22" t="s">
        <v>1405</v>
      </c>
      <c r="B22" s="17"/>
      <c r="C22">
        <f>résultats!S130*résultats!S184</f>
        <v>321.64787134436062</v>
      </c>
      <c r="D22">
        <f>résultats!T130*résultats!T184</f>
        <v>230.89869111847767</v>
      </c>
      <c r="E22">
        <f>résultats!U130*résultats!U184</f>
        <v>459.55444808416809</v>
      </c>
      <c r="F22">
        <f>résultats!V130*résultats!V184</f>
        <v>362.10253019387</v>
      </c>
      <c r="G22">
        <f>résultats!W130*résultats!W184</f>
        <v>274.27111044049786</v>
      </c>
      <c r="H22">
        <f>résultats!X130*résultats!X184</f>
        <v>0</v>
      </c>
      <c r="I22">
        <f>résultats!Y130*résultats!Y184</f>
        <v>0</v>
      </c>
      <c r="J22">
        <f>résultats!Z130*résultats!Z184</f>
        <v>0</v>
      </c>
      <c r="K22">
        <f>résultats!AA130*résultats!AA184</f>
        <v>0</v>
      </c>
      <c r="L22">
        <f>résultats!AB130*résultats!AB184</f>
        <v>0</v>
      </c>
      <c r="M22">
        <f>résultats!AC130*résultats!AC184</f>
        <v>0</v>
      </c>
      <c r="N22">
        <f>résultats!AD130*résultats!AD184</f>
        <v>0</v>
      </c>
      <c r="O22">
        <f>résultats!AE130*résultats!AE184</f>
        <v>0</v>
      </c>
      <c r="P22">
        <f>résultats!AF130*résultats!AF184</f>
        <v>0</v>
      </c>
      <c r="Q22">
        <f>résultats!AG130*résultats!AG184</f>
        <v>0</v>
      </c>
      <c r="R22">
        <f>résultats!AH130*résultats!AH184</f>
        <v>0</v>
      </c>
      <c r="S22">
        <f>résultats!AI130*résultats!AI184</f>
        <v>0</v>
      </c>
      <c r="T22">
        <f>résultats!AJ130*résultats!AJ184</f>
        <v>0</v>
      </c>
      <c r="U22">
        <f>résultats!AK130*résultats!AK184</f>
        <v>0</v>
      </c>
      <c r="V22">
        <f>résultats!AL130*résultats!AL184</f>
        <v>0</v>
      </c>
      <c r="W22">
        <f>résultats!AM130*résultats!AM184</f>
        <v>0</v>
      </c>
      <c r="X22">
        <f>résultats!AN130*résultats!AN184</f>
        <v>0</v>
      </c>
      <c r="Y22">
        <f>résultats!AO130*résultats!AO184</f>
        <v>0</v>
      </c>
      <c r="Z22">
        <f>résultats!AP130*résultats!AP184</f>
        <v>0</v>
      </c>
      <c r="AA22">
        <f>résultats!AQ130*résultats!AQ184</f>
        <v>0</v>
      </c>
      <c r="AB22">
        <f>résultats!AR130*résultats!AR184</f>
        <v>0</v>
      </c>
      <c r="AC22">
        <f>résultats!AS130*résultats!AS184</f>
        <v>0</v>
      </c>
      <c r="AD22">
        <f>résultats!AT130*résultats!AT184</f>
        <v>0</v>
      </c>
      <c r="AE22">
        <f>résultats!AU130*résultats!AU184</f>
        <v>0</v>
      </c>
      <c r="AF22">
        <f>résultats!AV130*résultats!AV184</f>
        <v>0</v>
      </c>
      <c r="AG22">
        <f>résultats!AW130*résultats!AW184</f>
        <v>0</v>
      </c>
    </row>
    <row r="23" spans="1:33" x14ac:dyDescent="0.35">
      <c r="A23" t="s">
        <v>1406</v>
      </c>
      <c r="B23" s="17"/>
      <c r="C23">
        <f>résultats!S131*résultats!S185</f>
        <v>1057.8053610056693</v>
      </c>
      <c r="D23">
        <f>résultats!T131*résultats!T185</f>
        <v>1179.7797044217264</v>
      </c>
      <c r="E23">
        <f>résultats!U131*résultats!U185</f>
        <v>1290.9397148740509</v>
      </c>
      <c r="F23">
        <f>résultats!V131*résultats!V185</f>
        <v>1573.2844468471963</v>
      </c>
      <c r="G23">
        <f>résultats!W131*résultats!W185</f>
        <v>1641.1828411619006</v>
      </c>
      <c r="H23">
        <f>résultats!X131*résultats!X185</f>
        <v>1657.5783582197812</v>
      </c>
      <c r="I23">
        <f>résultats!Y131*résultats!Y185</f>
        <v>1630.677645486129</v>
      </c>
      <c r="J23">
        <f>résultats!Z131*résultats!Z185</f>
        <v>1382.3724343493541</v>
      </c>
      <c r="K23">
        <f>résultats!AA131*résultats!AA185</f>
        <v>1291.3439287920396</v>
      </c>
      <c r="L23">
        <f>résultats!AB131*résultats!AB185</f>
        <v>1216.3960910902729</v>
      </c>
      <c r="M23">
        <f>résultats!AC131*résultats!AC185</f>
        <v>1160.6498525204022</v>
      </c>
      <c r="N23">
        <f>résultats!AD131*résultats!AD185</f>
        <v>1115.2961171849597</v>
      </c>
      <c r="O23">
        <f>résultats!AE131*résultats!AE185</f>
        <v>1064.2317992621709</v>
      </c>
      <c r="P23">
        <f>résultats!AF131*résultats!AF185</f>
        <v>1007.9817828383672</v>
      </c>
      <c r="Q23">
        <f>résultats!AG131*résultats!AG185</f>
        <v>950.46121014630774</v>
      </c>
      <c r="R23">
        <f>résultats!AH131*résultats!AH185</f>
        <v>894.69732530838098</v>
      </c>
      <c r="S23">
        <f>résultats!AI131*résultats!AI185</f>
        <v>844.02105986875972</v>
      </c>
      <c r="T23">
        <f>résultats!AJ131*résultats!AJ185</f>
        <v>805.09352276391496</v>
      </c>
      <c r="U23">
        <f>résultats!AK131*résultats!AK185</f>
        <v>776.69714196080383</v>
      </c>
      <c r="V23">
        <f>résultats!AL131*résultats!AL185</f>
        <v>755.21871903236342</v>
      </c>
      <c r="W23">
        <f>résultats!AM131*résultats!AM185</f>
        <v>739.05576285642871</v>
      </c>
      <c r="X23">
        <f>résultats!AN131*résultats!AN185</f>
        <v>727.94197679131548</v>
      </c>
      <c r="Y23">
        <f>résultats!AO131*résultats!AO185</f>
        <v>722.62956574783277</v>
      </c>
      <c r="Z23">
        <f>résultats!AP131*résultats!AP185</f>
        <v>721.5727346512964</v>
      </c>
      <c r="AA23">
        <f>résultats!AQ131*résultats!AQ185</f>
        <v>722.50393765592048</v>
      </c>
      <c r="AB23">
        <f>résultats!AR131*résultats!AR185</f>
        <v>723.45721680879797</v>
      </c>
      <c r="AC23">
        <f>résultats!AS131*résultats!AS185</f>
        <v>725.45534165332299</v>
      </c>
      <c r="AD23">
        <f>résultats!AT131*résultats!AT185</f>
        <v>729.73457475015095</v>
      </c>
      <c r="AE23">
        <f>résultats!AU131*résultats!AU185</f>
        <v>734.80364873222572</v>
      </c>
      <c r="AF23">
        <f>résultats!AV131*résultats!AV185</f>
        <v>739.68244815389755</v>
      </c>
      <c r="AG23">
        <f>résultats!AW131*résultats!AW185</f>
        <v>743.9291852375087</v>
      </c>
    </row>
    <row r="24" spans="1:33" x14ac:dyDescent="0.35">
      <c r="A24" t="s">
        <v>1407</v>
      </c>
      <c r="B24" s="17"/>
      <c r="C24">
        <f>résultats!S132*résultats!S186</f>
        <v>573.41668971616048</v>
      </c>
      <c r="D24">
        <f>résultats!T132*résultats!T186</f>
        <v>685.09152019697615</v>
      </c>
      <c r="E24">
        <f>résultats!U132*résultats!U186</f>
        <v>679.84733376550344</v>
      </c>
      <c r="F24">
        <f>résultats!V132*résultats!V186</f>
        <v>894.02685451955199</v>
      </c>
      <c r="G24">
        <f>résultats!W132*résultats!W186</f>
        <v>970.71241550005016</v>
      </c>
      <c r="H24">
        <f>résultats!X132*résultats!X186</f>
        <v>1166.179199609111</v>
      </c>
      <c r="I24">
        <f>résultats!Y132*résultats!Y186</f>
        <v>1184.5016662014039</v>
      </c>
      <c r="J24">
        <f>résultats!Z132*résultats!Z186</f>
        <v>1215.6928074919756</v>
      </c>
      <c r="K24">
        <f>résultats!AA132*résultats!AA186</f>
        <v>1174.6146381138522</v>
      </c>
      <c r="L24">
        <f>résultats!AB132*résultats!AB186</f>
        <v>1143.245780389499</v>
      </c>
      <c r="M24">
        <f>résultats!AC132*résultats!AC186</f>
        <v>1124.9495344598663</v>
      </c>
      <c r="N24">
        <f>résultats!AD132*résultats!AD186</f>
        <v>1112.278539765198</v>
      </c>
      <c r="O24">
        <f>résultats!AE132*résultats!AE186</f>
        <v>1090.6083938180384</v>
      </c>
      <c r="P24">
        <f>résultats!AF132*résultats!AF186</f>
        <v>1059.0527832555313</v>
      </c>
      <c r="Q24">
        <f>résultats!AG132*résultats!AG186</f>
        <v>1020.9458176011743</v>
      </c>
      <c r="R24">
        <f>résultats!AH132*résultats!AH186</f>
        <v>980.16507221339145</v>
      </c>
      <c r="S24">
        <f>résultats!AI132*résultats!AI186</f>
        <v>942.10234382580575</v>
      </c>
      <c r="T24">
        <f>résultats!AJ132*résultats!AJ186</f>
        <v>913.3978105195456</v>
      </c>
      <c r="U24">
        <f>résultats!AK132*résultats!AK186</f>
        <v>893.99991745407522</v>
      </c>
      <c r="V24">
        <f>résultats!AL132*résultats!AL186</f>
        <v>882.59330816932345</v>
      </c>
      <c r="W24">
        <f>résultats!AM132*résultats!AM186</f>
        <v>877.2213778475242</v>
      </c>
      <c r="X24">
        <f>résultats!AN132*résultats!AN186</f>
        <v>877.67827789312571</v>
      </c>
      <c r="Y24">
        <f>résultats!AO132*résultats!AO186</f>
        <v>885.9532327585365</v>
      </c>
      <c r="Z24">
        <f>résultats!AP132*résultats!AP186</f>
        <v>899.66746304544472</v>
      </c>
      <c r="AA24">
        <f>résultats!AQ132*résultats!AQ186</f>
        <v>916.86373626409602</v>
      </c>
      <c r="AB24">
        <f>résultats!AR132*résultats!AR186</f>
        <v>936.39171319715024</v>
      </c>
      <c r="AC24">
        <f>résultats!AS132*résultats!AS186</f>
        <v>958.17350553431913</v>
      </c>
      <c r="AD24">
        <f>résultats!AT132*résultats!AT186</f>
        <v>984.60771696244672</v>
      </c>
      <c r="AE24">
        <f>résultats!AU132*résultats!AU186</f>
        <v>1014.2139389864345</v>
      </c>
      <c r="AF24">
        <f>résultats!AV132*résultats!AV186</f>
        <v>1045.1386556726034</v>
      </c>
      <c r="AG24">
        <f>résultats!AW132*résultats!AW186</f>
        <v>1077.1836629439704</v>
      </c>
    </row>
    <row r="25" spans="1:33" x14ac:dyDescent="0.35">
      <c r="A25" t="s">
        <v>1408</v>
      </c>
      <c r="B25" s="17"/>
      <c r="C25">
        <f>SUM(C26:C29)</f>
        <v>2550.1074826256372</v>
      </c>
      <c r="D25">
        <f t="shared" ref="D25:AG25" si="3">SUM(D26:D29)</f>
        <v>2436.9247859858997</v>
      </c>
      <c r="E25">
        <f t="shared" si="3"/>
        <v>2591.1429343140876</v>
      </c>
      <c r="F25">
        <f t="shared" si="3"/>
        <v>3444.7554884326651</v>
      </c>
      <c r="G25">
        <f t="shared" si="3"/>
        <v>3831.4674118089524</v>
      </c>
      <c r="H25">
        <f t="shared" si="3"/>
        <v>4398.8146062351743</v>
      </c>
      <c r="I25">
        <f t="shared" si="3"/>
        <v>4548.3997779284928</v>
      </c>
      <c r="J25">
        <f t="shared" si="3"/>
        <v>4362.6374933512698</v>
      </c>
      <c r="K25">
        <f t="shared" si="3"/>
        <v>3899.0413715714021</v>
      </c>
      <c r="L25">
        <f t="shared" si="3"/>
        <v>3429.3648138102462</v>
      </c>
      <c r="M25">
        <f t="shared" si="3"/>
        <v>3024.9411835799383</v>
      </c>
      <c r="N25">
        <f t="shared" si="3"/>
        <v>2702.2705753022447</v>
      </c>
      <c r="O25">
        <f t="shared" si="3"/>
        <v>2455.2347153359433</v>
      </c>
      <c r="P25">
        <f t="shared" si="3"/>
        <v>2270.0731592097654</v>
      </c>
      <c r="Q25">
        <f t="shared" si="3"/>
        <v>2128.7333070180312</v>
      </c>
      <c r="R25">
        <f t="shared" si="3"/>
        <v>2016.3321950557356</v>
      </c>
      <c r="S25">
        <f t="shared" si="3"/>
        <v>1930.0326719752243</v>
      </c>
      <c r="T25">
        <f t="shared" si="3"/>
        <v>1880.5971392609317</v>
      </c>
      <c r="U25">
        <f t="shared" si="3"/>
        <v>1855.4702826857279</v>
      </c>
      <c r="V25">
        <f t="shared" si="3"/>
        <v>1843.6887990622595</v>
      </c>
      <c r="W25">
        <f t="shared" si="3"/>
        <v>1839.9914844444861</v>
      </c>
      <c r="X25">
        <f t="shared" si="3"/>
        <v>1845.794591467476</v>
      </c>
      <c r="Y25">
        <f t="shared" si="3"/>
        <v>1869.2460334653247</v>
      </c>
      <c r="Z25">
        <f t="shared" si="3"/>
        <v>1901.8452412755637</v>
      </c>
      <c r="AA25">
        <f t="shared" si="3"/>
        <v>1936.986156527124</v>
      </c>
      <c r="AB25">
        <f t="shared" si="3"/>
        <v>1971.593323267668</v>
      </c>
      <c r="AC25">
        <f t="shared" si="3"/>
        <v>2009.0384027941614</v>
      </c>
      <c r="AD25">
        <f t="shared" si="3"/>
        <v>2057.9069066622451</v>
      </c>
      <c r="AE25">
        <f t="shared" si="3"/>
        <v>2113.6117920283441</v>
      </c>
      <c r="AF25">
        <f t="shared" si="3"/>
        <v>2171.835450973294</v>
      </c>
      <c r="AG25">
        <f t="shared" si="3"/>
        <v>2228.4202380229508</v>
      </c>
    </row>
    <row r="26" spans="1:33" x14ac:dyDescent="0.35">
      <c r="A26" t="s">
        <v>1409</v>
      </c>
      <c r="B26" s="17"/>
      <c r="C26">
        <f>résultats!S134*résultats!S188</f>
        <v>150.90817609807098</v>
      </c>
      <c r="D26">
        <f>résultats!T134*résultats!T188</f>
        <v>72.835316207426018</v>
      </c>
      <c r="E26">
        <f>résultats!U134*résultats!U188</f>
        <v>189.40553870281013</v>
      </c>
      <c r="F26">
        <f>résultats!V134*résultats!V188</f>
        <v>135.52637101722607</v>
      </c>
      <c r="G26">
        <f>résultats!W134*résultats!W188</f>
        <v>88.956129421899149</v>
      </c>
      <c r="H26">
        <f>résultats!X134*résultats!X188</f>
        <v>0</v>
      </c>
      <c r="I26">
        <f>résultats!Y134*résultats!Y188</f>
        <v>0</v>
      </c>
      <c r="J26">
        <f>résultats!Z134*résultats!Z188</f>
        <v>0</v>
      </c>
      <c r="K26">
        <f>résultats!AA134*résultats!AA188</f>
        <v>0</v>
      </c>
      <c r="L26">
        <f>résultats!AB134*résultats!AB188</f>
        <v>0</v>
      </c>
      <c r="M26">
        <f>résultats!AC134*résultats!AC188</f>
        <v>0</v>
      </c>
      <c r="N26">
        <f>résultats!AD134*résultats!AD188</f>
        <v>0</v>
      </c>
      <c r="O26">
        <f>résultats!AE134*résultats!AE188</f>
        <v>0</v>
      </c>
      <c r="P26">
        <f>résultats!AF134*résultats!AF188</f>
        <v>0</v>
      </c>
      <c r="Q26">
        <f>résultats!AG134*résultats!AG188</f>
        <v>0</v>
      </c>
      <c r="R26">
        <f>résultats!AH134*résultats!AH188</f>
        <v>0</v>
      </c>
      <c r="S26">
        <f>résultats!AI134*résultats!AI188</f>
        <v>0</v>
      </c>
      <c r="T26">
        <f>résultats!AJ134*résultats!AJ188</f>
        <v>0</v>
      </c>
      <c r="U26">
        <f>résultats!AK134*résultats!AK188</f>
        <v>0</v>
      </c>
      <c r="V26">
        <f>résultats!AL134*résultats!AL188</f>
        <v>0</v>
      </c>
      <c r="W26">
        <f>résultats!AM134*résultats!AM188</f>
        <v>0</v>
      </c>
      <c r="X26">
        <f>résultats!AN134*résultats!AN188</f>
        <v>0</v>
      </c>
      <c r="Y26">
        <f>résultats!AO134*résultats!AO188</f>
        <v>0</v>
      </c>
      <c r="Z26">
        <f>résultats!AP134*résultats!AP188</f>
        <v>0</v>
      </c>
      <c r="AA26">
        <f>résultats!AQ134*résultats!AQ188</f>
        <v>0</v>
      </c>
      <c r="AB26">
        <f>résultats!AR134*résultats!AR188</f>
        <v>0</v>
      </c>
      <c r="AC26">
        <f>résultats!AS134*résultats!AS188</f>
        <v>0</v>
      </c>
      <c r="AD26">
        <f>résultats!AT134*résultats!AT188</f>
        <v>0</v>
      </c>
      <c r="AE26">
        <f>résultats!AU134*résultats!AU188</f>
        <v>0</v>
      </c>
      <c r="AF26">
        <f>résultats!AV134*résultats!AV188</f>
        <v>0</v>
      </c>
      <c r="AG26">
        <f>résultats!AW134*résultats!AW188</f>
        <v>0</v>
      </c>
    </row>
    <row r="27" spans="1:33" x14ac:dyDescent="0.35">
      <c r="A27" t="s">
        <v>1410</v>
      </c>
      <c r="B27" s="17"/>
      <c r="C27">
        <f>résultats!S135*résultats!S189</f>
        <v>186.38505728180178</v>
      </c>
      <c r="D27">
        <f>résultats!T135*résultats!T189</f>
        <v>138.76046427091231</v>
      </c>
      <c r="E27">
        <f>résultats!U135*résultats!U189</f>
        <v>205.44037435335301</v>
      </c>
      <c r="F27">
        <f>résultats!V135*résultats!V189</f>
        <v>215.63314967683493</v>
      </c>
      <c r="G27">
        <f>résultats!W135*résultats!W189</f>
        <v>207.46284320824608</v>
      </c>
      <c r="H27">
        <f>résultats!X135*résultats!X189</f>
        <v>50.469477187114855</v>
      </c>
      <c r="I27">
        <f>résultats!Y135*résultats!Y189</f>
        <v>22.734543039089058</v>
      </c>
      <c r="J27">
        <f>résultats!Z135*résultats!Z189</f>
        <v>0</v>
      </c>
      <c r="K27">
        <f>résultats!AA135*résultats!AA189</f>
        <v>0</v>
      </c>
      <c r="L27">
        <f>résultats!AB135*résultats!AB189</f>
        <v>0</v>
      </c>
      <c r="M27">
        <f>résultats!AC135*résultats!AC189</f>
        <v>0</v>
      </c>
      <c r="N27">
        <f>résultats!AD135*résultats!AD189</f>
        <v>0</v>
      </c>
      <c r="O27">
        <f>résultats!AE135*résultats!AE189</f>
        <v>0</v>
      </c>
      <c r="P27">
        <f>résultats!AF135*résultats!AF189</f>
        <v>0</v>
      </c>
      <c r="Q27">
        <f>résultats!AG135*résultats!AG189</f>
        <v>0</v>
      </c>
      <c r="R27">
        <f>résultats!AH135*résultats!AH189</f>
        <v>0</v>
      </c>
      <c r="S27">
        <f>résultats!AI135*résultats!AI189</f>
        <v>0</v>
      </c>
      <c r="T27">
        <f>résultats!AJ135*résultats!AJ189</f>
        <v>0</v>
      </c>
      <c r="U27">
        <f>résultats!AK135*résultats!AK189</f>
        <v>0</v>
      </c>
      <c r="V27">
        <f>résultats!AL135*résultats!AL189</f>
        <v>0</v>
      </c>
      <c r="W27">
        <f>résultats!AM135*résultats!AM189</f>
        <v>0</v>
      </c>
      <c r="X27">
        <f>résultats!AN135*résultats!AN189</f>
        <v>0</v>
      </c>
      <c r="Y27">
        <f>résultats!AO135*résultats!AO189</f>
        <v>0</v>
      </c>
      <c r="Z27">
        <f>résultats!AP135*résultats!AP189</f>
        <v>0</v>
      </c>
      <c r="AA27">
        <f>résultats!AQ135*résultats!AQ189</f>
        <v>0</v>
      </c>
      <c r="AB27">
        <f>résultats!AR135*résultats!AR189</f>
        <v>0</v>
      </c>
      <c r="AC27">
        <f>résultats!AS135*résultats!AS189</f>
        <v>0</v>
      </c>
      <c r="AD27">
        <f>résultats!AT135*résultats!AT189</f>
        <v>0</v>
      </c>
      <c r="AE27">
        <f>résultats!AU135*résultats!AU189</f>
        <v>0</v>
      </c>
      <c r="AF27">
        <f>résultats!AV135*résultats!AV189</f>
        <v>0</v>
      </c>
      <c r="AG27">
        <f>résultats!AW135*résultats!AW189</f>
        <v>0</v>
      </c>
    </row>
    <row r="28" spans="1:33" x14ac:dyDescent="0.35">
      <c r="A28" t="s">
        <v>1411</v>
      </c>
      <c r="B28" s="17"/>
      <c r="C28">
        <f>résultats!S136*résultats!S190</f>
        <v>1179.1900841181991</v>
      </c>
      <c r="D28">
        <f>résultats!T136*résultats!T190</f>
        <v>1176.0743976376482</v>
      </c>
      <c r="E28">
        <f>résultats!U136*résultats!U190</f>
        <v>1173.7747591027653</v>
      </c>
      <c r="F28">
        <f>résultats!V136*résultats!V190</f>
        <v>1641.8416934849854</v>
      </c>
      <c r="G28">
        <f>résultats!W136*résultats!W190</f>
        <v>1873.4452369395487</v>
      </c>
      <c r="H28">
        <f>résultats!X136*résultats!X190</f>
        <v>2266.0683386953028</v>
      </c>
      <c r="I28">
        <f>résultats!Y136*résultats!Y190</f>
        <v>2360.2169264972758</v>
      </c>
      <c r="J28">
        <f>résultats!Z136*résultats!Z190</f>
        <v>2231.5976910664695</v>
      </c>
      <c r="K28">
        <f>résultats!AA136*résultats!AA190</f>
        <v>1982.6795504093861</v>
      </c>
      <c r="L28">
        <f>résultats!AB136*résultats!AB190</f>
        <v>1734.8663981862405</v>
      </c>
      <c r="M28">
        <f>résultats!AC136*résultats!AC190</f>
        <v>1523.597137425601</v>
      </c>
      <c r="N28">
        <f>résultats!AD136*résultats!AD190</f>
        <v>1356.0200205841368</v>
      </c>
      <c r="O28">
        <f>résultats!AE136*résultats!AE190</f>
        <v>1227.7748679304316</v>
      </c>
      <c r="P28">
        <f>résultats!AF136*résultats!AF190</f>
        <v>1131.2543290360015</v>
      </c>
      <c r="Q28">
        <f>résultats!AG136*résultats!AG190</f>
        <v>1057.4227135857029</v>
      </c>
      <c r="R28">
        <f>résultats!AH136*résultats!AH190</f>
        <v>998.66081319667421</v>
      </c>
      <c r="S28">
        <f>résultats!AI136*résultats!AI190</f>
        <v>953.27955138772768</v>
      </c>
      <c r="T28">
        <f>résultats!AJ136*résultats!AJ190</f>
        <v>926.70427342491666</v>
      </c>
      <c r="U28">
        <f>résultats!AK136*résultats!AK190</f>
        <v>912.62676024616633</v>
      </c>
      <c r="V28">
        <f>résultats!AL136*résultats!AL190</f>
        <v>905.18297513563186</v>
      </c>
      <c r="W28">
        <f>résultats!AM136*résultats!AM190</f>
        <v>901.79756612624965</v>
      </c>
      <c r="X28">
        <f>résultats!AN136*résultats!AN190</f>
        <v>903.12864058781588</v>
      </c>
      <c r="Y28">
        <f>résultats!AO136*résultats!AO190</f>
        <v>913.06144175768725</v>
      </c>
      <c r="Z28">
        <f>résultats!AP136*résultats!AP190</f>
        <v>927.5706713700223</v>
      </c>
      <c r="AA28">
        <f>résultats!AQ136*résultats!AQ190</f>
        <v>943.24533254725873</v>
      </c>
      <c r="AB28">
        <f>résultats!AR136*résultats!AR190</f>
        <v>958.43578692251822</v>
      </c>
      <c r="AC28">
        <f>résultats!AS136*résultats!AS190</f>
        <v>974.96523562823984</v>
      </c>
      <c r="AD28">
        <f>résultats!AT136*résultats!AT190</f>
        <v>996.9291176625137</v>
      </c>
      <c r="AE28">
        <f>résultats!AU136*résultats!AU190</f>
        <v>1022.1349325624757</v>
      </c>
      <c r="AF28">
        <f>résultats!AV136*résultats!AV190</f>
        <v>1048.4723614351046</v>
      </c>
      <c r="AG28">
        <f>résultats!AW136*résultats!AW190</f>
        <v>1073.8497088568154</v>
      </c>
    </row>
    <row r="29" spans="1:33" x14ac:dyDescent="0.35">
      <c r="A29" t="s">
        <v>1412</v>
      </c>
      <c r="B29" s="17"/>
      <c r="C29">
        <f>résultats!S137*résultats!S191</f>
        <v>1033.6241651275654</v>
      </c>
      <c r="D29">
        <f>résultats!T137*résultats!T191</f>
        <v>1049.2546078699129</v>
      </c>
      <c r="E29">
        <f>résultats!U137*résultats!U191</f>
        <v>1022.5222621551594</v>
      </c>
      <c r="F29">
        <f>résultats!V137*résultats!V191</f>
        <v>1451.7542742536186</v>
      </c>
      <c r="G29">
        <f>résultats!W137*résultats!W191</f>
        <v>1661.6032022392581</v>
      </c>
      <c r="H29">
        <f>résultats!X137*résultats!X191</f>
        <v>2082.2767903527565</v>
      </c>
      <c r="I29">
        <f>résultats!Y137*résultats!Y191</f>
        <v>2165.4483083921277</v>
      </c>
      <c r="J29">
        <f>résultats!Z137*résultats!Z191</f>
        <v>2131.0398022848003</v>
      </c>
      <c r="K29">
        <f>résultats!AA137*résultats!AA191</f>
        <v>1916.3618211620162</v>
      </c>
      <c r="L29">
        <f>résultats!AB137*résultats!AB191</f>
        <v>1694.4984156240055</v>
      </c>
      <c r="M29">
        <f>résultats!AC137*résultats!AC191</f>
        <v>1501.3440461543375</v>
      </c>
      <c r="N29">
        <f>résultats!AD137*résultats!AD191</f>
        <v>1346.2505547181079</v>
      </c>
      <c r="O29">
        <f>résultats!AE137*résultats!AE191</f>
        <v>1227.4598474055119</v>
      </c>
      <c r="P29">
        <f>résultats!AF137*résultats!AF191</f>
        <v>1138.8188301737639</v>
      </c>
      <c r="Q29">
        <f>résultats!AG137*résultats!AG191</f>
        <v>1071.310593432328</v>
      </c>
      <c r="R29">
        <f>résultats!AH137*résultats!AH191</f>
        <v>1017.6713818590613</v>
      </c>
      <c r="S29">
        <f>résultats!AI137*résultats!AI191</f>
        <v>976.75312058749671</v>
      </c>
      <c r="T29">
        <f>résultats!AJ137*résultats!AJ191</f>
        <v>953.89286583601518</v>
      </c>
      <c r="U29">
        <f>résultats!AK137*résultats!AK191</f>
        <v>942.84352243956153</v>
      </c>
      <c r="V29">
        <f>résultats!AL137*résultats!AL191</f>
        <v>938.50582392662773</v>
      </c>
      <c r="W29">
        <f>résultats!AM137*résultats!AM191</f>
        <v>938.19391831823634</v>
      </c>
      <c r="X29">
        <f>résultats!AN137*résultats!AN191</f>
        <v>942.66595087966004</v>
      </c>
      <c r="Y29">
        <f>résultats!AO137*résultats!AO191</f>
        <v>956.18459170763731</v>
      </c>
      <c r="Z29">
        <f>résultats!AP137*résultats!AP191</f>
        <v>974.2745699055414</v>
      </c>
      <c r="AA29">
        <f>résultats!AQ137*résultats!AQ191</f>
        <v>993.74082397986524</v>
      </c>
      <c r="AB29">
        <f>résultats!AR137*résultats!AR191</f>
        <v>1013.1575363451499</v>
      </c>
      <c r="AC29">
        <f>résultats!AS137*résultats!AS191</f>
        <v>1034.0731671659214</v>
      </c>
      <c r="AD29">
        <f>résultats!AT137*résultats!AT191</f>
        <v>1060.9777889997315</v>
      </c>
      <c r="AE29">
        <f>résultats!AU137*résultats!AU191</f>
        <v>1091.4768594658685</v>
      </c>
      <c r="AF29">
        <f>résultats!AV137*résultats!AV191</f>
        <v>1123.3630895381893</v>
      </c>
      <c r="AG29">
        <f>résultats!AW137*résultats!AW191</f>
        <v>1154.5705291661354</v>
      </c>
    </row>
    <row r="30" spans="1:33" x14ac:dyDescent="0.35">
      <c r="A30" t="s">
        <v>1413</v>
      </c>
      <c r="B30" s="17"/>
      <c r="C30">
        <f>SUM(C31:C35)</f>
        <v>2463.9894873156322</v>
      </c>
      <c r="D30">
        <f t="shared" ref="D30:AG30" si="4">SUM(D31:D35)</f>
        <v>2244.8028747891772</v>
      </c>
      <c r="E30">
        <f t="shared" si="4"/>
        <v>2380.7565293104444</v>
      </c>
      <c r="F30">
        <f t="shared" si="4"/>
        <v>3047.7560134825062</v>
      </c>
      <c r="G30">
        <f t="shared" si="4"/>
        <v>3405.3193321140802</v>
      </c>
      <c r="H30">
        <f t="shared" si="4"/>
        <v>3781.3955817327992</v>
      </c>
      <c r="I30">
        <f t="shared" si="4"/>
        <v>3946.4879419732756</v>
      </c>
      <c r="J30">
        <f t="shared" si="4"/>
        <v>3638.3357470987239</v>
      </c>
      <c r="K30">
        <f t="shared" si="4"/>
        <v>3255.6305343574859</v>
      </c>
      <c r="L30">
        <f t="shared" si="4"/>
        <v>2863.9448930758422</v>
      </c>
      <c r="M30">
        <f t="shared" si="4"/>
        <v>2521.8666784050311</v>
      </c>
      <c r="N30">
        <f t="shared" si="4"/>
        <v>2244.1669192589425</v>
      </c>
      <c r="O30">
        <f t="shared" si="4"/>
        <v>2028.0699801725987</v>
      </c>
      <c r="P30">
        <f t="shared" si="4"/>
        <v>1863.5595024678175</v>
      </c>
      <c r="Q30">
        <f t="shared" si="4"/>
        <v>1736.8303184508816</v>
      </c>
      <c r="R30">
        <f t="shared" si="4"/>
        <v>1636.3871450130416</v>
      </c>
      <c r="S30">
        <f t="shared" si="4"/>
        <v>1558.1183963679766</v>
      </c>
      <c r="T30">
        <f t="shared" si="4"/>
        <v>1508.6416755216392</v>
      </c>
      <c r="U30">
        <f t="shared" si="4"/>
        <v>1478.1313683718661</v>
      </c>
      <c r="V30">
        <f t="shared" si="4"/>
        <v>1457.2554867803065</v>
      </c>
      <c r="W30">
        <f t="shared" si="4"/>
        <v>1442.1235657479795</v>
      </c>
      <c r="X30">
        <f t="shared" si="4"/>
        <v>1433.5743575755209</v>
      </c>
      <c r="Y30">
        <f t="shared" si="4"/>
        <v>1436.17294020024</v>
      </c>
      <c r="Z30">
        <f t="shared" si="4"/>
        <v>1444.4517676362402</v>
      </c>
      <c r="AA30">
        <f t="shared" si="4"/>
        <v>1454.0043366537852</v>
      </c>
      <c r="AB30">
        <f t="shared" si="4"/>
        <v>1462.1296695623175</v>
      </c>
      <c r="AC30">
        <f t="shared" si="4"/>
        <v>1471.5693632472537</v>
      </c>
      <c r="AD30">
        <f t="shared" si="4"/>
        <v>1487.4737156347464</v>
      </c>
      <c r="AE30">
        <f t="shared" si="4"/>
        <v>1506.5959858727269</v>
      </c>
      <c r="AF30">
        <f t="shared" si="4"/>
        <v>1526.4963782698399</v>
      </c>
      <c r="AG30">
        <f t="shared" si="4"/>
        <v>1545.2818394933863</v>
      </c>
    </row>
    <row r="31" spans="1:33" x14ac:dyDescent="0.35">
      <c r="A31" t="s">
        <v>1414</v>
      </c>
      <c r="B31" s="17"/>
      <c r="C31">
        <f>résultats!S139*résultats!S193</f>
        <v>97.286943645672636</v>
      </c>
      <c r="D31">
        <f>résultats!T139*résultats!T193</f>
        <v>52.276859812251935</v>
      </c>
      <c r="E31">
        <f>résultats!U139*résultats!U193</f>
        <v>110.99927625470575</v>
      </c>
      <c r="F31">
        <f>résultats!V139*résultats!V193</f>
        <v>86.254194730263052</v>
      </c>
      <c r="G31">
        <f>résultats!W139*résultats!W193</f>
        <v>68.139898700730669</v>
      </c>
      <c r="H31">
        <f>résultats!X139*résultats!X193</f>
        <v>0</v>
      </c>
      <c r="I31">
        <f>résultats!Y139*résultats!Y193</f>
        <v>0</v>
      </c>
      <c r="J31">
        <f>résultats!Z139*résultats!Z193</f>
        <v>0</v>
      </c>
      <c r="K31">
        <f>résultats!AA139*résultats!AA193</f>
        <v>0</v>
      </c>
      <c r="L31">
        <f>résultats!AB139*résultats!AB193</f>
        <v>0</v>
      </c>
      <c r="M31">
        <f>résultats!AC139*résultats!AC193</f>
        <v>0</v>
      </c>
      <c r="N31">
        <f>résultats!AD139*résultats!AD193</f>
        <v>0</v>
      </c>
      <c r="O31">
        <f>résultats!AE139*résultats!AE193</f>
        <v>0</v>
      </c>
      <c r="P31">
        <f>résultats!AF139*résultats!AF193</f>
        <v>0</v>
      </c>
      <c r="Q31">
        <f>résultats!AG139*résultats!AG193</f>
        <v>0</v>
      </c>
      <c r="R31">
        <f>résultats!AH139*résultats!AH193</f>
        <v>0</v>
      </c>
      <c r="S31">
        <f>résultats!AI139*résultats!AI193</f>
        <v>0</v>
      </c>
      <c r="T31">
        <f>résultats!AJ139*résultats!AJ193</f>
        <v>0</v>
      </c>
      <c r="U31">
        <f>résultats!AK139*résultats!AK193</f>
        <v>0</v>
      </c>
      <c r="V31">
        <f>résultats!AL139*résultats!AL193</f>
        <v>0</v>
      </c>
      <c r="W31">
        <f>résultats!AM139*résultats!AM193</f>
        <v>0</v>
      </c>
      <c r="X31">
        <f>résultats!AN139*résultats!AN193</f>
        <v>0</v>
      </c>
      <c r="Y31">
        <f>résultats!AO139*résultats!AO193</f>
        <v>0</v>
      </c>
      <c r="Z31">
        <f>résultats!AP139*résultats!AP193</f>
        <v>0</v>
      </c>
      <c r="AA31">
        <f>résultats!AQ139*résultats!AQ193</f>
        <v>0</v>
      </c>
      <c r="AB31">
        <f>résultats!AR139*résultats!AR193</f>
        <v>0</v>
      </c>
      <c r="AC31">
        <f>résultats!AS139*résultats!AS193</f>
        <v>0</v>
      </c>
      <c r="AD31">
        <f>résultats!AT139*résultats!AT193</f>
        <v>0</v>
      </c>
      <c r="AE31">
        <f>résultats!AU139*résultats!AU193</f>
        <v>0</v>
      </c>
      <c r="AF31">
        <f>résultats!AV139*résultats!AV193</f>
        <v>0</v>
      </c>
      <c r="AG31">
        <f>résultats!AW139*résultats!AW193</f>
        <v>0</v>
      </c>
    </row>
    <row r="32" spans="1:33" x14ac:dyDescent="0.35">
      <c r="A32" t="s">
        <v>1415</v>
      </c>
      <c r="B32" s="17"/>
      <c r="C32">
        <f>résultats!S140*résultats!S194</f>
        <v>154.86870474348112</v>
      </c>
      <c r="D32">
        <f>résultats!T140*résultats!T194</f>
        <v>107.70646858757455</v>
      </c>
      <c r="E32">
        <f>résultats!U140*résultats!U194</f>
        <v>161.20212032684739</v>
      </c>
      <c r="F32">
        <f>résultats!V140*résultats!V194</f>
        <v>160.74201416532253</v>
      </c>
      <c r="G32">
        <f>résultats!W140*résultats!W194</f>
        <v>155.23016428774989</v>
      </c>
      <c r="H32">
        <f>résultats!X140*résultats!X194</f>
        <v>44.219597564616372</v>
      </c>
      <c r="I32">
        <f>résultats!Y140*résultats!Y194</f>
        <v>29.119574848541909</v>
      </c>
      <c r="J32">
        <f>résultats!Z140*résultats!Z194</f>
        <v>0</v>
      </c>
      <c r="K32">
        <f>résultats!AA140*résultats!AA194</f>
        <v>0</v>
      </c>
      <c r="L32">
        <f>résultats!AB140*résultats!AB194</f>
        <v>0</v>
      </c>
      <c r="M32">
        <f>résultats!AC140*résultats!AC194</f>
        <v>0</v>
      </c>
      <c r="N32">
        <f>résultats!AD140*résultats!AD194</f>
        <v>0</v>
      </c>
      <c r="O32">
        <f>résultats!AE140*résultats!AE194</f>
        <v>0</v>
      </c>
      <c r="P32">
        <f>résultats!AF140*résultats!AF194</f>
        <v>0</v>
      </c>
      <c r="Q32">
        <f>résultats!AG140*résultats!AG194</f>
        <v>0</v>
      </c>
      <c r="R32">
        <f>résultats!AH140*résultats!AH194</f>
        <v>0</v>
      </c>
      <c r="S32">
        <f>résultats!AI140*résultats!AI194</f>
        <v>0</v>
      </c>
      <c r="T32">
        <f>résultats!AJ140*résultats!AJ194</f>
        <v>0</v>
      </c>
      <c r="U32">
        <f>résultats!AK140*résultats!AK194</f>
        <v>0</v>
      </c>
      <c r="V32">
        <f>résultats!AL140*résultats!AL194</f>
        <v>0</v>
      </c>
      <c r="W32">
        <f>résultats!AM140*résultats!AM194</f>
        <v>0</v>
      </c>
      <c r="X32">
        <f>résultats!AN140*résultats!AN194</f>
        <v>0</v>
      </c>
      <c r="Y32">
        <f>résultats!AO140*résultats!AO194</f>
        <v>0</v>
      </c>
      <c r="Z32">
        <f>résultats!AP140*résultats!AP194</f>
        <v>0</v>
      </c>
      <c r="AA32">
        <f>résultats!AQ140*résultats!AQ194</f>
        <v>0</v>
      </c>
      <c r="AB32">
        <f>résultats!AR140*résultats!AR194</f>
        <v>0</v>
      </c>
      <c r="AC32">
        <f>résultats!AS140*résultats!AS194</f>
        <v>0</v>
      </c>
      <c r="AD32">
        <f>résultats!AT140*résultats!AT194</f>
        <v>0</v>
      </c>
      <c r="AE32">
        <f>résultats!AU140*résultats!AU194</f>
        <v>0</v>
      </c>
      <c r="AF32">
        <f>résultats!AV140*résultats!AV194</f>
        <v>0</v>
      </c>
      <c r="AG32">
        <f>résultats!AW140*résultats!AW194</f>
        <v>0</v>
      </c>
    </row>
    <row r="33" spans="1:33" x14ac:dyDescent="0.35">
      <c r="A33" t="s">
        <v>1416</v>
      </c>
      <c r="B33" s="17"/>
      <c r="C33">
        <f>résultats!S141*résultats!S195</f>
        <v>1093.7772550705572</v>
      </c>
      <c r="D33">
        <f>résultats!T141*résultats!T195</f>
        <v>1016.5035855383937</v>
      </c>
      <c r="E33">
        <f>résultats!U141*résultats!U195</f>
        <v>1044.4254983926444</v>
      </c>
      <c r="F33">
        <f>résultats!V141*résultats!V195</f>
        <v>1373.7145204745921</v>
      </c>
      <c r="G33">
        <f>résultats!W141*résultats!W195</f>
        <v>1551.1639851335822</v>
      </c>
      <c r="H33">
        <f>résultats!X141*résultats!X195</f>
        <v>1758.0264991352028</v>
      </c>
      <c r="I33">
        <f>résultats!Y141*résultats!Y195</f>
        <v>1838.3332208290396</v>
      </c>
      <c r="J33">
        <f>résultats!Z141*résultats!Z195</f>
        <v>1644.5118480123408</v>
      </c>
      <c r="K33">
        <f>résultats!AA141*résultats!AA195</f>
        <v>1457.8591130899035</v>
      </c>
      <c r="L33">
        <f>résultats!AB141*résultats!AB195</f>
        <v>1271.6414231309936</v>
      </c>
      <c r="M33">
        <f>résultats!AC141*résultats!AC195</f>
        <v>1111.5188082736479</v>
      </c>
      <c r="N33">
        <f>résultats!AD141*résultats!AD195</f>
        <v>982.84106575955161</v>
      </c>
      <c r="O33">
        <f>résultats!AE141*résultats!AE195</f>
        <v>883.12848239469349</v>
      </c>
      <c r="P33">
        <f>résultats!AF141*résultats!AF195</f>
        <v>807.38436796597011</v>
      </c>
      <c r="Q33">
        <f>résultats!AG141*résultats!AG195</f>
        <v>749.18653963297356</v>
      </c>
      <c r="R33">
        <f>résultats!AH141*résultats!AH195</f>
        <v>703.15752974705879</v>
      </c>
      <c r="S33">
        <f>résultats!AI141*résultats!AI195</f>
        <v>667.14125609941073</v>
      </c>
      <c r="T33">
        <f>résultats!AJ141*résultats!AJ195</f>
        <v>644.01400143320313</v>
      </c>
      <c r="U33">
        <f>résultats!AK141*résultats!AK195</f>
        <v>629.40665501084641</v>
      </c>
      <c r="V33">
        <f>résultats!AL141*résultats!AL195</f>
        <v>618.92443016200571</v>
      </c>
      <c r="W33">
        <f>résultats!AM141*résultats!AM195</f>
        <v>610.93316556697232</v>
      </c>
      <c r="X33">
        <f>résultats!AN141*résultats!AN195</f>
        <v>605.78067070468262</v>
      </c>
      <c r="Y33">
        <f>résultats!AO141*résultats!AO195</f>
        <v>605.29189741706693</v>
      </c>
      <c r="Z33">
        <f>résultats!AP141*résultats!AP195</f>
        <v>607.25462518997108</v>
      </c>
      <c r="AA33">
        <f>résultats!AQ141*résultats!AQ195</f>
        <v>609.68553096240157</v>
      </c>
      <c r="AB33">
        <f>résultats!AR141*résultats!AR195</f>
        <v>611.3245064951841</v>
      </c>
      <c r="AC33">
        <f>résultats!AS141*résultats!AS195</f>
        <v>613.48792207268968</v>
      </c>
      <c r="AD33">
        <f>résultats!AT141*résultats!AT195</f>
        <v>618.26400224011923</v>
      </c>
      <c r="AE33">
        <f>résultats!AU141*résultats!AU195</f>
        <v>624.29027070555071</v>
      </c>
      <c r="AF33">
        <f>résultats!AV141*résultats!AV195</f>
        <v>630.57851816431219</v>
      </c>
      <c r="AG33">
        <f>résultats!AW141*résultats!AW195</f>
        <v>636.30425435300663</v>
      </c>
    </row>
    <row r="34" spans="1:33" x14ac:dyDescent="0.35">
      <c r="A34" t="s">
        <v>1417</v>
      </c>
      <c r="B34" s="17"/>
      <c r="C34">
        <f>résultats!S142*résultats!S196</f>
        <v>1118.0565838559212</v>
      </c>
      <c r="D34">
        <f>résultats!T142*résultats!T196</f>
        <v>1049.0068232075614</v>
      </c>
      <c r="E34">
        <f>résultats!U142*résultats!U196</f>
        <v>1064.1296343362471</v>
      </c>
      <c r="F34">
        <f>résultats!V142*résultats!V196</f>
        <v>1410.8812113931299</v>
      </c>
      <c r="G34">
        <f>résultats!W142*résultats!W196</f>
        <v>1595.565423439336</v>
      </c>
      <c r="H34">
        <f>résultats!X142*résultats!X196</f>
        <v>1841.1488366123654</v>
      </c>
      <c r="I34">
        <f>résultats!Y142*résultats!Y196</f>
        <v>1923.4626534680137</v>
      </c>
      <c r="J34">
        <f>résultats!Z142*résultats!Z196</f>
        <v>1751.9891617797352</v>
      </c>
      <c r="K34">
        <f>résultats!AA142*résultats!AA196</f>
        <v>1561.0072420341119</v>
      </c>
      <c r="L34">
        <f>résultats!AB142*résultats!AB196</f>
        <v>1367.2507088290972</v>
      </c>
      <c r="M34">
        <f>résultats!AC142*résultats!AC196</f>
        <v>1199.0199954708687</v>
      </c>
      <c r="N34">
        <f>résultats!AD142*résultats!AD196</f>
        <v>1063.0101254591175</v>
      </c>
      <c r="O34">
        <f>résultats!AE142*résultats!AE196</f>
        <v>957.43380856975136</v>
      </c>
      <c r="P34">
        <f>résultats!AF142*résultats!AF196</f>
        <v>877.37583888822951</v>
      </c>
      <c r="Q34">
        <f>résultats!AG142*résultats!AG196</f>
        <v>815.87488948760847</v>
      </c>
      <c r="R34">
        <f>résultats!AH142*résultats!AH196</f>
        <v>767.21268467296215</v>
      </c>
      <c r="S34">
        <f>résultats!AI142*résultats!AI196</f>
        <v>729.19250615928536</v>
      </c>
      <c r="T34">
        <f>résultats!AJ142*résultats!AJ196</f>
        <v>704.91945236545234</v>
      </c>
      <c r="U34">
        <f>résultats!AK142*résultats!AK196</f>
        <v>689.67808290677249</v>
      </c>
      <c r="V34">
        <f>résultats!AL142*résultats!AL196</f>
        <v>678.87737133590451</v>
      </c>
      <c r="W34">
        <f>résultats!AM142*résultats!AM196</f>
        <v>670.72425657862709</v>
      </c>
      <c r="X34">
        <f>résultats!AN142*résultats!AN196</f>
        <v>665.62334056943462</v>
      </c>
      <c r="Y34">
        <f>résultats!AO142*résultats!AO196</f>
        <v>665.61464580764073</v>
      </c>
      <c r="Z34">
        <f>résultats!AP142*résultats!AP196</f>
        <v>668.20925010416727</v>
      </c>
      <c r="AA34">
        <f>résultats!AQ142*résultats!AQ196</f>
        <v>671.30419750442229</v>
      </c>
      <c r="AB34">
        <f>résultats!AR142*résultats!AR196</f>
        <v>673.55811700150207</v>
      </c>
      <c r="AC34">
        <f>résultats!AS142*résultats!AS196</f>
        <v>676.3551021887522</v>
      </c>
      <c r="AD34">
        <f>résultats!AT142*résultats!AT196</f>
        <v>682.0158188930385</v>
      </c>
      <c r="AE34">
        <f>résultats!AU142*résultats!AU196</f>
        <v>689.00986310503288</v>
      </c>
      <c r="AF34">
        <f>résultats!AV142*résultats!AV196</f>
        <v>696.26146081779302</v>
      </c>
      <c r="AG34">
        <f>résultats!AW142*résultats!AW196</f>
        <v>702.88597867533997</v>
      </c>
    </row>
    <row r="35" spans="1:33" x14ac:dyDescent="0.35">
      <c r="A35" t="s">
        <v>1418</v>
      </c>
      <c r="B35" s="17"/>
      <c r="C35">
        <f>résultats!S143*résultats!S197</f>
        <v>0</v>
      </c>
      <c r="D35">
        <f>résultats!T143*résultats!T197</f>
        <v>19.309137643395236</v>
      </c>
      <c r="E35">
        <f>résultats!U143*résultats!U197</f>
        <v>0</v>
      </c>
      <c r="F35">
        <f>résultats!V143*résultats!V197</f>
        <v>16.16407271919892</v>
      </c>
      <c r="G35">
        <f>résultats!W143*résultats!W197</f>
        <v>35.219860552681574</v>
      </c>
      <c r="H35">
        <f>résultats!X143*résultats!X197</f>
        <v>138.00064842061457</v>
      </c>
      <c r="I35">
        <f>résultats!Y143*résultats!Y197</f>
        <v>155.57249282767984</v>
      </c>
      <c r="J35">
        <f>résultats!Z143*résultats!Z197</f>
        <v>241.83473730664801</v>
      </c>
      <c r="K35">
        <f>résultats!AA143*résultats!AA197</f>
        <v>236.76417923347091</v>
      </c>
      <c r="L35">
        <f>résultats!AB143*résultats!AB197</f>
        <v>225.05276111575142</v>
      </c>
      <c r="M35">
        <f>résultats!AC143*résultats!AC197</f>
        <v>211.32787466051471</v>
      </c>
      <c r="N35">
        <f>résultats!AD143*résultats!AD197</f>
        <v>198.31572804027326</v>
      </c>
      <c r="O35">
        <f>résultats!AE143*résultats!AE197</f>
        <v>187.50768920815372</v>
      </c>
      <c r="P35">
        <f>résultats!AF143*résultats!AF197</f>
        <v>178.79929561361794</v>
      </c>
      <c r="Q35">
        <f>résultats!AG143*résultats!AG197</f>
        <v>171.76888933029949</v>
      </c>
      <c r="R35">
        <f>résultats!AH143*résultats!AH197</f>
        <v>166.01693059302065</v>
      </c>
      <c r="S35">
        <f>résultats!AI143*résultats!AI197</f>
        <v>161.78463410928069</v>
      </c>
      <c r="T35">
        <f>résultats!AJ143*résultats!AJ197</f>
        <v>159.70822172298358</v>
      </c>
      <c r="U35">
        <f>résultats!AK143*résultats!AK197</f>
        <v>159.04663045424715</v>
      </c>
      <c r="V35">
        <f>résultats!AL143*résultats!AL197</f>
        <v>159.45368528239629</v>
      </c>
      <c r="W35">
        <f>résultats!AM143*résultats!AM197</f>
        <v>160.46614360237999</v>
      </c>
      <c r="X35">
        <f>résultats!AN143*résultats!AN197</f>
        <v>162.17034630140361</v>
      </c>
      <c r="Y35">
        <f>résultats!AO143*résultats!AO197</f>
        <v>165.26639697553244</v>
      </c>
      <c r="Z35">
        <f>résultats!AP143*résultats!AP197</f>
        <v>168.9878923421021</v>
      </c>
      <c r="AA35">
        <f>résultats!AQ143*résultats!AQ197</f>
        <v>173.01460818696131</v>
      </c>
      <c r="AB35">
        <f>résultats!AR143*résultats!AR197</f>
        <v>177.24704606563137</v>
      </c>
      <c r="AC35">
        <f>résultats!AS143*résultats!AS197</f>
        <v>181.72633898581191</v>
      </c>
      <c r="AD35">
        <f>résultats!AT143*résultats!AT197</f>
        <v>187.19389450158869</v>
      </c>
      <c r="AE35">
        <f>résultats!AU143*résultats!AU197</f>
        <v>193.29585206214318</v>
      </c>
      <c r="AF35">
        <f>résultats!AV143*résultats!AV197</f>
        <v>199.65639928773484</v>
      </c>
      <c r="AG35">
        <f>résultats!AW143*résultats!AW197</f>
        <v>206.09160646503975</v>
      </c>
    </row>
    <row r="36" spans="1:33" x14ac:dyDescent="0.35">
      <c r="A36" t="s">
        <v>1419</v>
      </c>
      <c r="B36" s="17"/>
      <c r="C36">
        <f>SUM(C37:C42)</f>
        <v>1741.9410932218736</v>
      </c>
      <c r="D36">
        <f t="shared" ref="D36:AG36" si="5">SUM(D37:D42)</f>
        <v>1604.640624449162</v>
      </c>
      <c r="E36">
        <f t="shared" si="5"/>
        <v>1644.9072928443118</v>
      </c>
      <c r="F36">
        <f t="shared" si="5"/>
        <v>1730.476866077418</v>
      </c>
      <c r="G36">
        <f t="shared" si="5"/>
        <v>1728.8321797716337</v>
      </c>
      <c r="H36">
        <f t="shared" si="5"/>
        <v>1680.878273964116</v>
      </c>
      <c r="I36">
        <f t="shared" si="5"/>
        <v>1635.7521077467065</v>
      </c>
      <c r="J36">
        <f t="shared" si="5"/>
        <v>1407.0093614973653</v>
      </c>
      <c r="K36">
        <f t="shared" si="5"/>
        <v>1235.6605177492338</v>
      </c>
      <c r="L36">
        <f t="shared" si="5"/>
        <v>1081.9705229887554</v>
      </c>
      <c r="M36">
        <f t="shared" si="5"/>
        <v>957.45827854520599</v>
      </c>
      <c r="N36">
        <f t="shared" si="5"/>
        <v>858.34111444833945</v>
      </c>
      <c r="O36">
        <f t="shared" si="5"/>
        <v>779.91091766187549</v>
      </c>
      <c r="P36">
        <f t="shared" si="5"/>
        <v>717.72186408783364</v>
      </c>
      <c r="Q36">
        <f t="shared" si="5"/>
        <v>667.03285751140993</v>
      </c>
      <c r="R36">
        <f t="shared" si="5"/>
        <v>624.46805500832556</v>
      </c>
      <c r="S36">
        <f t="shared" si="5"/>
        <v>587.59829642666227</v>
      </c>
      <c r="T36">
        <f t="shared" si="5"/>
        <v>556.68541869991554</v>
      </c>
      <c r="U36">
        <f t="shared" si="5"/>
        <v>530.2919323107393</v>
      </c>
      <c r="V36">
        <f t="shared" si="5"/>
        <v>506.35747290871143</v>
      </c>
      <c r="W36">
        <f t="shared" si="5"/>
        <v>484.22541816258359</v>
      </c>
      <c r="X36">
        <f t="shared" si="5"/>
        <v>464.11811697858712</v>
      </c>
      <c r="Y36">
        <f t="shared" si="5"/>
        <v>446.33162784013882</v>
      </c>
      <c r="Z36">
        <f t="shared" si="5"/>
        <v>430.02270948595952</v>
      </c>
      <c r="AA36">
        <f t="shared" si="5"/>
        <v>414.57980584098624</v>
      </c>
      <c r="AB36">
        <f t="shared" si="5"/>
        <v>399.33381356174863</v>
      </c>
      <c r="AC36">
        <f t="shared" si="5"/>
        <v>384.89367025164933</v>
      </c>
      <c r="AD36">
        <f t="shared" si="5"/>
        <v>371.88045044673339</v>
      </c>
      <c r="AE36">
        <f t="shared" si="5"/>
        <v>359.76726812986362</v>
      </c>
      <c r="AF36">
        <f t="shared" si="5"/>
        <v>348.33192806105831</v>
      </c>
      <c r="AG36">
        <f t="shared" si="5"/>
        <v>337.8710887739486</v>
      </c>
    </row>
    <row r="37" spans="1:33" x14ac:dyDescent="0.35">
      <c r="A37" t="s">
        <v>1420</v>
      </c>
      <c r="B37" s="17"/>
      <c r="C37">
        <f>résultats!S145*résultats!S199</f>
        <v>45.461417433830015</v>
      </c>
      <c r="D37">
        <f>résultats!T145*résultats!T199</f>
        <v>21.034682645701345</v>
      </c>
      <c r="E37">
        <f>résultats!U145*résultats!U199</f>
        <v>51.482301870994426</v>
      </c>
      <c r="F37">
        <f>résultats!V145*résultats!V199</f>
        <v>29.229694746445947</v>
      </c>
      <c r="G37">
        <f>résultats!W145*résultats!W199</f>
        <v>18.800680451363277</v>
      </c>
      <c r="H37">
        <f>résultats!X145*résultats!X199</f>
        <v>0</v>
      </c>
      <c r="I37">
        <f>résultats!Y145*résultats!Y199</f>
        <v>0</v>
      </c>
      <c r="J37">
        <f>résultats!Z145*résultats!Z199</f>
        <v>0</v>
      </c>
      <c r="K37">
        <f>résultats!AA145*résultats!AA199</f>
        <v>0</v>
      </c>
      <c r="L37">
        <f>résultats!AB145*résultats!AB199</f>
        <v>0</v>
      </c>
      <c r="M37">
        <f>résultats!AC145*résultats!AC199</f>
        <v>0</v>
      </c>
      <c r="N37">
        <f>résultats!AD145*résultats!AD199</f>
        <v>0</v>
      </c>
      <c r="O37">
        <f>résultats!AE145*résultats!AE199</f>
        <v>0</v>
      </c>
      <c r="P37">
        <f>résultats!AF145*résultats!AF199</f>
        <v>0</v>
      </c>
      <c r="Q37">
        <f>résultats!AG145*résultats!AG199</f>
        <v>0</v>
      </c>
      <c r="R37">
        <f>résultats!AH145*résultats!AH199</f>
        <v>0</v>
      </c>
      <c r="S37">
        <f>résultats!AI145*résultats!AI199</f>
        <v>0</v>
      </c>
      <c r="T37">
        <f>résultats!AJ145*résultats!AJ199</f>
        <v>0</v>
      </c>
      <c r="U37">
        <f>résultats!AK145*résultats!AK199</f>
        <v>0</v>
      </c>
      <c r="V37">
        <f>résultats!AL145*résultats!AL199</f>
        <v>0</v>
      </c>
      <c r="W37">
        <f>résultats!AM145*résultats!AM199</f>
        <v>0</v>
      </c>
      <c r="X37">
        <f>résultats!AN145*résultats!AN199</f>
        <v>0</v>
      </c>
      <c r="Y37">
        <f>résultats!AO145*résultats!AO199</f>
        <v>0</v>
      </c>
      <c r="Z37">
        <f>résultats!AP145*résultats!AP199</f>
        <v>0</v>
      </c>
      <c r="AA37">
        <f>résultats!AQ145*résultats!AQ199</f>
        <v>0</v>
      </c>
      <c r="AB37">
        <f>résultats!AR145*résultats!AR199</f>
        <v>0</v>
      </c>
      <c r="AC37">
        <f>résultats!AS145*résultats!AS199</f>
        <v>0</v>
      </c>
      <c r="AD37">
        <f>résultats!AT145*résultats!AT199</f>
        <v>0</v>
      </c>
      <c r="AE37">
        <f>résultats!AU145*résultats!AU199</f>
        <v>0</v>
      </c>
      <c r="AF37">
        <f>résultats!AV145*résultats!AV199</f>
        <v>0</v>
      </c>
      <c r="AG37">
        <f>résultats!AW145*résultats!AW199</f>
        <v>0</v>
      </c>
    </row>
    <row r="38" spans="1:33" x14ac:dyDescent="0.35">
      <c r="A38" t="s">
        <v>1421</v>
      </c>
      <c r="B38" s="17"/>
      <c r="C38">
        <f>résultats!S146*résultats!S200</f>
        <v>134.1891907324495</v>
      </c>
      <c r="D38">
        <f>résultats!T146*résultats!T200</f>
        <v>101.8577933767623</v>
      </c>
      <c r="E38">
        <f>résultats!U146*résultats!U200</f>
        <v>133.08211456107986</v>
      </c>
      <c r="F38">
        <f>résultats!V146*résultats!V200</f>
        <v>116.74105722299757</v>
      </c>
      <c r="G38">
        <f>résultats!W146*résultats!W200</f>
        <v>106.65971759574988</v>
      </c>
      <c r="H38">
        <f>résultats!X146*résultats!X200</f>
        <v>58.217145041008656</v>
      </c>
      <c r="I38">
        <f>résultats!Y146*résultats!Y200</f>
        <v>52.380773285241183</v>
      </c>
      <c r="J38">
        <f>résultats!Z146*résultats!Z200</f>
        <v>13.158386021442475</v>
      </c>
      <c r="K38">
        <f>résultats!AA146*résultats!AA200</f>
        <v>6.0181161779084276</v>
      </c>
      <c r="L38">
        <f>résultats!AB146*résultats!AB200</f>
        <v>0.97617895247242981</v>
      </c>
      <c r="M38">
        <f>résultats!AC146*résultats!AC200</f>
        <v>0</v>
      </c>
      <c r="N38">
        <f>résultats!AD146*résultats!AD200</f>
        <v>0</v>
      </c>
      <c r="O38">
        <f>résultats!AE146*résultats!AE200</f>
        <v>0</v>
      </c>
      <c r="P38">
        <f>résultats!AF146*résultats!AF200</f>
        <v>0</v>
      </c>
      <c r="Q38">
        <f>résultats!AG146*résultats!AG200</f>
        <v>0</v>
      </c>
      <c r="R38">
        <f>résultats!AH146*résultats!AH200</f>
        <v>0</v>
      </c>
      <c r="S38">
        <f>résultats!AI146*résultats!AI200</f>
        <v>0</v>
      </c>
      <c r="T38">
        <f>résultats!AJ146*résultats!AJ200</f>
        <v>0</v>
      </c>
      <c r="U38">
        <f>résultats!AK146*résultats!AK200</f>
        <v>0</v>
      </c>
      <c r="V38">
        <f>résultats!AL146*résultats!AL200</f>
        <v>0</v>
      </c>
      <c r="W38">
        <f>résultats!AM146*résultats!AM200</f>
        <v>0</v>
      </c>
      <c r="X38">
        <f>résultats!AN146*résultats!AN200</f>
        <v>0</v>
      </c>
      <c r="Y38">
        <f>résultats!AO146*résultats!AO200</f>
        <v>0</v>
      </c>
      <c r="Z38">
        <f>résultats!AP146*résultats!AP200</f>
        <v>0</v>
      </c>
      <c r="AA38">
        <f>résultats!AQ146*résultats!AQ200</f>
        <v>0</v>
      </c>
      <c r="AB38">
        <f>résultats!AR146*résultats!AR200</f>
        <v>0</v>
      </c>
      <c r="AC38">
        <f>résultats!AS146*résultats!AS200</f>
        <v>0</v>
      </c>
      <c r="AD38">
        <f>résultats!AT146*résultats!AT200</f>
        <v>0</v>
      </c>
      <c r="AE38">
        <f>résultats!AU146*résultats!AU200</f>
        <v>0</v>
      </c>
      <c r="AF38">
        <f>résultats!AV146*résultats!AV200</f>
        <v>0</v>
      </c>
      <c r="AG38">
        <f>résultats!AW146*résultats!AW200</f>
        <v>0</v>
      </c>
    </row>
    <row r="39" spans="1:33" x14ac:dyDescent="0.35">
      <c r="A39" t="s">
        <v>1422</v>
      </c>
      <c r="B39" s="17"/>
      <c r="C39">
        <f>résultats!S147*résultats!S201</f>
        <v>514.97789864274466</v>
      </c>
      <c r="D39">
        <f>résultats!T147*résultats!T201</f>
        <v>474.66166715455449</v>
      </c>
      <c r="E39">
        <f>résultats!U147*résultats!U201</f>
        <v>484.38364892329736</v>
      </c>
      <c r="F39">
        <f>résultats!V147*résultats!V201</f>
        <v>512.09053886944321</v>
      </c>
      <c r="G39">
        <f>résultats!W147*résultats!W201</f>
        <v>513.15089765116159</v>
      </c>
      <c r="H39">
        <f>résultats!X147*résultats!X201</f>
        <v>490.83672618762301</v>
      </c>
      <c r="I39">
        <f>résultats!Y147*résultats!Y201</f>
        <v>477.37551996998076</v>
      </c>
      <c r="J39">
        <f>résultats!Z147*résultats!Z201</f>
        <v>397.46774248313858</v>
      </c>
      <c r="K39">
        <f>résultats!AA147*résultats!AA201</f>
        <v>345.97088226119621</v>
      </c>
      <c r="L39">
        <f>résultats!AB147*résultats!AB201</f>
        <v>300.56301094263847</v>
      </c>
      <c r="M39">
        <f>résultats!AC147*résultats!AC201</f>
        <v>263.5641943268991</v>
      </c>
      <c r="N39">
        <f>résultats!AD147*résultats!AD201</f>
        <v>234.31104456139371</v>
      </c>
      <c r="O39">
        <f>résultats!AE147*résultats!AE201</f>
        <v>211.36351126922045</v>
      </c>
      <c r="P39">
        <f>résultats!AF147*résultats!AF201</f>
        <v>193.31910186355566</v>
      </c>
      <c r="Q39">
        <f>résultats!AG147*résultats!AG201</f>
        <v>178.74668593837376</v>
      </c>
      <c r="R39">
        <f>résultats!AH147*résultats!AH201</f>
        <v>166.61061079303451</v>
      </c>
      <c r="S39">
        <f>résultats!AI147*résultats!AI201</f>
        <v>156.15029041686273</v>
      </c>
      <c r="T39">
        <f>résultats!AJ147*résultats!AJ201</f>
        <v>147.44645172891651</v>
      </c>
      <c r="U39">
        <f>résultats!AK147*résultats!AK201</f>
        <v>140.07221331087661</v>
      </c>
      <c r="V39">
        <f>résultats!AL147*résultats!AL201</f>
        <v>133.3789904352038</v>
      </c>
      <c r="W39">
        <f>résultats!AM147*résultats!AM201</f>
        <v>127.19998396804567</v>
      </c>
      <c r="X39">
        <f>résultats!AN147*résultats!AN201</f>
        <v>121.59216455702219</v>
      </c>
      <c r="Y39">
        <f>résultats!AO147*résultats!AO201</f>
        <v>116.61181493841595</v>
      </c>
      <c r="Z39">
        <f>résultats!AP147*résultats!AP201</f>
        <v>112.05831991245856</v>
      </c>
      <c r="AA39">
        <f>résultats!AQ147*résultats!AQ201</f>
        <v>107.74715670904806</v>
      </c>
      <c r="AB39">
        <f>résultats!AR147*résultats!AR201</f>
        <v>103.48343229172227</v>
      </c>
      <c r="AC39">
        <f>résultats!AS147*résultats!AS201</f>
        <v>99.455325414848033</v>
      </c>
      <c r="AD39">
        <f>résultats!AT147*résultats!AT201</f>
        <v>95.813789515370402</v>
      </c>
      <c r="AE39">
        <f>résultats!AU147*résultats!AU201</f>
        <v>92.421694442390304</v>
      </c>
      <c r="AF39">
        <f>résultats!AV147*résultats!AV201</f>
        <v>89.208642168134318</v>
      </c>
      <c r="AG39">
        <f>résultats!AW147*résultats!AW201</f>
        <v>86.165843961851778</v>
      </c>
    </row>
    <row r="40" spans="1:33" x14ac:dyDescent="0.35">
      <c r="A40" t="s">
        <v>1423</v>
      </c>
      <c r="B40" s="17"/>
      <c r="C40">
        <f>résultats!S148*résultats!S202</f>
        <v>961.96017511971968</v>
      </c>
      <c r="D40">
        <f>résultats!T148*résultats!T202</f>
        <v>910.13942547517377</v>
      </c>
      <c r="E40">
        <f>résultats!U148*résultats!U202</f>
        <v>900.55862360021945</v>
      </c>
      <c r="F40">
        <f>résultats!V148*résultats!V202</f>
        <v>973.51065339598426</v>
      </c>
      <c r="G40">
        <f>résultats!W148*résultats!W202</f>
        <v>982.8066446955653</v>
      </c>
      <c r="H40">
        <f>résultats!X148*résultats!X202</f>
        <v>990.262216164704</v>
      </c>
      <c r="I40">
        <f>résultats!Y148*résultats!Y202</f>
        <v>964.30919306006604</v>
      </c>
      <c r="J40">
        <f>résultats!Z148*résultats!Z202</f>
        <v>847.98256135044198</v>
      </c>
      <c r="K40">
        <f>résultats!AA148*résultats!AA202</f>
        <v>749.03264362409811</v>
      </c>
      <c r="L40">
        <f>résultats!AB148*résultats!AB202</f>
        <v>659.28029916808134</v>
      </c>
      <c r="M40">
        <f>résultats!AC148*résultats!AC202</f>
        <v>584.56612694999274</v>
      </c>
      <c r="N40">
        <f>résultats!AD148*résultats!AD202</f>
        <v>524.5474343420484</v>
      </c>
      <c r="O40">
        <f>résultats!AE148*résultats!AE202</f>
        <v>477.03353686363198</v>
      </c>
      <c r="P40">
        <f>résultats!AF148*résultats!AF202</f>
        <v>439.3515369241357</v>
      </c>
      <c r="Q40">
        <f>résultats!AG148*résultats!AG202</f>
        <v>408.61709268347244</v>
      </c>
      <c r="R40">
        <f>résultats!AH148*résultats!AH202</f>
        <v>382.78802976659171</v>
      </c>
      <c r="S40">
        <f>résultats!AI148*résultats!AI202</f>
        <v>360.40207403558674</v>
      </c>
      <c r="T40">
        <f>résultats!AJ148*résultats!AJ202</f>
        <v>341.60999927577274</v>
      </c>
      <c r="U40">
        <f>résultats!AK148*résultats!AK202</f>
        <v>325.53469156282563</v>
      </c>
      <c r="V40">
        <f>résultats!AL148*résultats!AL202</f>
        <v>310.95776962654867</v>
      </c>
      <c r="W40">
        <f>résultats!AM148*résultats!AM202</f>
        <v>297.47602079938764</v>
      </c>
      <c r="X40">
        <f>résultats!AN148*résultats!AN202</f>
        <v>285.22777359378284</v>
      </c>
      <c r="Y40">
        <f>résultats!AO148*résultats!AO202</f>
        <v>274.4003772913203</v>
      </c>
      <c r="Z40">
        <f>résultats!AP148*résultats!AP202</f>
        <v>264.4638905284508</v>
      </c>
      <c r="AA40">
        <f>résultats!AQ148*résultats!AQ202</f>
        <v>255.0594831436772</v>
      </c>
      <c r="AB40">
        <f>résultats!AR148*résultats!AR202</f>
        <v>245.78502161738521</v>
      </c>
      <c r="AC40">
        <f>résultats!AS148*résultats!AS202</f>
        <v>237.00276664124988</v>
      </c>
      <c r="AD40">
        <f>résultats!AT148*résultats!AT202</f>
        <v>229.09732512782111</v>
      </c>
      <c r="AE40">
        <f>résultats!AU148*résultats!AU202</f>
        <v>221.74112040814879</v>
      </c>
      <c r="AF40">
        <f>résultats!AV148*résultats!AV202</f>
        <v>214.75940846048397</v>
      </c>
      <c r="AG40">
        <f>résultats!AW148*résultats!AW202</f>
        <v>208.15005320036801</v>
      </c>
    </row>
    <row r="41" spans="1:33" x14ac:dyDescent="0.35">
      <c r="A41" t="s">
        <v>1424</v>
      </c>
      <c r="B41" s="17"/>
      <c r="C41">
        <f>résultats!S149*résultats!S203</f>
        <v>26.669180276569584</v>
      </c>
      <c r="D41">
        <f>résultats!T149*résultats!T203</f>
        <v>29.170546495791822</v>
      </c>
      <c r="E41">
        <f>résultats!U149*résultats!U203</f>
        <v>21.81170543528069</v>
      </c>
      <c r="F41">
        <f>résultats!V149*résultats!V203</f>
        <v>29.670732439029997</v>
      </c>
      <c r="G41">
        <f>résultats!W149*résultats!W203</f>
        <v>33.179300016597828</v>
      </c>
      <c r="H41">
        <f>résultats!X149*résultats!X203</f>
        <v>40.792428358984608</v>
      </c>
      <c r="I41">
        <f>résultats!Y149*résultats!Y203</f>
        <v>42.850394268145983</v>
      </c>
      <c r="J41">
        <f>résultats!Z149*résultats!Z203</f>
        <v>37.912134405485325</v>
      </c>
      <c r="K41">
        <f>résultats!AA149*résultats!AA203</f>
        <v>30.877122625154101</v>
      </c>
      <c r="L41">
        <f>résultats!AB149*résultats!AB203</f>
        <v>24.741738232395299</v>
      </c>
      <c r="M41">
        <f>résultats!AC149*résultats!AC203</f>
        <v>19.883990669106495</v>
      </c>
      <c r="N41">
        <f>résultats!AD149*résultats!AD203</f>
        <v>16.157128854195449</v>
      </c>
      <c r="O41">
        <f>résultats!AE149*résultats!AE203</f>
        <v>13.297420269062181</v>
      </c>
      <c r="P41">
        <f>résultats!AF149*résultats!AF203</f>
        <v>11.144113511527145</v>
      </c>
      <c r="Q41">
        <f>résultats!AG149*résultats!AG203</f>
        <v>9.4870989517628264</v>
      </c>
      <c r="R41">
        <f>résultats!AH149*résultats!AH203</f>
        <v>8.1689702351832185</v>
      </c>
      <c r="S41">
        <f>résultats!AI149*résultats!AI203</f>
        <v>7.0597262721848191</v>
      </c>
      <c r="T41">
        <f>résultats!AJ149*résultats!AJ203</f>
        <v>6.1852513090663814</v>
      </c>
      <c r="U41">
        <f>résultats!AK149*résultats!AK203</f>
        <v>5.5063530708575987</v>
      </c>
      <c r="V41">
        <f>résultats!AL149*résultats!AL203</f>
        <v>4.868998511321295</v>
      </c>
      <c r="W41">
        <f>résultats!AM149*résultats!AM203</f>
        <v>4.2720616805528708</v>
      </c>
      <c r="X41">
        <f>résultats!AN149*résultats!AN203</f>
        <v>3.7196232229672517</v>
      </c>
      <c r="Y41">
        <f>résultats!AO149*résultats!AO203</f>
        <v>3.1943934978023352</v>
      </c>
      <c r="Z41">
        <f>résultats!AP149*résultats!AP203</f>
        <v>2.7241438813470729</v>
      </c>
      <c r="AA41">
        <f>résultats!AQ149*résultats!AQ203</f>
        <v>2.2596874571538392</v>
      </c>
      <c r="AB41">
        <f>résultats!AR149*résultats!AR203</f>
        <v>1.76658752772427</v>
      </c>
      <c r="AC41">
        <f>résultats!AS149*résultats!AS203</f>
        <v>1.2903369336199315</v>
      </c>
      <c r="AD41">
        <f>résultats!AT149*résultats!AT203</f>
        <v>0.82523425095227598</v>
      </c>
      <c r="AE41">
        <f>résultats!AU149*résultats!AU203</f>
        <v>0.37381518362861438</v>
      </c>
      <c r="AF41">
        <f>résultats!AV149*résultats!AV203</f>
        <v>0</v>
      </c>
      <c r="AG41">
        <f>résultats!AW149*résultats!AW203</f>
        <v>0</v>
      </c>
    </row>
    <row r="42" spans="1:33" x14ac:dyDescent="0.35">
      <c r="A42" t="s">
        <v>1425</v>
      </c>
      <c r="B42" s="17"/>
      <c r="C42">
        <f>résultats!S150*résultats!S204</f>
        <v>58.683231016560256</v>
      </c>
      <c r="D42">
        <f>résultats!T150*résultats!T204</f>
        <v>67.776509301178237</v>
      </c>
      <c r="E42">
        <f>résultats!U150*résultats!U204</f>
        <v>53.588898453440144</v>
      </c>
      <c r="F42">
        <f>résultats!V150*résultats!V204</f>
        <v>69.234189403517107</v>
      </c>
      <c r="G42">
        <f>résultats!W150*résultats!W204</f>
        <v>74.234939361195714</v>
      </c>
      <c r="H42">
        <f>résultats!X150*résultats!X204</f>
        <v>100.7697582117957</v>
      </c>
      <c r="I42">
        <f>résultats!Y150*résultats!Y204</f>
        <v>98.836227163272483</v>
      </c>
      <c r="J42">
        <f>résultats!Z150*résultats!Z204</f>
        <v>110.4885372368569</v>
      </c>
      <c r="K42">
        <f>résultats!AA150*résultats!AA204</f>
        <v>103.7617530608771</v>
      </c>
      <c r="L42">
        <f>résultats!AB150*résultats!AB204</f>
        <v>96.409295693167948</v>
      </c>
      <c r="M42">
        <f>résultats!AC150*résultats!AC204</f>
        <v>89.443966599207585</v>
      </c>
      <c r="N42">
        <f>résultats!AD150*résultats!AD204</f>
        <v>83.325506690701857</v>
      </c>
      <c r="O42">
        <f>résultats!AE150*résultats!AE204</f>
        <v>78.216449259960854</v>
      </c>
      <c r="P42">
        <f>résultats!AF150*résultats!AF204</f>
        <v>73.907111788615154</v>
      </c>
      <c r="Q42">
        <f>résultats!AG150*résultats!AG204</f>
        <v>70.181979937800833</v>
      </c>
      <c r="R42">
        <f>résultats!AH150*résultats!AH204</f>
        <v>66.900444213516124</v>
      </c>
      <c r="S42">
        <f>résultats!AI150*résultats!AI204</f>
        <v>63.986205702028101</v>
      </c>
      <c r="T42">
        <f>résultats!AJ150*résultats!AJ204</f>
        <v>61.443716386159927</v>
      </c>
      <c r="U42">
        <f>résultats!AK150*résultats!AK204</f>
        <v>59.178674366179507</v>
      </c>
      <c r="V42">
        <f>résultats!AL150*résultats!AL204</f>
        <v>57.151714335637706</v>
      </c>
      <c r="W42">
        <f>résultats!AM150*résultats!AM204</f>
        <v>55.277351714597401</v>
      </c>
      <c r="X42">
        <f>résultats!AN150*résultats!AN204</f>
        <v>53.578555604814866</v>
      </c>
      <c r="Y42">
        <f>résultats!AO150*résultats!AO204</f>
        <v>52.125042112600276</v>
      </c>
      <c r="Z42">
        <f>résultats!AP150*résultats!AP204</f>
        <v>50.776355163703094</v>
      </c>
      <c r="AA42">
        <f>résultats!AQ150*résultats!AQ204</f>
        <v>49.513478531107104</v>
      </c>
      <c r="AB42">
        <f>résultats!AR150*résultats!AR204</f>
        <v>48.298772124916859</v>
      </c>
      <c r="AC42">
        <f>résultats!AS150*résultats!AS204</f>
        <v>47.145241261931439</v>
      </c>
      <c r="AD42">
        <f>résultats!AT150*résultats!AT204</f>
        <v>46.144101552589575</v>
      </c>
      <c r="AE42">
        <f>résultats!AU150*résultats!AU204</f>
        <v>45.230638095695923</v>
      </c>
      <c r="AF42">
        <f>résultats!AV150*résultats!AV204</f>
        <v>44.363877432439985</v>
      </c>
      <c r="AG42">
        <f>résultats!AW150*résultats!AW204</f>
        <v>43.555191611728766</v>
      </c>
    </row>
    <row r="43" spans="1:33" x14ac:dyDescent="0.35">
      <c r="A43" t="s">
        <v>1399</v>
      </c>
      <c r="B43" s="18" t="s">
        <v>1427</v>
      </c>
      <c r="C43">
        <f>C44</f>
        <v>4238.3442631487906</v>
      </c>
      <c r="D43">
        <f t="shared" ref="D43:AG43" si="6">D44</f>
        <v>4654.481159225078</v>
      </c>
      <c r="E43">
        <f t="shared" si="6"/>
        <v>5112.9646985413438</v>
      </c>
      <c r="F43">
        <f t="shared" si="6"/>
        <v>5647.7522128450828</v>
      </c>
      <c r="G43">
        <f t="shared" si="6"/>
        <v>6410.1169072294679</v>
      </c>
      <c r="H43">
        <f t="shared" si="6"/>
        <v>7379.4505805336585</v>
      </c>
      <c r="I43">
        <f t="shared" si="6"/>
        <v>8392.4807781418604</v>
      </c>
      <c r="J43">
        <f t="shared" si="6"/>
        <v>9164.249068596866</v>
      </c>
      <c r="K43">
        <f t="shared" si="6"/>
        <v>9642.4152368747327</v>
      </c>
      <c r="L43">
        <f t="shared" si="6"/>
        <v>10004.294408327562</v>
      </c>
      <c r="M43">
        <f t="shared" si="6"/>
        <v>10332.89136627554</v>
      </c>
      <c r="N43">
        <f t="shared" si="6"/>
        <v>10668.291520935207</v>
      </c>
      <c r="O43">
        <f t="shared" si="6"/>
        <v>10970.547326809003</v>
      </c>
      <c r="P43">
        <f t="shared" si="6"/>
        <v>11199.021952693316</v>
      </c>
      <c r="Q43">
        <f t="shared" si="6"/>
        <v>11341.550512043277</v>
      </c>
      <c r="R43">
        <f t="shared" si="6"/>
        <v>11418.721526847337</v>
      </c>
      <c r="S43">
        <f t="shared" si="6"/>
        <v>11441.931684136463</v>
      </c>
      <c r="T43">
        <f t="shared" si="6"/>
        <v>11434.810282118493</v>
      </c>
      <c r="U43">
        <f t="shared" si="6"/>
        <v>11440.288775617202</v>
      </c>
      <c r="V43">
        <f t="shared" si="6"/>
        <v>11476.793405691064</v>
      </c>
      <c r="W43">
        <f t="shared" si="6"/>
        <v>11593.301736406795</v>
      </c>
      <c r="X43">
        <f t="shared" si="6"/>
        <v>11806.01635792502</v>
      </c>
      <c r="Y43">
        <f t="shared" si="6"/>
        <v>12045.077322614045</v>
      </c>
      <c r="Z43">
        <f t="shared" si="6"/>
        <v>12285.919885668633</v>
      </c>
      <c r="AA43">
        <f t="shared" si="6"/>
        <v>12527.734695583618</v>
      </c>
      <c r="AB43">
        <f t="shared" si="6"/>
        <v>12767.427509779742</v>
      </c>
      <c r="AC43">
        <f t="shared" si="6"/>
        <v>13008.071452479686</v>
      </c>
      <c r="AD43">
        <f t="shared" si="6"/>
        <v>13260.820201877257</v>
      </c>
      <c r="AE43">
        <f t="shared" si="6"/>
        <v>13533.18738687529</v>
      </c>
      <c r="AF43">
        <f t="shared" si="6"/>
        <v>13823.873425697268</v>
      </c>
      <c r="AG43">
        <f t="shared" si="6"/>
        <v>14147.637601000875</v>
      </c>
    </row>
    <row r="44" spans="1:33" x14ac:dyDescent="0.35">
      <c r="A44" t="s">
        <v>1400</v>
      </c>
      <c r="B44" s="18"/>
      <c r="C44">
        <f>résultats!S152*résultats!S207</f>
        <v>4238.3442631487906</v>
      </c>
      <c r="D44">
        <f>résultats!T152*résultats!T207</f>
        <v>4654.481159225078</v>
      </c>
      <c r="E44">
        <f>résultats!U152*résultats!U207</f>
        <v>5112.9646985413438</v>
      </c>
      <c r="F44">
        <f>résultats!V152*résultats!V207</f>
        <v>5647.7522128450828</v>
      </c>
      <c r="G44">
        <f>résultats!W152*résultats!W207</f>
        <v>6410.1169072294679</v>
      </c>
      <c r="H44">
        <f>résultats!X152*résultats!X207</f>
        <v>7379.4505805336585</v>
      </c>
      <c r="I44">
        <f>résultats!Y152*résultats!Y207</f>
        <v>8392.4807781418604</v>
      </c>
      <c r="J44">
        <f>résultats!Z152*résultats!Z207</f>
        <v>9164.249068596866</v>
      </c>
      <c r="K44">
        <f>résultats!AA152*résultats!AA207</f>
        <v>9642.4152368747327</v>
      </c>
      <c r="L44">
        <f>résultats!AB152*résultats!AB207</f>
        <v>10004.294408327562</v>
      </c>
      <c r="M44">
        <f>résultats!AC152*résultats!AC207</f>
        <v>10332.89136627554</v>
      </c>
      <c r="N44">
        <f>résultats!AD152*résultats!AD207</f>
        <v>10668.291520935207</v>
      </c>
      <c r="O44">
        <f>résultats!AE152*résultats!AE207</f>
        <v>10970.547326809003</v>
      </c>
      <c r="P44">
        <f>résultats!AF152*résultats!AF207</f>
        <v>11199.021952693316</v>
      </c>
      <c r="Q44">
        <f>résultats!AG152*résultats!AG207</f>
        <v>11341.550512043277</v>
      </c>
      <c r="R44">
        <f>résultats!AH152*résultats!AH207</f>
        <v>11418.721526847337</v>
      </c>
      <c r="S44">
        <f>résultats!AI152*résultats!AI207</f>
        <v>11441.931684136463</v>
      </c>
      <c r="T44">
        <f>résultats!AJ152*résultats!AJ207</f>
        <v>11434.810282118493</v>
      </c>
      <c r="U44">
        <f>résultats!AK152*résultats!AK207</f>
        <v>11440.288775617202</v>
      </c>
      <c r="V44">
        <f>résultats!AL152*résultats!AL207</f>
        <v>11476.793405691064</v>
      </c>
      <c r="W44">
        <f>résultats!AM152*résultats!AM207</f>
        <v>11593.301736406795</v>
      </c>
      <c r="X44">
        <f>résultats!AN152*résultats!AN207</f>
        <v>11806.01635792502</v>
      </c>
      <c r="Y44">
        <f>résultats!AO152*résultats!AO207</f>
        <v>12045.077322614045</v>
      </c>
      <c r="Z44">
        <f>résultats!AP152*résultats!AP207</f>
        <v>12285.919885668633</v>
      </c>
      <c r="AA44">
        <f>résultats!AQ152*résultats!AQ207</f>
        <v>12527.734695583618</v>
      </c>
      <c r="AB44">
        <f>résultats!AR152*résultats!AR207</f>
        <v>12767.427509779742</v>
      </c>
      <c r="AC44">
        <f>résultats!AS152*résultats!AS207</f>
        <v>13008.071452479686</v>
      </c>
      <c r="AD44">
        <f>résultats!AT152*résultats!AT207</f>
        <v>13260.820201877257</v>
      </c>
      <c r="AE44">
        <f>résultats!AU152*résultats!AU207</f>
        <v>13533.18738687529</v>
      </c>
      <c r="AF44">
        <f>résultats!AV152*résultats!AV207</f>
        <v>13823.873425697268</v>
      </c>
      <c r="AG44">
        <f>résultats!AW152*résultats!AW207</f>
        <v>14147.637601000875</v>
      </c>
    </row>
    <row r="45" spans="1:33" x14ac:dyDescent="0.35">
      <c r="A45" t="s">
        <v>1401</v>
      </c>
      <c r="B45" s="18"/>
      <c r="C45">
        <f>SUM(C46:C47)</f>
        <v>2512.6757935588216</v>
      </c>
      <c r="D45">
        <f t="shared" ref="D45:AG45" si="7">SUM(D46:D47)</f>
        <v>2815.5155074680442</v>
      </c>
      <c r="E45">
        <f t="shared" si="7"/>
        <v>3072.2068597300467</v>
      </c>
      <c r="F45">
        <f t="shared" si="7"/>
        <v>3543.4049365503847</v>
      </c>
      <c r="G45">
        <f t="shared" si="7"/>
        <v>4057.5855644518019</v>
      </c>
      <c r="H45">
        <f t="shared" si="7"/>
        <v>4632.9394235813306</v>
      </c>
      <c r="I45">
        <f t="shared" si="7"/>
        <v>4785.6514419718096</v>
      </c>
      <c r="J45">
        <f t="shared" si="7"/>
        <v>4765.3464385758352</v>
      </c>
      <c r="K45">
        <f t="shared" si="7"/>
        <v>4995.5914961563058</v>
      </c>
      <c r="L45">
        <f t="shared" si="7"/>
        <v>5262.9855691424236</v>
      </c>
      <c r="M45">
        <f t="shared" si="7"/>
        <v>5533.0043861264476</v>
      </c>
      <c r="N45">
        <f t="shared" si="7"/>
        <v>5769.6915951520832</v>
      </c>
      <c r="O45">
        <f t="shared" si="7"/>
        <v>5908.4571104103206</v>
      </c>
      <c r="P45">
        <f t="shared" si="7"/>
        <v>5966.0456245455089</v>
      </c>
      <c r="Q45">
        <f t="shared" si="7"/>
        <v>5972.7381433577175</v>
      </c>
      <c r="R45">
        <f t="shared" si="7"/>
        <v>5958.2762478833538</v>
      </c>
      <c r="S45">
        <f t="shared" si="7"/>
        <v>5937.2369938120364</v>
      </c>
      <c r="T45">
        <f t="shared" si="7"/>
        <v>5938.2356096692511</v>
      </c>
      <c r="U45">
        <f t="shared" si="7"/>
        <v>5976.4344969851209</v>
      </c>
      <c r="V45">
        <f t="shared" si="7"/>
        <v>6046.6563346437351</v>
      </c>
      <c r="W45">
        <f t="shared" si="7"/>
        <v>6299.6824501986275</v>
      </c>
      <c r="X45">
        <f t="shared" si="7"/>
        <v>6431.9231798761457</v>
      </c>
      <c r="Y45">
        <f t="shared" si="7"/>
        <v>6568.7997959795639</v>
      </c>
      <c r="Z45">
        <f t="shared" si="7"/>
        <v>6689.0939023260398</v>
      </c>
      <c r="AA45">
        <f t="shared" si="7"/>
        <v>6812.8018937646575</v>
      </c>
      <c r="AB45">
        <f t="shared" si="7"/>
        <v>6944.0277713019477</v>
      </c>
      <c r="AC45">
        <f t="shared" si="7"/>
        <v>7086.8439323176817</v>
      </c>
      <c r="AD45">
        <f t="shared" si="7"/>
        <v>7250.3141541319374</v>
      </c>
      <c r="AE45">
        <f t="shared" si="7"/>
        <v>7428.6008055596049</v>
      </c>
      <c r="AF45">
        <f t="shared" si="7"/>
        <v>7614.8771356366442</v>
      </c>
      <c r="AG45">
        <f t="shared" si="7"/>
        <v>7815.6425212303639</v>
      </c>
    </row>
    <row r="46" spans="1:33" x14ac:dyDescent="0.35">
      <c r="A46" t="s">
        <v>1402</v>
      </c>
      <c r="B46" s="18"/>
      <c r="C46">
        <f>résultats!S154*résultats!S209</f>
        <v>402.06456689112832</v>
      </c>
      <c r="D46">
        <f>résultats!T154*résultats!T209</f>
        <v>324.48601535568616</v>
      </c>
      <c r="E46">
        <f>résultats!U154*résultats!U209</f>
        <v>554.95589481828074</v>
      </c>
      <c r="F46">
        <f>résultats!V154*résultats!V209</f>
        <v>460.52925979476532</v>
      </c>
      <c r="G46">
        <f>résultats!W154*résultats!W209</f>
        <v>416.825808977382</v>
      </c>
      <c r="H46">
        <f>résultats!X154*résultats!X209</f>
        <v>427.38542330407137</v>
      </c>
      <c r="I46">
        <f>résultats!Y154*résultats!Y209</f>
        <v>341.70669483614461</v>
      </c>
      <c r="J46">
        <f>résultats!Z154*résultats!Z209</f>
        <v>0</v>
      </c>
      <c r="K46">
        <f>résultats!AA154*résultats!AA209</f>
        <v>0</v>
      </c>
      <c r="L46">
        <f>résultats!AB154*résultats!AB209</f>
        <v>0</v>
      </c>
      <c r="M46">
        <f>résultats!AC154*résultats!AC209</f>
        <v>0</v>
      </c>
      <c r="N46">
        <f>résultats!AD154*résultats!AD209</f>
        <v>0</v>
      </c>
      <c r="O46">
        <f>résultats!AE154*résultats!AE209</f>
        <v>0</v>
      </c>
      <c r="P46">
        <f>résultats!AF154*résultats!AF209</f>
        <v>0</v>
      </c>
      <c r="Q46">
        <f>résultats!AG154*résultats!AG209</f>
        <v>0</v>
      </c>
      <c r="R46">
        <f>résultats!AH154*résultats!AH209</f>
        <v>0</v>
      </c>
      <c r="S46">
        <f>résultats!AI154*résultats!AI209</f>
        <v>0</v>
      </c>
      <c r="T46">
        <f>résultats!AJ154*résultats!AJ209</f>
        <v>0</v>
      </c>
      <c r="U46">
        <f>résultats!AK154*résultats!AK209</f>
        <v>0</v>
      </c>
      <c r="V46">
        <f>résultats!AL154*résultats!AL209</f>
        <v>0</v>
      </c>
      <c r="W46">
        <f>résultats!AM154*résultats!AM209</f>
        <v>0</v>
      </c>
      <c r="X46">
        <f>résultats!AN154*résultats!AN209</f>
        <v>0</v>
      </c>
      <c r="Y46">
        <f>résultats!AO154*résultats!AO209</f>
        <v>0</v>
      </c>
      <c r="Z46">
        <f>résultats!AP154*résultats!AP209</f>
        <v>0</v>
      </c>
      <c r="AA46">
        <f>résultats!AQ154*résultats!AQ209</f>
        <v>0</v>
      </c>
      <c r="AB46">
        <f>résultats!AR154*résultats!AR209</f>
        <v>0</v>
      </c>
      <c r="AC46">
        <f>résultats!AS154*résultats!AS209</f>
        <v>0</v>
      </c>
      <c r="AD46">
        <f>résultats!AT154*résultats!AT209</f>
        <v>0</v>
      </c>
      <c r="AE46">
        <f>résultats!AU154*résultats!AU209</f>
        <v>0</v>
      </c>
      <c r="AF46">
        <f>résultats!AV154*résultats!AV209</f>
        <v>0</v>
      </c>
      <c r="AG46">
        <f>résultats!AW154*résultats!AW209</f>
        <v>0</v>
      </c>
    </row>
    <row r="47" spans="1:33" x14ac:dyDescent="0.35">
      <c r="A47" t="s">
        <v>1403</v>
      </c>
      <c r="B47" s="18"/>
      <c r="C47">
        <f>résultats!S155*résultats!S210</f>
        <v>2110.6112266676932</v>
      </c>
      <c r="D47">
        <f>résultats!T155*résultats!T210</f>
        <v>2491.0294921123582</v>
      </c>
      <c r="E47">
        <f>résultats!U155*résultats!U210</f>
        <v>2517.250964911766</v>
      </c>
      <c r="F47">
        <f>résultats!V155*résultats!V210</f>
        <v>3082.8756767556192</v>
      </c>
      <c r="G47">
        <f>résultats!W155*résultats!W210</f>
        <v>3640.7597554744198</v>
      </c>
      <c r="H47">
        <f>résultats!X155*résultats!X210</f>
        <v>4205.5540002772595</v>
      </c>
      <c r="I47">
        <f>résultats!Y155*résultats!Y210</f>
        <v>4443.9447471356652</v>
      </c>
      <c r="J47">
        <f>résultats!Z155*résultats!Z210</f>
        <v>4765.3464385758352</v>
      </c>
      <c r="K47">
        <f>résultats!AA155*résultats!AA210</f>
        <v>4995.5914961563058</v>
      </c>
      <c r="L47">
        <f>résultats!AB155*résultats!AB210</f>
        <v>5262.9855691424236</v>
      </c>
      <c r="M47">
        <f>résultats!AC155*résultats!AC210</f>
        <v>5533.0043861264476</v>
      </c>
      <c r="N47">
        <f>résultats!AD155*résultats!AD210</f>
        <v>5769.6915951520832</v>
      </c>
      <c r="O47">
        <f>résultats!AE155*résultats!AE210</f>
        <v>5908.4571104103206</v>
      </c>
      <c r="P47">
        <f>résultats!AF155*résultats!AF210</f>
        <v>5966.0456245455089</v>
      </c>
      <c r="Q47">
        <f>résultats!AG155*résultats!AG210</f>
        <v>5972.7381433577175</v>
      </c>
      <c r="R47">
        <f>résultats!AH155*résultats!AH210</f>
        <v>5958.2762478833538</v>
      </c>
      <c r="S47">
        <f>résultats!AI155*résultats!AI210</f>
        <v>5937.2369938120364</v>
      </c>
      <c r="T47">
        <f>résultats!AJ155*résultats!AJ210</f>
        <v>5938.2356096692511</v>
      </c>
      <c r="U47">
        <f>résultats!AK155*résultats!AK210</f>
        <v>5976.4344969851209</v>
      </c>
      <c r="V47">
        <f>résultats!AL155*résultats!AL210</f>
        <v>6046.6563346437351</v>
      </c>
      <c r="W47">
        <f>résultats!AM155*résultats!AM210</f>
        <v>6299.6824501986275</v>
      </c>
      <c r="X47">
        <f>résultats!AN155*résultats!AN210</f>
        <v>6431.9231798761457</v>
      </c>
      <c r="Y47">
        <f>résultats!AO155*résultats!AO210</f>
        <v>6568.7997959795639</v>
      </c>
      <c r="Z47">
        <f>résultats!AP155*résultats!AP210</f>
        <v>6689.0939023260398</v>
      </c>
      <c r="AA47">
        <f>résultats!AQ155*résultats!AQ210</f>
        <v>6812.8018937646575</v>
      </c>
      <c r="AB47">
        <f>résultats!AR155*résultats!AR210</f>
        <v>6944.0277713019477</v>
      </c>
      <c r="AC47">
        <f>résultats!AS155*résultats!AS210</f>
        <v>7086.8439323176817</v>
      </c>
      <c r="AD47">
        <f>résultats!AT155*résultats!AT210</f>
        <v>7250.3141541319374</v>
      </c>
      <c r="AE47">
        <f>résultats!AU155*résultats!AU210</f>
        <v>7428.6008055596049</v>
      </c>
      <c r="AF47">
        <f>résultats!AV155*résultats!AV210</f>
        <v>7614.8771356366442</v>
      </c>
      <c r="AG47">
        <f>résultats!AW155*résultats!AW210</f>
        <v>7815.6425212303639</v>
      </c>
    </row>
    <row r="48" spans="1:33" x14ac:dyDescent="0.35">
      <c r="A48" t="s">
        <v>1404</v>
      </c>
      <c r="B48" s="18"/>
      <c r="C48">
        <f>SUM(C49:C51)</f>
        <v>1952.8699220661902</v>
      </c>
      <c r="D48">
        <f t="shared" ref="D48:AG48" si="8">SUM(D49:D51)</f>
        <v>2095.7699157371803</v>
      </c>
      <c r="E48">
        <f t="shared" si="8"/>
        <v>2429.8041331123673</v>
      </c>
      <c r="F48">
        <f t="shared" si="8"/>
        <v>2827.4032168120057</v>
      </c>
      <c r="G48">
        <f t="shared" si="8"/>
        <v>3308.1094514708939</v>
      </c>
      <c r="H48">
        <f t="shared" si="8"/>
        <v>3858.3560308131318</v>
      </c>
      <c r="I48">
        <f t="shared" si="8"/>
        <v>3862.7832237551311</v>
      </c>
      <c r="J48">
        <f t="shared" si="8"/>
        <v>3473.0400785495835</v>
      </c>
      <c r="K48">
        <f t="shared" si="8"/>
        <v>3340.6514739850868</v>
      </c>
      <c r="L48">
        <f t="shared" si="8"/>
        <v>3223.5017045298346</v>
      </c>
      <c r="M48">
        <f t="shared" si="8"/>
        <v>3134.467392724162</v>
      </c>
      <c r="N48">
        <f t="shared" si="8"/>
        <v>3062.6007054191714</v>
      </c>
      <c r="O48">
        <f t="shared" si="8"/>
        <v>2966.3332080704999</v>
      </c>
      <c r="P48">
        <f t="shared" si="8"/>
        <v>2853.6533744337712</v>
      </c>
      <c r="Q48">
        <f t="shared" si="8"/>
        <v>2736.3647497297907</v>
      </c>
      <c r="R48">
        <f t="shared" si="8"/>
        <v>2624.9828500070589</v>
      </c>
      <c r="S48">
        <f t="shared" si="8"/>
        <v>2524.3378661464585</v>
      </c>
      <c r="T48">
        <f t="shared" si="8"/>
        <v>2448.564555606747</v>
      </c>
      <c r="U48">
        <f t="shared" si="8"/>
        <v>2399.8509344769964</v>
      </c>
      <c r="V48">
        <f t="shared" si="8"/>
        <v>2371.0027773882684</v>
      </c>
      <c r="W48">
        <f t="shared" si="8"/>
        <v>2439.7719600387195</v>
      </c>
      <c r="X48">
        <f t="shared" si="8"/>
        <v>2506.7521084398441</v>
      </c>
      <c r="Y48">
        <f t="shared" si="8"/>
        <v>2518.2164113226772</v>
      </c>
      <c r="Z48">
        <f t="shared" si="8"/>
        <v>2519.0294692407674</v>
      </c>
      <c r="AA48">
        <f t="shared" si="8"/>
        <v>2516.0142121293406</v>
      </c>
      <c r="AB48">
        <f t="shared" si="8"/>
        <v>2510.3630174350055</v>
      </c>
      <c r="AC48">
        <f t="shared" si="8"/>
        <v>2506.1979561854505</v>
      </c>
      <c r="AD48">
        <f t="shared" si="8"/>
        <v>2508.4268166690026</v>
      </c>
      <c r="AE48">
        <f t="shared" si="8"/>
        <v>2514.0487729551728</v>
      </c>
      <c r="AF48">
        <f t="shared" si="8"/>
        <v>2519.7669602061205</v>
      </c>
      <c r="AG48">
        <f t="shared" si="8"/>
        <v>2527.2537920561185</v>
      </c>
    </row>
    <row r="49" spans="1:33" x14ac:dyDescent="0.35">
      <c r="A49" t="s">
        <v>1405</v>
      </c>
      <c r="B49" s="18"/>
      <c r="C49">
        <f>résultats!S157*résultats!S212</f>
        <v>321.64787134436062</v>
      </c>
      <c r="D49">
        <f>résultats!T157*résultats!T212</f>
        <v>230.89869111847767</v>
      </c>
      <c r="E49">
        <f>résultats!U157*résultats!U212</f>
        <v>459.4528378830625</v>
      </c>
      <c r="F49">
        <f>résultats!V157*résultats!V212</f>
        <v>361.83834688991863</v>
      </c>
      <c r="G49">
        <f>résultats!W157*résultats!W212</f>
        <v>314.16727579148625</v>
      </c>
      <c r="H49">
        <f>résultats!X157*résultats!X212</f>
        <v>316.86733293266627</v>
      </c>
      <c r="I49">
        <f>résultats!Y157*résultats!Y212</f>
        <v>218.10915909909673</v>
      </c>
      <c r="J49">
        <f>résultats!Z157*résultats!Z212</f>
        <v>0</v>
      </c>
      <c r="K49">
        <f>résultats!AA157*résultats!AA212</f>
        <v>0</v>
      </c>
      <c r="L49">
        <f>résultats!AB157*résultats!AB212</f>
        <v>0</v>
      </c>
      <c r="M49">
        <f>résultats!AC157*résultats!AC212</f>
        <v>0</v>
      </c>
      <c r="N49">
        <f>résultats!AD157*résultats!AD212</f>
        <v>0</v>
      </c>
      <c r="O49">
        <f>résultats!AE157*résultats!AE212</f>
        <v>0</v>
      </c>
      <c r="P49">
        <f>résultats!AF157*résultats!AF212</f>
        <v>0</v>
      </c>
      <c r="Q49">
        <f>résultats!AG157*résultats!AG212</f>
        <v>0</v>
      </c>
      <c r="R49">
        <f>résultats!AH157*résultats!AH212</f>
        <v>0</v>
      </c>
      <c r="S49">
        <f>résultats!AI157*résultats!AI212</f>
        <v>0</v>
      </c>
      <c r="T49">
        <f>résultats!AJ157*résultats!AJ212</f>
        <v>0</v>
      </c>
      <c r="U49">
        <f>résultats!AK157*résultats!AK212</f>
        <v>0</v>
      </c>
      <c r="V49">
        <f>résultats!AL157*résultats!AL212</f>
        <v>0</v>
      </c>
      <c r="W49">
        <f>résultats!AM157*résultats!AM212</f>
        <v>0</v>
      </c>
      <c r="X49">
        <f>résultats!AN157*résultats!AN212</f>
        <v>0</v>
      </c>
      <c r="Y49">
        <f>résultats!AO157*résultats!AO212</f>
        <v>0</v>
      </c>
      <c r="Z49">
        <f>résultats!AP157*résultats!AP212</f>
        <v>0</v>
      </c>
      <c r="AA49">
        <f>résultats!AQ157*résultats!AQ212</f>
        <v>0</v>
      </c>
      <c r="AB49">
        <f>résultats!AR157*résultats!AR212</f>
        <v>0</v>
      </c>
      <c r="AC49">
        <f>résultats!AS157*résultats!AS212</f>
        <v>0</v>
      </c>
      <c r="AD49">
        <f>résultats!AT157*résultats!AT212</f>
        <v>0</v>
      </c>
      <c r="AE49">
        <f>résultats!AU157*résultats!AU212</f>
        <v>0</v>
      </c>
      <c r="AF49">
        <f>résultats!AV157*résultats!AV212</f>
        <v>0</v>
      </c>
      <c r="AG49">
        <f>résultats!AW157*résultats!AW212</f>
        <v>0</v>
      </c>
    </row>
    <row r="50" spans="1:33" x14ac:dyDescent="0.35">
      <c r="A50" t="s">
        <v>1406</v>
      </c>
      <c r="B50" s="18"/>
      <c r="C50">
        <f>résultats!S158*résultats!S213</f>
        <v>1057.8053610056693</v>
      </c>
      <c r="D50">
        <f>résultats!T158*résultats!T213</f>
        <v>1179.7797044217264</v>
      </c>
      <c r="E50">
        <f>résultats!U158*résultats!U213</f>
        <v>1290.6542796754284</v>
      </c>
      <c r="F50">
        <f>résultats!V158*résultats!V213</f>
        <v>1572.1668310806797</v>
      </c>
      <c r="G50">
        <f>résultats!W158*résultats!W213</f>
        <v>1881.1816697054571</v>
      </c>
      <c r="H50">
        <f>résultats!X158*résultats!X213</f>
        <v>2212.0846205565431</v>
      </c>
      <c r="I50">
        <f>résultats!Y158*résultats!Y213</f>
        <v>2249.4628244320807</v>
      </c>
      <c r="J50">
        <f>résultats!Z158*résultats!Z213</f>
        <v>2016.8112392737617</v>
      </c>
      <c r="K50">
        <f>résultats!AA158*résultats!AA213</f>
        <v>1917.4040107200567</v>
      </c>
      <c r="L50">
        <f>résultats!AB158*résultats!AB213</f>
        <v>1829.8103333812578</v>
      </c>
      <c r="M50">
        <f>résultats!AC158*résultats!AC213</f>
        <v>1760.9108136706004</v>
      </c>
      <c r="N50">
        <f>résultats!AD158*résultats!AD213</f>
        <v>1703.9232335981578</v>
      </c>
      <c r="O50">
        <f>résultats!AE158*résultats!AE213</f>
        <v>1634.1686812879393</v>
      </c>
      <c r="P50">
        <f>résultats!AF158*résultats!AF213</f>
        <v>1557.4338328716028</v>
      </c>
      <c r="Q50">
        <f>résultats!AG158*résultats!AG213</f>
        <v>1480.5632126640326</v>
      </c>
      <c r="R50">
        <f>résultats!AH158*résultats!AH213</f>
        <v>1408.9699671587352</v>
      </c>
      <c r="S50">
        <f>résultats!AI158*résultats!AI213</f>
        <v>1344.1525758036353</v>
      </c>
      <c r="T50">
        <f>résultats!AJ158*résultats!AJ213</f>
        <v>1293.987702660432</v>
      </c>
      <c r="U50">
        <f>résultats!AK158*résultats!AK213</f>
        <v>1259.0903298853505</v>
      </c>
      <c r="V50">
        <f>résultats!AL158*résultats!AL213</f>
        <v>1234.1799257004238</v>
      </c>
      <c r="W50">
        <f>résultats!AM158*résultats!AM213</f>
        <v>1259.4331977745226</v>
      </c>
      <c r="X50">
        <f>résultats!AN158*résultats!AN213</f>
        <v>1315.0120380421317</v>
      </c>
      <c r="Y50">
        <f>résultats!AO158*résultats!AO213</f>
        <v>1309.3404520230361</v>
      </c>
      <c r="Z50">
        <f>résultats!AP158*résultats!AP213</f>
        <v>1297.8909875119816</v>
      </c>
      <c r="AA50">
        <f>résultats!AQ158*résultats!AQ213</f>
        <v>1283.928840255363</v>
      </c>
      <c r="AB50">
        <f>résultats!AR158*résultats!AR213</f>
        <v>1267.4399283456717</v>
      </c>
      <c r="AC50">
        <f>résultats!AS158*résultats!AS213</f>
        <v>1251.3064664315557</v>
      </c>
      <c r="AD50">
        <f>résultats!AT158*résultats!AT213</f>
        <v>1237.6296261506243</v>
      </c>
      <c r="AE50">
        <f>résultats!AU158*résultats!AU213</f>
        <v>1224.6995223559127</v>
      </c>
      <c r="AF50">
        <f>résultats!AV158*résultats!AV213</f>
        <v>1211.0772330929206</v>
      </c>
      <c r="AG50">
        <f>résultats!AW158*résultats!AW213</f>
        <v>1197.4027271922685</v>
      </c>
    </row>
    <row r="51" spans="1:33" x14ac:dyDescent="0.35">
      <c r="A51" t="s">
        <v>1407</v>
      </c>
      <c r="B51" s="18"/>
      <c r="C51">
        <f>résultats!S159*résultats!S214</f>
        <v>573.41668971616048</v>
      </c>
      <c r="D51">
        <f>résultats!T159*résultats!T214</f>
        <v>685.09152019697615</v>
      </c>
      <c r="E51">
        <f>résultats!U159*résultats!U214</f>
        <v>679.69701555387633</v>
      </c>
      <c r="F51">
        <f>résultats!V159*résultats!V214</f>
        <v>893.39803884140724</v>
      </c>
      <c r="G51">
        <f>résultats!W159*résultats!W214</f>
        <v>1112.7605059739503</v>
      </c>
      <c r="H51">
        <f>résultats!X159*résultats!X214</f>
        <v>1329.4040773239224</v>
      </c>
      <c r="I51">
        <f>résultats!Y159*résultats!Y214</f>
        <v>1395.2112402239538</v>
      </c>
      <c r="J51">
        <f>résultats!Z159*résultats!Z214</f>
        <v>1456.2288392758219</v>
      </c>
      <c r="K51">
        <f>résultats!AA159*résultats!AA214</f>
        <v>1423.2474632650301</v>
      </c>
      <c r="L51">
        <f>résultats!AB159*résultats!AB214</f>
        <v>1393.6913711485765</v>
      </c>
      <c r="M51">
        <f>résultats!AC159*résultats!AC214</f>
        <v>1373.5565790535616</v>
      </c>
      <c r="N51">
        <f>résultats!AD159*résultats!AD214</f>
        <v>1358.6774718210136</v>
      </c>
      <c r="O51">
        <f>résultats!AE159*résultats!AE214</f>
        <v>1332.1645267825606</v>
      </c>
      <c r="P51">
        <f>résultats!AF159*résultats!AF214</f>
        <v>1296.2195415621686</v>
      </c>
      <c r="Q51">
        <f>résultats!AG159*résultats!AG214</f>
        <v>1255.8015370657581</v>
      </c>
      <c r="R51">
        <f>résultats!AH159*résultats!AH214</f>
        <v>1216.0128828483237</v>
      </c>
      <c r="S51">
        <f>résultats!AI159*résultats!AI214</f>
        <v>1180.1852903428235</v>
      </c>
      <c r="T51">
        <f>résultats!AJ159*résultats!AJ214</f>
        <v>1154.5768529463151</v>
      </c>
      <c r="U51">
        <f>résultats!AK159*résultats!AK214</f>
        <v>1140.7606045916459</v>
      </c>
      <c r="V51">
        <f>résultats!AL159*résultats!AL214</f>
        <v>1136.8228516878444</v>
      </c>
      <c r="W51">
        <f>résultats!AM159*résultats!AM214</f>
        <v>1180.3387622641969</v>
      </c>
      <c r="X51">
        <f>résultats!AN159*résultats!AN214</f>
        <v>1191.7400703977125</v>
      </c>
      <c r="Y51">
        <f>résultats!AO159*résultats!AO214</f>
        <v>1208.8759592996414</v>
      </c>
      <c r="Z51">
        <f>résultats!AP159*résultats!AP214</f>
        <v>1221.1384817287858</v>
      </c>
      <c r="AA51">
        <f>résultats!AQ159*résultats!AQ214</f>
        <v>1232.0853718739777</v>
      </c>
      <c r="AB51">
        <f>résultats!AR159*résultats!AR214</f>
        <v>1242.9230890893336</v>
      </c>
      <c r="AC51">
        <f>résultats!AS159*résultats!AS214</f>
        <v>1254.891489753895</v>
      </c>
      <c r="AD51">
        <f>résultats!AT159*résultats!AT214</f>
        <v>1270.7971905183781</v>
      </c>
      <c r="AE51">
        <f>résultats!AU159*résultats!AU214</f>
        <v>1289.3492505992601</v>
      </c>
      <c r="AF51">
        <f>résultats!AV159*résultats!AV214</f>
        <v>1308.6897271132002</v>
      </c>
      <c r="AG51">
        <f>résultats!AW159*résultats!AW214</f>
        <v>1329.8510648638501</v>
      </c>
    </row>
    <row r="52" spans="1:33" x14ac:dyDescent="0.35">
      <c r="A52" t="s">
        <v>1408</v>
      </c>
      <c r="B52" s="18"/>
      <c r="C52">
        <f>SUM(C53:C56)</f>
        <v>2550.1074826256372</v>
      </c>
      <c r="D52">
        <f t="shared" ref="D52:AG52" si="9">SUM(D53:D56)</f>
        <v>2436.9247859858997</v>
      </c>
      <c r="E52">
        <f t="shared" si="9"/>
        <v>2591.0251601622313</v>
      </c>
      <c r="F52">
        <f t="shared" si="9"/>
        <v>3444.818805308797</v>
      </c>
      <c r="G52">
        <f t="shared" si="9"/>
        <v>4495.8207608432767</v>
      </c>
      <c r="H52">
        <f t="shared" si="9"/>
        <v>5775.9951180462776</v>
      </c>
      <c r="I52">
        <f t="shared" si="9"/>
        <v>6117.3898582754719</v>
      </c>
      <c r="J52">
        <f t="shared" si="9"/>
        <v>5790.7631831975323</v>
      </c>
      <c r="K52">
        <f t="shared" si="9"/>
        <v>5284.9909930012045</v>
      </c>
      <c r="L52">
        <f t="shared" si="9"/>
        <v>4792.3910451532211</v>
      </c>
      <c r="M52">
        <f t="shared" si="9"/>
        <v>4364.6277233922365</v>
      </c>
      <c r="N52">
        <f t="shared" si="9"/>
        <v>4024.6135536793172</v>
      </c>
      <c r="O52">
        <f t="shared" si="9"/>
        <v>3735.5459949494962</v>
      </c>
      <c r="P52">
        <f t="shared" si="9"/>
        <v>3494.411359427902</v>
      </c>
      <c r="Q52">
        <f t="shared" si="9"/>
        <v>3294.0175681805458</v>
      </c>
      <c r="R52">
        <f t="shared" si="9"/>
        <v>3126.5718801241628</v>
      </c>
      <c r="S52">
        <f t="shared" si="9"/>
        <v>2992.104254651561</v>
      </c>
      <c r="T52">
        <f t="shared" si="9"/>
        <v>2898.8202698081068</v>
      </c>
      <c r="U52">
        <f t="shared" si="9"/>
        <v>2836.8675801300778</v>
      </c>
      <c r="V52">
        <f t="shared" si="9"/>
        <v>2793.4063294409184</v>
      </c>
      <c r="W52">
        <f t="shared" si="9"/>
        <v>2864.32169736077</v>
      </c>
      <c r="X52">
        <f t="shared" si="9"/>
        <v>2868.2041375159993</v>
      </c>
      <c r="Y52">
        <f t="shared" si="9"/>
        <v>2865.1233531358212</v>
      </c>
      <c r="Z52">
        <f t="shared" si="9"/>
        <v>2850.682581610803</v>
      </c>
      <c r="AA52">
        <f t="shared" si="9"/>
        <v>2832.1645303660007</v>
      </c>
      <c r="AB52">
        <f t="shared" si="9"/>
        <v>2810.8322130835431</v>
      </c>
      <c r="AC52">
        <f t="shared" si="9"/>
        <v>2794.0723907357615</v>
      </c>
      <c r="AD52">
        <f t="shared" si="9"/>
        <v>2792.4005303604795</v>
      </c>
      <c r="AE52">
        <f t="shared" si="9"/>
        <v>2799.9456536257703</v>
      </c>
      <c r="AF52">
        <f t="shared" si="9"/>
        <v>2809.4676705505335</v>
      </c>
      <c r="AG52">
        <f t="shared" si="9"/>
        <v>2822.903635540767</v>
      </c>
    </row>
    <row r="53" spans="1:33" x14ac:dyDescent="0.35">
      <c r="A53" t="s">
        <v>1409</v>
      </c>
      <c r="B53" s="18"/>
      <c r="C53">
        <f>résultats!S161*résultats!S216</f>
        <v>150.90817609807098</v>
      </c>
      <c r="D53">
        <f>résultats!T161*résultats!T216</f>
        <v>72.835316207426018</v>
      </c>
      <c r="E53">
        <f>résultats!U161*résultats!U216</f>
        <v>189.39692946510056</v>
      </c>
      <c r="F53">
        <f>résultats!V161*résultats!V216</f>
        <v>135.52063413164177</v>
      </c>
      <c r="G53">
        <f>résultats!W161*résultats!W216</f>
        <v>104.22852409147841</v>
      </c>
      <c r="H53">
        <f>résultats!X161*résultats!X216</f>
        <v>102.23703839107728</v>
      </c>
      <c r="I53">
        <f>résultats!Y161*résultats!Y216</f>
        <v>40.643070196482462</v>
      </c>
      <c r="J53">
        <f>résultats!Z161*résultats!Z216</f>
        <v>0</v>
      </c>
      <c r="K53">
        <f>résultats!AA161*résultats!AA216</f>
        <v>0</v>
      </c>
      <c r="L53">
        <f>résultats!AB161*résultats!AB216</f>
        <v>0</v>
      </c>
      <c r="M53">
        <f>résultats!AC161*résultats!AC216</f>
        <v>0</v>
      </c>
      <c r="N53">
        <f>résultats!AD161*résultats!AD216</f>
        <v>0</v>
      </c>
      <c r="O53">
        <f>résultats!AE161*résultats!AE216</f>
        <v>0</v>
      </c>
      <c r="P53">
        <f>résultats!AF161*résultats!AF216</f>
        <v>0</v>
      </c>
      <c r="Q53">
        <f>résultats!AG161*résultats!AG216</f>
        <v>0</v>
      </c>
      <c r="R53">
        <f>résultats!AH161*résultats!AH216</f>
        <v>0</v>
      </c>
      <c r="S53">
        <f>résultats!AI161*résultats!AI216</f>
        <v>0</v>
      </c>
      <c r="T53">
        <f>résultats!AJ161*résultats!AJ216</f>
        <v>0</v>
      </c>
      <c r="U53">
        <f>résultats!AK161*résultats!AK216</f>
        <v>0</v>
      </c>
      <c r="V53">
        <f>résultats!AL161*résultats!AL216</f>
        <v>0</v>
      </c>
      <c r="W53">
        <f>résultats!AM161*résultats!AM216</f>
        <v>0</v>
      </c>
      <c r="X53">
        <f>résultats!AN161*résultats!AN216</f>
        <v>0</v>
      </c>
      <c r="Y53">
        <f>résultats!AO161*résultats!AO216</f>
        <v>0</v>
      </c>
      <c r="Z53">
        <f>résultats!AP161*résultats!AP216</f>
        <v>0</v>
      </c>
      <c r="AA53">
        <f>résultats!AQ161*résultats!AQ216</f>
        <v>0</v>
      </c>
      <c r="AB53">
        <f>résultats!AR161*résultats!AR216</f>
        <v>0</v>
      </c>
      <c r="AC53">
        <f>résultats!AS161*résultats!AS216</f>
        <v>0</v>
      </c>
      <c r="AD53">
        <f>résultats!AT161*résultats!AT216</f>
        <v>0</v>
      </c>
      <c r="AE53">
        <f>résultats!AU161*résultats!AU216</f>
        <v>0</v>
      </c>
      <c r="AF53">
        <f>résultats!AV161*résultats!AV216</f>
        <v>0</v>
      </c>
      <c r="AG53">
        <f>résultats!AW161*résultats!AW216</f>
        <v>0</v>
      </c>
    </row>
    <row r="54" spans="1:33" x14ac:dyDescent="0.35">
      <c r="A54" t="s">
        <v>1410</v>
      </c>
      <c r="B54" s="18"/>
      <c r="C54">
        <f>résultats!S162*résultats!S217</f>
        <v>186.38505728180178</v>
      </c>
      <c r="D54">
        <f>résultats!T162*résultats!T217</f>
        <v>138.76046427091231</v>
      </c>
      <c r="E54">
        <f>résultats!U162*résultats!U217</f>
        <v>205.4310365770281</v>
      </c>
      <c r="F54">
        <f>résultats!V162*résultats!V217</f>
        <v>215.62534490925046</v>
      </c>
      <c r="G54">
        <f>résultats!W162*résultats!W217</f>
        <v>243.31180721432924</v>
      </c>
      <c r="H54">
        <f>résultats!X162*résultats!X217</f>
        <v>298.65590520901662</v>
      </c>
      <c r="I54">
        <f>résultats!Y162*résultats!Y217</f>
        <v>280.27218153408234</v>
      </c>
      <c r="J54">
        <f>résultats!Z162*résultats!Z217</f>
        <v>46.794871140841977</v>
      </c>
      <c r="K54">
        <f>résultats!AA162*résultats!AA217</f>
        <v>3.0884265874478873</v>
      </c>
      <c r="L54">
        <f>résultats!AB162*résultats!AB217</f>
        <v>0</v>
      </c>
      <c r="M54">
        <f>résultats!AC162*résultats!AC217</f>
        <v>0</v>
      </c>
      <c r="N54">
        <f>résultats!AD162*résultats!AD217</f>
        <v>0</v>
      </c>
      <c r="O54">
        <f>résultats!AE162*résultats!AE217</f>
        <v>0</v>
      </c>
      <c r="P54">
        <f>résultats!AF162*résultats!AF217</f>
        <v>0</v>
      </c>
      <c r="Q54">
        <f>résultats!AG162*résultats!AG217</f>
        <v>0</v>
      </c>
      <c r="R54">
        <f>résultats!AH162*résultats!AH217</f>
        <v>0</v>
      </c>
      <c r="S54">
        <f>résultats!AI162*résultats!AI217</f>
        <v>0</v>
      </c>
      <c r="T54">
        <f>résultats!AJ162*résultats!AJ217</f>
        <v>0</v>
      </c>
      <c r="U54">
        <f>résultats!AK162*résultats!AK217</f>
        <v>0</v>
      </c>
      <c r="V54">
        <f>résultats!AL162*résultats!AL217</f>
        <v>0</v>
      </c>
      <c r="W54">
        <f>résultats!AM162*résultats!AM217</f>
        <v>0</v>
      </c>
      <c r="X54">
        <f>résultats!AN162*résultats!AN217</f>
        <v>0</v>
      </c>
      <c r="Y54">
        <f>résultats!AO162*résultats!AO217</f>
        <v>0</v>
      </c>
      <c r="Z54">
        <f>résultats!AP162*résultats!AP217</f>
        <v>0</v>
      </c>
      <c r="AA54">
        <f>résultats!AQ162*résultats!AQ217</f>
        <v>0</v>
      </c>
      <c r="AB54">
        <f>résultats!AR162*résultats!AR217</f>
        <v>0</v>
      </c>
      <c r="AC54">
        <f>résultats!AS162*résultats!AS217</f>
        <v>0</v>
      </c>
      <c r="AD54">
        <f>résultats!AT162*résultats!AT217</f>
        <v>0</v>
      </c>
      <c r="AE54">
        <f>résultats!AU162*résultats!AU217</f>
        <v>0</v>
      </c>
      <c r="AF54">
        <f>résultats!AV162*résultats!AV217</f>
        <v>0</v>
      </c>
      <c r="AG54">
        <f>résultats!AW162*résultats!AW217</f>
        <v>0</v>
      </c>
    </row>
    <row r="55" spans="1:33" x14ac:dyDescent="0.35">
      <c r="A55" t="s">
        <v>1411</v>
      </c>
      <c r="B55" s="18"/>
      <c r="C55">
        <f>résultats!S163*résultats!S218</f>
        <v>1179.1900841181991</v>
      </c>
      <c r="D55">
        <f>résultats!T163*résultats!T218</f>
        <v>1176.0743976376482</v>
      </c>
      <c r="E55">
        <f>résultats!U163*résultats!U218</f>
        <v>1173.7214065539979</v>
      </c>
      <c r="F55">
        <f>résultats!V163*résultats!V218</f>
        <v>1641.8731200710617</v>
      </c>
      <c r="G55">
        <f>résultats!W163*résultats!W218</f>
        <v>2198.3707255324744</v>
      </c>
      <c r="H55">
        <f>résultats!X163*résultats!X218</f>
        <v>2855.6707547013798</v>
      </c>
      <c r="I55">
        <f>résultats!Y163*résultats!Y218</f>
        <v>3085.4323201770167</v>
      </c>
      <c r="J55">
        <f>résultats!Z163*résultats!Z218</f>
        <v>3012.9907941991974</v>
      </c>
      <c r="K55">
        <f>résultats!AA163*résultats!AA218</f>
        <v>2755.5590757509094</v>
      </c>
      <c r="L55">
        <f>résultats!AB163*résultats!AB218</f>
        <v>2488.69927044119</v>
      </c>
      <c r="M55">
        <f>résultats!AC163*résultats!AC218</f>
        <v>2258.0675087562217</v>
      </c>
      <c r="N55">
        <f>résultats!AD163*résultats!AD218</f>
        <v>2075.6658352775607</v>
      </c>
      <c r="O55">
        <f>résultats!AE163*résultats!AE218</f>
        <v>1920.8194784714015</v>
      </c>
      <c r="P55">
        <f>résultats!AF163*résultats!AF218</f>
        <v>1791.3103824197594</v>
      </c>
      <c r="Q55">
        <f>résultats!AG163*résultats!AG218</f>
        <v>1683.8225672964666</v>
      </c>
      <c r="R55">
        <f>résultats!AH163*résultats!AH218</f>
        <v>1594.1501174575442</v>
      </c>
      <c r="S55">
        <f>résultats!AI163*résultats!AI218</f>
        <v>1521.9124130184089</v>
      </c>
      <c r="T55">
        <f>résultats!AJ163*résultats!AJ218</f>
        <v>1471.3184031635228</v>
      </c>
      <c r="U55">
        <f>résultats!AK163*résultats!AK218</f>
        <v>1437.3381574989089</v>
      </c>
      <c r="V55">
        <f>résultats!AL163*résultats!AL218</f>
        <v>1412.8767902253649</v>
      </c>
      <c r="W55">
        <f>résultats!AM163*résultats!AM218</f>
        <v>1446.304253964154</v>
      </c>
      <c r="X55">
        <f>résultats!AN163*résultats!AN218</f>
        <v>1454.7371534425984</v>
      </c>
      <c r="Y55">
        <f>résultats!AO163*résultats!AO218</f>
        <v>1450.719631764458</v>
      </c>
      <c r="Z55">
        <f>résultats!AP163*résultats!AP218</f>
        <v>1440.9320001623726</v>
      </c>
      <c r="AA55">
        <f>résultats!AQ163*résultats!AQ218</f>
        <v>1428.9874552776032</v>
      </c>
      <c r="AB55">
        <f>résultats!AR163*résultats!AR218</f>
        <v>1415.400157208463</v>
      </c>
      <c r="AC55">
        <f>résultats!AS163*résultats!AS218</f>
        <v>1404.1333774737141</v>
      </c>
      <c r="AD55">
        <f>résultats!AT163*résultats!AT218</f>
        <v>1400.415839690078</v>
      </c>
      <c r="AE55">
        <f>résultats!AU163*résultats!AU218</f>
        <v>1401.3535634189623</v>
      </c>
      <c r="AF55">
        <f>résultats!AV163*résultats!AV218</f>
        <v>1403.214402530406</v>
      </c>
      <c r="AG55">
        <f>résultats!AW163*résultats!AW218</f>
        <v>1406.8541117325622</v>
      </c>
    </row>
    <row r="56" spans="1:33" x14ac:dyDescent="0.35">
      <c r="A56" t="s">
        <v>1412</v>
      </c>
      <c r="B56" s="18"/>
      <c r="C56">
        <f>résultats!S164*résultats!S219</f>
        <v>1033.6241651275654</v>
      </c>
      <c r="D56">
        <f>résultats!T164*résultats!T219</f>
        <v>1049.2546078699129</v>
      </c>
      <c r="E56">
        <f>résultats!U164*résultats!U219</f>
        <v>1022.4757875661049</v>
      </c>
      <c r="F56">
        <f>résultats!V164*résultats!V219</f>
        <v>1451.7997061968433</v>
      </c>
      <c r="G56">
        <f>résultats!W164*résultats!W219</f>
        <v>1949.9097040049951</v>
      </c>
      <c r="H56">
        <f>résultats!X164*résultats!X219</f>
        <v>2519.4314197448034</v>
      </c>
      <c r="I56">
        <f>résultats!Y164*résultats!Y219</f>
        <v>2711.0422863678905</v>
      </c>
      <c r="J56">
        <f>résultats!Z164*résultats!Z219</f>
        <v>2730.9775178574923</v>
      </c>
      <c r="K56">
        <f>résultats!AA164*résultats!AA219</f>
        <v>2526.3434906628472</v>
      </c>
      <c r="L56">
        <f>résultats!AB164*résultats!AB219</f>
        <v>2303.6917747120306</v>
      </c>
      <c r="M56">
        <f>résultats!AC164*résultats!AC219</f>
        <v>2106.5602146360147</v>
      </c>
      <c r="N56">
        <f>résultats!AD164*résultats!AD219</f>
        <v>1948.9477184017567</v>
      </c>
      <c r="O56">
        <f>résultats!AE164*résultats!AE219</f>
        <v>1814.7265164780949</v>
      </c>
      <c r="P56">
        <f>résultats!AF164*résultats!AF219</f>
        <v>1703.1009770081425</v>
      </c>
      <c r="Q56">
        <f>résultats!AG164*résultats!AG219</f>
        <v>1610.195000884079</v>
      </c>
      <c r="R56">
        <f>résultats!AH164*résultats!AH219</f>
        <v>1532.4217626666184</v>
      </c>
      <c r="S56">
        <f>résultats!AI164*résultats!AI219</f>
        <v>1470.1918416331521</v>
      </c>
      <c r="T56">
        <f>résultats!AJ164*résultats!AJ219</f>
        <v>1427.5018666445837</v>
      </c>
      <c r="U56">
        <f>résultats!AK164*résultats!AK219</f>
        <v>1399.5294226311689</v>
      </c>
      <c r="V56">
        <f>résultats!AL164*résultats!AL219</f>
        <v>1380.5295392155535</v>
      </c>
      <c r="W56">
        <f>résultats!AM164*résultats!AM219</f>
        <v>1418.017443396616</v>
      </c>
      <c r="X56">
        <f>résultats!AN164*résultats!AN219</f>
        <v>1413.4669840734009</v>
      </c>
      <c r="Y56">
        <f>résultats!AO164*résultats!AO219</f>
        <v>1414.403721371363</v>
      </c>
      <c r="Z56">
        <f>résultats!AP164*résultats!AP219</f>
        <v>1409.7505814484307</v>
      </c>
      <c r="AA56">
        <f>résultats!AQ164*résultats!AQ219</f>
        <v>1403.1770750883977</v>
      </c>
      <c r="AB56">
        <f>résultats!AR164*résultats!AR219</f>
        <v>1395.4320558750801</v>
      </c>
      <c r="AC56">
        <f>résultats!AS164*résultats!AS219</f>
        <v>1389.9390132620476</v>
      </c>
      <c r="AD56">
        <f>résultats!AT164*résultats!AT219</f>
        <v>1391.9846906704015</v>
      </c>
      <c r="AE56">
        <f>résultats!AU164*résultats!AU219</f>
        <v>1398.5920902068083</v>
      </c>
      <c r="AF56">
        <f>résultats!AV164*résultats!AV219</f>
        <v>1406.2532680201273</v>
      </c>
      <c r="AG56">
        <f>résultats!AW164*résultats!AW219</f>
        <v>1416.0495238082051</v>
      </c>
    </row>
    <row r="57" spans="1:33" x14ac:dyDescent="0.35">
      <c r="A57" t="s">
        <v>1413</v>
      </c>
      <c r="B57" s="18"/>
      <c r="C57">
        <f>SUM(C58:C62)</f>
        <v>2463.9894873156322</v>
      </c>
      <c r="D57">
        <f t="shared" ref="D57:AG57" si="10">SUM(D58:D62)</f>
        <v>2244.8028747891772</v>
      </c>
      <c r="E57">
        <f t="shared" si="10"/>
        <v>2380.7614956857678</v>
      </c>
      <c r="F57">
        <f t="shared" si="10"/>
        <v>3048.2539995672569</v>
      </c>
      <c r="G57">
        <f t="shared" si="10"/>
        <v>3937.2724377075579</v>
      </c>
      <c r="H57">
        <f t="shared" si="10"/>
        <v>5085.3109065147319</v>
      </c>
      <c r="I57">
        <f t="shared" si="10"/>
        <v>5469.8797299491589</v>
      </c>
      <c r="J57">
        <f t="shared" si="10"/>
        <v>5019.3593858793756</v>
      </c>
      <c r="K57">
        <f t="shared" si="10"/>
        <v>4567.3323592139168</v>
      </c>
      <c r="L57">
        <f t="shared" si="10"/>
        <v>4101.4841907524087</v>
      </c>
      <c r="M57">
        <f t="shared" si="10"/>
        <v>3711.1772412847731</v>
      </c>
      <c r="N57">
        <f t="shared" si="10"/>
        <v>3396.4593561217116</v>
      </c>
      <c r="O57">
        <f t="shared" si="10"/>
        <v>3128.4926820201308</v>
      </c>
      <c r="P57">
        <f t="shared" si="10"/>
        <v>2904.8388176329599</v>
      </c>
      <c r="Q57">
        <f t="shared" si="10"/>
        <v>2718.6967306221009</v>
      </c>
      <c r="R57">
        <f t="shared" si="10"/>
        <v>2562.7667204061954</v>
      </c>
      <c r="S57">
        <f t="shared" si="10"/>
        <v>2434.6839206689242</v>
      </c>
      <c r="T57">
        <f t="shared" si="10"/>
        <v>2339.5193108717554</v>
      </c>
      <c r="U57">
        <f t="shared" si="10"/>
        <v>2268.7205500863784</v>
      </c>
      <c r="V57">
        <f t="shared" si="10"/>
        <v>2211.08638146473</v>
      </c>
      <c r="W57">
        <f t="shared" si="10"/>
        <v>2227.3602200765986</v>
      </c>
      <c r="X57">
        <f t="shared" si="10"/>
        <v>2227.3209142537062</v>
      </c>
      <c r="Y57">
        <f t="shared" si="10"/>
        <v>2198.6583375632572</v>
      </c>
      <c r="Z57">
        <f t="shared" si="10"/>
        <v>2164.2746382293526</v>
      </c>
      <c r="AA57">
        <f t="shared" si="10"/>
        <v>2127.894954619072</v>
      </c>
      <c r="AB57">
        <f t="shared" si="10"/>
        <v>2088.9991258496075</v>
      </c>
      <c r="AC57">
        <f t="shared" si="10"/>
        <v>2053.0135143788525</v>
      </c>
      <c r="AD57">
        <f t="shared" si="10"/>
        <v>2026.5389803747407</v>
      </c>
      <c r="AE57">
        <f t="shared" si="10"/>
        <v>2005.3865088725563</v>
      </c>
      <c r="AF57">
        <f t="shared" si="10"/>
        <v>1984.9907859557459</v>
      </c>
      <c r="AG57">
        <f t="shared" si="10"/>
        <v>1966.8110800365</v>
      </c>
    </row>
    <row r="58" spans="1:33" x14ac:dyDescent="0.35">
      <c r="A58" t="s">
        <v>1414</v>
      </c>
      <c r="B58" s="18"/>
      <c r="C58">
        <f>résultats!S166*résultats!S221</f>
        <v>97.286943645672636</v>
      </c>
      <c r="D58">
        <f>résultats!T166*résultats!T221</f>
        <v>52.276859812251935</v>
      </c>
      <c r="E58">
        <f>résultats!U166*résultats!U221</f>
        <v>110.99950786453974</v>
      </c>
      <c r="F58">
        <f>résultats!V166*résultats!V221</f>
        <v>86.264669364514077</v>
      </c>
      <c r="G58">
        <f>résultats!W166*résultats!W221</f>
        <v>78.717442946730969</v>
      </c>
      <c r="H58">
        <f>résultats!X166*résultats!X221</f>
        <v>89.675566907645418</v>
      </c>
      <c r="I58">
        <f>résultats!Y166*résultats!Y221</f>
        <v>69.88112620332096</v>
      </c>
      <c r="J58">
        <f>résultats!Z166*résultats!Z221</f>
        <v>0</v>
      </c>
      <c r="K58">
        <f>résultats!AA166*résultats!AA221</f>
        <v>0</v>
      </c>
      <c r="L58">
        <f>résultats!AB166*résultats!AB221</f>
        <v>0</v>
      </c>
      <c r="M58">
        <f>résultats!AC166*résultats!AC221</f>
        <v>0</v>
      </c>
      <c r="N58">
        <f>résultats!AD166*résultats!AD221</f>
        <v>0</v>
      </c>
      <c r="O58">
        <f>résultats!AE166*résultats!AE221</f>
        <v>0</v>
      </c>
      <c r="P58">
        <f>résultats!AF166*résultats!AF221</f>
        <v>0</v>
      </c>
      <c r="Q58">
        <f>résultats!AG166*résultats!AG221</f>
        <v>0</v>
      </c>
      <c r="R58">
        <f>résultats!AH166*résultats!AH221</f>
        <v>0</v>
      </c>
      <c r="S58">
        <f>résultats!AI166*résultats!AI221</f>
        <v>0</v>
      </c>
      <c r="T58">
        <f>résultats!AJ166*résultats!AJ221</f>
        <v>0</v>
      </c>
      <c r="U58">
        <f>résultats!AK166*résultats!AK221</f>
        <v>0</v>
      </c>
      <c r="V58">
        <f>résultats!AL166*résultats!AL221</f>
        <v>0</v>
      </c>
      <c r="W58">
        <f>résultats!AM166*résultats!AM221</f>
        <v>0</v>
      </c>
      <c r="X58">
        <f>résultats!AN166*résultats!AN221</f>
        <v>0</v>
      </c>
      <c r="Y58">
        <f>résultats!AO166*résultats!AO221</f>
        <v>0</v>
      </c>
      <c r="Z58">
        <f>résultats!AP166*résultats!AP221</f>
        <v>0</v>
      </c>
      <c r="AA58">
        <f>résultats!AQ166*résultats!AQ221</f>
        <v>0</v>
      </c>
      <c r="AB58">
        <f>résultats!AR166*résultats!AR221</f>
        <v>0</v>
      </c>
      <c r="AC58">
        <f>résultats!AS166*résultats!AS221</f>
        <v>0</v>
      </c>
      <c r="AD58">
        <f>résultats!AT166*résultats!AT221</f>
        <v>0</v>
      </c>
      <c r="AE58">
        <f>résultats!AU166*résultats!AU221</f>
        <v>0</v>
      </c>
      <c r="AF58">
        <f>résultats!AV166*résultats!AV221</f>
        <v>0</v>
      </c>
      <c r="AG58">
        <f>résultats!AW166*résultats!AW221</f>
        <v>0</v>
      </c>
    </row>
    <row r="59" spans="1:33" x14ac:dyDescent="0.35">
      <c r="A59" t="s">
        <v>1415</v>
      </c>
      <c r="B59" s="18"/>
      <c r="C59">
        <f>résultats!S167*résultats!S222</f>
        <v>154.86870474348112</v>
      </c>
      <c r="D59">
        <f>résultats!T167*résultats!T222</f>
        <v>107.70646858757455</v>
      </c>
      <c r="E59">
        <f>résultats!U167*résultats!U222</f>
        <v>161.20245656568989</v>
      </c>
      <c r="F59">
        <f>résultats!V167*résultats!V222</f>
        <v>160.762390894238</v>
      </c>
      <c r="G59">
        <f>résultats!W167*résultats!W222</f>
        <v>179.40406616498413</v>
      </c>
      <c r="H59">
        <f>résultats!X167*résultats!X222</f>
        <v>224.70701865937119</v>
      </c>
      <c r="I59">
        <f>résultats!Y167*résultats!Y222</f>
        <v>222.23457090789819</v>
      </c>
      <c r="J59">
        <f>résultats!Z167*résultats!Z222</f>
        <v>57.572157766414925</v>
      </c>
      <c r="K59">
        <f>résultats!AA167*résultats!AA222</f>
        <v>22.609308254353628</v>
      </c>
      <c r="L59">
        <f>résultats!AB167*résultats!AB222</f>
        <v>0</v>
      </c>
      <c r="M59">
        <f>résultats!AC167*résultats!AC222</f>
        <v>0</v>
      </c>
      <c r="N59">
        <f>résultats!AD167*résultats!AD222</f>
        <v>0</v>
      </c>
      <c r="O59">
        <f>résultats!AE167*résultats!AE222</f>
        <v>0</v>
      </c>
      <c r="P59">
        <f>résultats!AF167*résultats!AF222</f>
        <v>0</v>
      </c>
      <c r="Q59">
        <f>résultats!AG167*résultats!AG222</f>
        <v>0</v>
      </c>
      <c r="R59">
        <f>résultats!AH167*résultats!AH222</f>
        <v>0</v>
      </c>
      <c r="S59">
        <f>résultats!AI167*résultats!AI222</f>
        <v>0</v>
      </c>
      <c r="T59">
        <f>résultats!AJ167*résultats!AJ222</f>
        <v>0</v>
      </c>
      <c r="U59">
        <f>résultats!AK167*résultats!AK222</f>
        <v>0</v>
      </c>
      <c r="V59">
        <f>résultats!AL167*résultats!AL222</f>
        <v>0</v>
      </c>
      <c r="W59">
        <f>résultats!AM167*résultats!AM222</f>
        <v>0</v>
      </c>
      <c r="X59">
        <f>résultats!AN167*résultats!AN222</f>
        <v>0</v>
      </c>
      <c r="Y59">
        <f>résultats!AO167*résultats!AO222</f>
        <v>0</v>
      </c>
      <c r="Z59">
        <f>résultats!AP167*résultats!AP222</f>
        <v>0</v>
      </c>
      <c r="AA59">
        <f>résultats!AQ167*résultats!AQ222</f>
        <v>0</v>
      </c>
      <c r="AB59">
        <f>résultats!AR167*résultats!AR222</f>
        <v>0</v>
      </c>
      <c r="AC59">
        <f>résultats!AS167*résultats!AS222</f>
        <v>0</v>
      </c>
      <c r="AD59">
        <f>résultats!AT167*résultats!AT222</f>
        <v>0</v>
      </c>
      <c r="AE59">
        <f>résultats!AU167*résultats!AU222</f>
        <v>0</v>
      </c>
      <c r="AF59">
        <f>résultats!AV167*résultats!AV222</f>
        <v>0</v>
      </c>
      <c r="AG59">
        <f>résultats!AW167*résultats!AW222</f>
        <v>0</v>
      </c>
    </row>
    <row r="60" spans="1:33" x14ac:dyDescent="0.35">
      <c r="A60" t="s">
        <v>1416</v>
      </c>
      <c r="B60" s="18"/>
      <c r="C60">
        <f>résultats!S168*résultats!S223</f>
        <v>1093.7772550705572</v>
      </c>
      <c r="D60">
        <f>résultats!T168*résultats!T223</f>
        <v>1016.5035855383937</v>
      </c>
      <c r="E60">
        <f>résultats!U168*résultats!U223</f>
        <v>1044.4276778012886</v>
      </c>
      <c r="F60">
        <f>résultats!V168*résultats!V223</f>
        <v>1373.9383308838937</v>
      </c>
      <c r="G60">
        <f>résultats!W168*résultats!W223</f>
        <v>1793.4945789581459</v>
      </c>
      <c r="H60">
        <f>résultats!X168*résultats!X223</f>
        <v>2328.2380095834701</v>
      </c>
      <c r="I60">
        <f>résultats!Y168*résultats!Y223</f>
        <v>2526.171935539262</v>
      </c>
      <c r="J60">
        <f>résultats!Z168*résultats!Z223</f>
        <v>2347.580372603305</v>
      </c>
      <c r="K60">
        <f>résultats!AA168*résultats!AA223</f>
        <v>2130.863765761505</v>
      </c>
      <c r="L60">
        <f>résultats!AB168*résultats!AB223</f>
        <v>1907.5529488029042</v>
      </c>
      <c r="M60">
        <f>résultats!AC168*résultats!AC223</f>
        <v>1714.2070301915755</v>
      </c>
      <c r="N60">
        <f>résultats!AD168*résultats!AD223</f>
        <v>1559.6973741521701</v>
      </c>
      <c r="O60">
        <f>résultats!AE168*résultats!AE223</f>
        <v>1428.8764402298768</v>
      </c>
      <c r="P60">
        <f>résultats!AF168*résultats!AF223</f>
        <v>1320.0999036584185</v>
      </c>
      <c r="Q60">
        <f>résultats!AG168*résultats!AG223</f>
        <v>1230.0654085682636</v>
      </c>
      <c r="R60">
        <f>résultats!AH168*résultats!AH223</f>
        <v>1154.9701529162255</v>
      </c>
      <c r="S60">
        <f>résultats!AI168*résultats!AI223</f>
        <v>1093.1316718879602</v>
      </c>
      <c r="T60">
        <f>résultats!AJ168*résultats!AJ223</f>
        <v>1046.872145857636</v>
      </c>
      <c r="U60">
        <f>résultats!AK168*résultats!AK223</f>
        <v>1012.1674464192033</v>
      </c>
      <c r="V60">
        <f>résultats!AL168*résultats!AL223</f>
        <v>983.38492702880535</v>
      </c>
      <c r="W60">
        <f>résultats!AM168*résultats!AM223</f>
        <v>987.46871481245284</v>
      </c>
      <c r="X60">
        <f>résultats!AN168*résultats!AN223</f>
        <v>994.35116372034713</v>
      </c>
      <c r="Y60">
        <f>résultats!AO168*résultats!AO223</f>
        <v>978.22601069255347</v>
      </c>
      <c r="Z60">
        <f>résultats!AP168*résultats!AP223</f>
        <v>959.66624970981059</v>
      </c>
      <c r="AA60">
        <f>résultats!AQ168*résultats!AQ223</f>
        <v>940.20156733250724</v>
      </c>
      <c r="AB60">
        <f>résultats!AR168*résultats!AR223</f>
        <v>919.45025099196107</v>
      </c>
      <c r="AC60">
        <f>résultats!AS168*résultats!AS223</f>
        <v>900.05584477850698</v>
      </c>
      <c r="AD60">
        <f>résultats!AT168*résultats!AT223</f>
        <v>884.85509411356088</v>
      </c>
      <c r="AE60">
        <f>résultats!AU168*résultats!AU223</f>
        <v>872.01442008412823</v>
      </c>
      <c r="AF60">
        <f>résultats!AV168*résultats!AV223</f>
        <v>859.50914698689007</v>
      </c>
      <c r="AG60">
        <f>résultats!AW168*résultats!AW223</f>
        <v>847.90280123518812</v>
      </c>
    </row>
    <row r="61" spans="1:33" x14ac:dyDescent="0.35">
      <c r="A61" t="s">
        <v>1417</v>
      </c>
      <c r="B61" s="18"/>
      <c r="C61">
        <f>résultats!S169*résultats!S224</f>
        <v>1118.0565838559212</v>
      </c>
      <c r="D61">
        <f>résultats!T169*résultats!T224</f>
        <v>1049.0068232075614</v>
      </c>
      <c r="E61">
        <f>résultats!U169*résultats!U224</f>
        <v>1064.1318534542495</v>
      </c>
      <c r="F61">
        <f>résultats!V169*résultats!V224</f>
        <v>1411.1203290461344</v>
      </c>
      <c r="G61">
        <f>résultats!W169*résultats!W224</f>
        <v>1844.894310744402</v>
      </c>
      <c r="H61">
        <f>résultats!X169*résultats!X224</f>
        <v>2387.8255053022663</v>
      </c>
      <c r="I61">
        <f>résultats!Y169*résultats!Y224</f>
        <v>2584.6478238719224</v>
      </c>
      <c r="J61">
        <f>résultats!Z169*résultats!Z224</f>
        <v>2441.1283192074561</v>
      </c>
      <c r="K61">
        <f>résultats!AA169*résultats!AA224</f>
        <v>2228.5248870342725</v>
      </c>
      <c r="L61">
        <f>résultats!AB169*résultats!AB224</f>
        <v>2004.3088733918262</v>
      </c>
      <c r="M61">
        <f>résultats!AC169*résultats!AC224</f>
        <v>1807.7691278372915</v>
      </c>
      <c r="N61">
        <f>résultats!AD169*résultats!AD224</f>
        <v>1649.6807931201374</v>
      </c>
      <c r="O61">
        <f>résultats!AE169*résultats!AE224</f>
        <v>1515.4752436027723</v>
      </c>
      <c r="P61">
        <f>résultats!AF169*résultats!AF224</f>
        <v>1404.0032351031009</v>
      </c>
      <c r="Q61">
        <f>résultats!AG169*résultats!AG224</f>
        <v>1311.5206530334528</v>
      </c>
      <c r="R61">
        <f>résultats!AH169*résultats!AH224</f>
        <v>1234.1826738659847</v>
      </c>
      <c r="S61">
        <f>résultats!AI169*résultats!AI224</f>
        <v>1170.4894891335475</v>
      </c>
      <c r="T61">
        <f>résultats!AJ169*résultats!AJ224</f>
        <v>1122.9350438941801</v>
      </c>
      <c r="U61">
        <f>résultats!AK169*résultats!AK224</f>
        <v>1087.2354920747775</v>
      </c>
      <c r="V61">
        <f>résultats!AL169*résultats!AL224</f>
        <v>1057.7211916368174</v>
      </c>
      <c r="W61">
        <f>résultats!AM169*résultats!AM224</f>
        <v>1063.4431445895252</v>
      </c>
      <c r="X61">
        <f>résultats!AN169*résultats!AN224</f>
        <v>1067.0831933159509</v>
      </c>
      <c r="Y61">
        <f>résultats!AO169*résultats!AO224</f>
        <v>1051.1156633420592</v>
      </c>
      <c r="Z61">
        <f>résultats!AP169*résultats!AP224</f>
        <v>1032.4794170905889</v>
      </c>
      <c r="AA61">
        <f>résultats!AQ169*résultats!AQ224</f>
        <v>1012.8550776601235</v>
      </c>
      <c r="AB61">
        <f>résultats!AR169*résultats!AR224</f>
        <v>991.88552415328365</v>
      </c>
      <c r="AC61">
        <f>résultats!AS169*résultats!AS224</f>
        <v>972.28460711197988</v>
      </c>
      <c r="AD61">
        <f>résultats!AT169*résultats!AT224</f>
        <v>957.14047047198994</v>
      </c>
      <c r="AE61">
        <f>résultats!AU169*résultats!AU224</f>
        <v>944.43186291651432</v>
      </c>
      <c r="AF61">
        <f>résultats!AV169*résultats!AV224</f>
        <v>932.02335553464229</v>
      </c>
      <c r="AG61">
        <f>résultats!AW169*résultats!AW224</f>
        <v>920.57342659814412</v>
      </c>
    </row>
    <row r="62" spans="1:33" x14ac:dyDescent="0.35">
      <c r="A62" t="s">
        <v>1418</v>
      </c>
      <c r="B62" s="18"/>
      <c r="C62">
        <f>résultats!S170*résultats!S225</f>
        <v>0</v>
      </c>
      <c r="D62">
        <f>résultats!T170*résultats!T225</f>
        <v>19.309137643395236</v>
      </c>
      <c r="E62">
        <f>résultats!U170*résultats!U225</f>
        <v>0</v>
      </c>
      <c r="F62">
        <f>résultats!V170*résultats!V225</f>
        <v>16.168279378476484</v>
      </c>
      <c r="G62">
        <f>résultats!W170*résultats!W225</f>
        <v>40.762038893294978</v>
      </c>
      <c r="H62">
        <f>résultats!X170*résultats!X225</f>
        <v>54.864806061978939</v>
      </c>
      <c r="I62">
        <f>résultats!Y170*résultats!Y225</f>
        <v>66.94427342675543</v>
      </c>
      <c r="J62">
        <f>résultats!Z170*résultats!Z225</f>
        <v>173.07853630219989</v>
      </c>
      <c r="K62">
        <f>résultats!AA170*résultats!AA225</f>
        <v>185.33439816378586</v>
      </c>
      <c r="L62">
        <f>résultats!AB170*résultats!AB225</f>
        <v>189.62236855767847</v>
      </c>
      <c r="M62">
        <f>résultats!AC170*résultats!AC225</f>
        <v>189.2010832559063</v>
      </c>
      <c r="N62">
        <f>résultats!AD170*résultats!AD225</f>
        <v>187.08118884940401</v>
      </c>
      <c r="O62">
        <f>résultats!AE170*résultats!AE225</f>
        <v>184.14099818748184</v>
      </c>
      <c r="P62">
        <f>résultats!AF170*résultats!AF225</f>
        <v>180.73567887144065</v>
      </c>
      <c r="Q62">
        <f>résultats!AG170*résultats!AG225</f>
        <v>177.11066902038459</v>
      </c>
      <c r="R62">
        <f>résultats!AH170*résultats!AH225</f>
        <v>173.61389362398504</v>
      </c>
      <c r="S62">
        <f>résultats!AI170*résultats!AI225</f>
        <v>171.06275964741636</v>
      </c>
      <c r="T62">
        <f>résultats!AJ170*résultats!AJ225</f>
        <v>169.71212111993933</v>
      </c>
      <c r="U62">
        <f>résultats!AK170*résultats!AK225</f>
        <v>169.31761159239736</v>
      </c>
      <c r="V62">
        <f>résultats!AL170*résultats!AL225</f>
        <v>169.98026279910752</v>
      </c>
      <c r="W62">
        <f>résultats!AM170*résultats!AM225</f>
        <v>176.44836067462015</v>
      </c>
      <c r="X62">
        <f>résultats!AN170*résultats!AN225</f>
        <v>165.88655721740807</v>
      </c>
      <c r="Y62">
        <f>résultats!AO170*résultats!AO225</f>
        <v>169.31666352864471</v>
      </c>
      <c r="Z62">
        <f>résultats!AP170*résultats!AP225</f>
        <v>172.12897142895338</v>
      </c>
      <c r="AA62">
        <f>résultats!AQ170*résultats!AQ225</f>
        <v>174.83830962644129</v>
      </c>
      <c r="AB62">
        <f>résultats!AR170*résultats!AR225</f>
        <v>177.66335070436293</v>
      </c>
      <c r="AC62">
        <f>résultats!AS170*résultats!AS225</f>
        <v>180.67306248836573</v>
      </c>
      <c r="AD62">
        <f>résultats!AT170*résultats!AT225</f>
        <v>184.54341578919014</v>
      </c>
      <c r="AE62">
        <f>résultats!AU170*résultats!AU225</f>
        <v>188.94022587191378</v>
      </c>
      <c r="AF62">
        <f>résultats!AV170*résultats!AV225</f>
        <v>193.4582834342134</v>
      </c>
      <c r="AG62">
        <f>résultats!AW170*résultats!AW225</f>
        <v>198.33485220316771</v>
      </c>
    </row>
    <row r="63" spans="1:33" x14ac:dyDescent="0.35">
      <c r="A63" t="s">
        <v>1419</v>
      </c>
      <c r="B63" s="18"/>
      <c r="C63">
        <f>SUM(C64:C69)</f>
        <v>1741.9410932218736</v>
      </c>
      <c r="D63">
        <f t="shared" ref="D63:AG63" si="11">SUM(D64:D69)</f>
        <v>1604.640624449162</v>
      </c>
      <c r="E63">
        <f t="shared" si="11"/>
        <v>1644.9336554914901</v>
      </c>
      <c r="F63">
        <f t="shared" si="11"/>
        <v>1730.8253563175338</v>
      </c>
      <c r="G63">
        <f t="shared" si="11"/>
        <v>1881.4632084456709</v>
      </c>
      <c r="H63">
        <f t="shared" si="11"/>
        <v>2129.5002123544209</v>
      </c>
      <c r="I63">
        <f t="shared" si="11"/>
        <v>2142.0519428314215</v>
      </c>
      <c r="J63">
        <f t="shared" si="11"/>
        <v>1867.8880580008056</v>
      </c>
      <c r="K63">
        <f t="shared" si="11"/>
        <v>1643.514160390594</v>
      </c>
      <c r="L63">
        <f t="shared" si="11"/>
        <v>1437.4882896957927</v>
      </c>
      <c r="M63">
        <f t="shared" si="11"/>
        <v>1265.8726022448286</v>
      </c>
      <c r="N63">
        <f t="shared" si="11"/>
        <v>1128.7613249955982</v>
      </c>
      <c r="O63">
        <f t="shared" si="11"/>
        <v>1014.6504768055878</v>
      </c>
      <c r="P63">
        <f t="shared" si="11"/>
        <v>919.76204714427365</v>
      </c>
      <c r="Q63">
        <f t="shared" si="11"/>
        <v>840.09314274667133</v>
      </c>
      <c r="R63">
        <f t="shared" si="11"/>
        <v>772.25100950660965</v>
      </c>
      <c r="S63">
        <f t="shared" si="11"/>
        <v>713.89120713458192</v>
      </c>
      <c r="T63">
        <f t="shared" si="11"/>
        <v>664.66358642089801</v>
      </c>
      <c r="U63">
        <f t="shared" si="11"/>
        <v>622.57861944569242</v>
      </c>
      <c r="V63">
        <f t="shared" si="11"/>
        <v>584.5941288220555</v>
      </c>
      <c r="W63">
        <f t="shared" si="11"/>
        <v>559.97219835253213</v>
      </c>
      <c r="X63">
        <f t="shared" si="11"/>
        <v>540.29970224015688</v>
      </c>
      <c r="Y63">
        <f t="shared" si="11"/>
        <v>509.87447518186792</v>
      </c>
      <c r="Z63">
        <f t="shared" si="11"/>
        <v>480.30629902981127</v>
      </c>
      <c r="AA63">
        <f t="shared" si="11"/>
        <v>452.93419728818742</v>
      </c>
      <c r="AB63">
        <f t="shared" si="11"/>
        <v>426.93889962398578</v>
      </c>
      <c r="AC63">
        <f t="shared" si="11"/>
        <v>403.09533779130965</v>
      </c>
      <c r="AD63">
        <f t="shared" si="11"/>
        <v>382.19541488624503</v>
      </c>
      <c r="AE63">
        <f t="shared" si="11"/>
        <v>363.424114313681</v>
      </c>
      <c r="AF63">
        <f t="shared" si="11"/>
        <v>345.94820042490988</v>
      </c>
      <c r="AG63">
        <f t="shared" si="11"/>
        <v>329.97224232836146</v>
      </c>
    </row>
    <row r="64" spans="1:33" x14ac:dyDescent="0.35">
      <c r="A64" t="s">
        <v>1420</v>
      </c>
      <c r="B64" s="18"/>
      <c r="C64">
        <f>résultats!S172*résultats!S227</f>
        <v>45.461417433830015</v>
      </c>
      <c r="D64">
        <f>résultats!T172*résultats!T227</f>
        <v>21.034682645701345</v>
      </c>
      <c r="E64">
        <f>résultats!U172*résultats!U227</f>
        <v>51.483126997026851</v>
      </c>
      <c r="F64">
        <f>résultats!V172*résultats!V227</f>
        <v>29.234223100084396</v>
      </c>
      <c r="G64">
        <f>résultats!W172*résultats!W227</f>
        <v>20.437984251945995</v>
      </c>
      <c r="H64">
        <f>résultats!X172*résultats!X227</f>
        <v>20.481952963938696</v>
      </c>
      <c r="I64">
        <f>résultats!Y172*résultats!Y227</f>
        <v>14.771307219412934</v>
      </c>
      <c r="J64">
        <f>résultats!Z172*résultats!Z227</f>
        <v>0</v>
      </c>
      <c r="K64">
        <f>résultats!AA172*résultats!AA227</f>
        <v>0</v>
      </c>
      <c r="L64">
        <f>résultats!AB172*résultats!AB227</f>
        <v>0</v>
      </c>
      <c r="M64">
        <f>résultats!AC172*résultats!AC227</f>
        <v>0</v>
      </c>
      <c r="N64">
        <f>résultats!AD172*résultats!AD227</f>
        <v>0</v>
      </c>
      <c r="O64">
        <f>résultats!AE172*résultats!AE227</f>
        <v>0</v>
      </c>
      <c r="P64">
        <f>résultats!AF172*résultats!AF227</f>
        <v>0</v>
      </c>
      <c r="Q64">
        <f>résultats!AG172*résultats!AG227</f>
        <v>0</v>
      </c>
      <c r="R64">
        <f>résultats!AH172*résultats!AH227</f>
        <v>0</v>
      </c>
      <c r="S64">
        <f>résultats!AI172*résultats!AI227</f>
        <v>0</v>
      </c>
      <c r="T64">
        <f>résultats!AJ172*résultats!AJ227</f>
        <v>0</v>
      </c>
      <c r="U64">
        <f>résultats!AK172*résultats!AK227</f>
        <v>0</v>
      </c>
      <c r="V64">
        <f>résultats!AL172*résultats!AL227</f>
        <v>0</v>
      </c>
      <c r="W64">
        <f>résultats!AM172*résultats!AM227</f>
        <v>0</v>
      </c>
      <c r="X64">
        <f>résultats!AN172*résultats!AN227</f>
        <v>0</v>
      </c>
      <c r="Y64">
        <f>résultats!AO172*résultats!AO227</f>
        <v>0</v>
      </c>
      <c r="Z64">
        <f>résultats!AP172*résultats!AP227</f>
        <v>0</v>
      </c>
      <c r="AA64">
        <f>résultats!AQ172*résultats!AQ227</f>
        <v>0</v>
      </c>
      <c r="AB64">
        <f>résultats!AR172*résultats!AR227</f>
        <v>0</v>
      </c>
      <c r="AC64">
        <f>résultats!AS172*résultats!AS227</f>
        <v>0</v>
      </c>
      <c r="AD64">
        <f>résultats!AT172*résultats!AT227</f>
        <v>0</v>
      </c>
      <c r="AE64">
        <f>résultats!AU172*résultats!AU227</f>
        <v>0</v>
      </c>
      <c r="AF64">
        <f>résultats!AV172*résultats!AV227</f>
        <v>0</v>
      </c>
      <c r="AG64">
        <f>résultats!AW172*résultats!AW227</f>
        <v>0</v>
      </c>
    </row>
    <row r="65" spans="1:33" x14ac:dyDescent="0.35">
      <c r="A65" t="s">
        <v>1421</v>
      </c>
      <c r="B65" s="18"/>
      <c r="C65">
        <f>résultats!S173*résultats!S228</f>
        <v>134.1891907324495</v>
      </c>
      <c r="D65">
        <f>résultats!T173*résultats!T228</f>
        <v>101.8577933767623</v>
      </c>
      <c r="E65">
        <f>résultats!U173*résultats!U228</f>
        <v>133.08424740819115</v>
      </c>
      <c r="F65">
        <f>résultats!V173*résultats!V228</f>
        <v>116.76234646588267</v>
      </c>
      <c r="G65">
        <f>résultats!W173*résultats!W228</f>
        <v>116.04952367784688</v>
      </c>
      <c r="H65">
        <f>résultats!X173*résultats!X228</f>
        <v>130.36248526472266</v>
      </c>
      <c r="I65">
        <f>résultats!Y173*résultats!Y228</f>
        <v>127.57413812130191</v>
      </c>
      <c r="J65">
        <f>résultats!Z173*résultats!Z228</f>
        <v>68.33319842587936</v>
      </c>
      <c r="K65">
        <f>résultats!AA173*résultats!AA228</f>
        <v>51.143545472485023</v>
      </c>
      <c r="L65">
        <f>résultats!AB173*résultats!AB228</f>
        <v>37.79642648592106</v>
      </c>
      <c r="M65">
        <f>résultats!AC173*résultats!AC228</f>
        <v>28.144228502905147</v>
      </c>
      <c r="N65">
        <f>résultats!AD173*résultats!AD228</f>
        <v>21.247712794292436</v>
      </c>
      <c r="O65">
        <f>résultats!AE173*résultats!AE228</f>
        <v>15.972154287547982</v>
      </c>
      <c r="P65">
        <f>résultats!AF173*résultats!AF228</f>
        <v>11.988682830734309</v>
      </c>
      <c r="Q65">
        <f>résultats!AG173*résultats!AG228</f>
        <v>9.0080932659794843</v>
      </c>
      <c r="R65">
        <f>résultats!AH173*résultats!AH228</f>
        <v>6.7304702680181947</v>
      </c>
      <c r="S65">
        <f>résultats!AI173*résultats!AI228</f>
        <v>4.8713290274553964</v>
      </c>
      <c r="T65">
        <f>résultats!AJ173*résultats!AJ228</f>
        <v>3.4233779433988927</v>
      </c>
      <c r="U65">
        <f>résultats!AK173*résultats!AK228</f>
        <v>2.2801232349598082</v>
      </c>
      <c r="V65">
        <f>résultats!AL173*résultats!AL228</f>
        <v>1.2334703125247972</v>
      </c>
      <c r="W65">
        <f>résultats!AM173*résultats!AM228</f>
        <v>0.29983160928087965</v>
      </c>
      <c r="X65">
        <f>résultats!AN173*résultats!AN228</f>
        <v>2.0594660956062794</v>
      </c>
      <c r="Y65">
        <f>résultats!AO173*résultats!AO228</f>
        <v>1.059665162588455</v>
      </c>
      <c r="Z65">
        <f>résultats!AP173*résultats!AP228</f>
        <v>0.18976811050108947</v>
      </c>
      <c r="AA65">
        <f>résultats!AQ173*résultats!AQ228</f>
        <v>0</v>
      </c>
      <c r="AB65">
        <f>résultats!AR173*résultats!AR228</f>
        <v>0</v>
      </c>
      <c r="AC65">
        <f>résultats!AS173*résultats!AS228</f>
        <v>0</v>
      </c>
      <c r="AD65">
        <f>résultats!AT173*résultats!AT228</f>
        <v>0</v>
      </c>
      <c r="AE65">
        <f>résultats!AU173*résultats!AU228</f>
        <v>0</v>
      </c>
      <c r="AF65">
        <f>résultats!AV173*résultats!AV228</f>
        <v>0</v>
      </c>
      <c r="AG65">
        <f>résultats!AW173*résultats!AW228</f>
        <v>0</v>
      </c>
    </row>
    <row r="66" spans="1:33" x14ac:dyDescent="0.35">
      <c r="A66" t="s">
        <v>1422</v>
      </c>
      <c r="B66" s="18"/>
      <c r="C66">
        <f>résultats!S174*résultats!S229</f>
        <v>514.97789864274466</v>
      </c>
      <c r="D66">
        <f>résultats!T174*résultats!T229</f>
        <v>474.66166715455449</v>
      </c>
      <c r="E66">
        <f>résultats!U174*résultats!U229</f>
        <v>484.39141256961335</v>
      </c>
      <c r="F66">
        <f>résultats!V174*résultats!V229</f>
        <v>512.19277783741222</v>
      </c>
      <c r="G66">
        <f>résultats!W174*résultats!W229</f>
        <v>558.45125777472128</v>
      </c>
      <c r="H66">
        <f>résultats!X174*résultats!X229</f>
        <v>634.74615397708067</v>
      </c>
      <c r="I66">
        <f>résultats!Y174*résultats!Y229</f>
        <v>642.44897686637967</v>
      </c>
      <c r="J66">
        <f>résultats!Z174*résultats!Z229</f>
        <v>550.64327340949069</v>
      </c>
      <c r="K66">
        <f>résultats!AA174*résultats!AA229</f>
        <v>480.0833846633488</v>
      </c>
      <c r="L66">
        <f>résultats!AB174*résultats!AB229</f>
        <v>416.48712962923832</v>
      </c>
      <c r="M66">
        <f>résultats!AC174*résultats!AC229</f>
        <v>364.27705506647942</v>
      </c>
      <c r="N66">
        <f>résultats!AD174*résultats!AD229</f>
        <v>322.98923722740847</v>
      </c>
      <c r="O66">
        <f>résultats!AE174*résultats!AE229</f>
        <v>288.86618462346524</v>
      </c>
      <c r="P66">
        <f>résultats!AF174*résultats!AF229</f>
        <v>260.65666494232369</v>
      </c>
      <c r="Q66">
        <f>résultats!AG174*résultats!AG229</f>
        <v>237.13921148626181</v>
      </c>
      <c r="R66">
        <f>résultats!AH174*résultats!AH229</f>
        <v>217.23355361125996</v>
      </c>
      <c r="S66">
        <f>résultats!AI174*résultats!AI229</f>
        <v>200.15711534756332</v>
      </c>
      <c r="T66">
        <f>résultats!AJ174*résultats!AJ229</f>
        <v>185.81246550654927</v>
      </c>
      <c r="U66">
        <f>résultats!AK174*résultats!AK229</f>
        <v>173.60338297225292</v>
      </c>
      <c r="V66">
        <f>résultats!AL174*résultats!AL229</f>
        <v>162.57749358481217</v>
      </c>
      <c r="W66">
        <f>résultats!AM174*résultats!AM229</f>
        <v>155.30620289275052</v>
      </c>
      <c r="X66">
        <f>résultats!AN174*résultats!AN229</f>
        <v>150.75186175590662</v>
      </c>
      <c r="Y66">
        <f>résultats!AO174*résultats!AO229</f>
        <v>141.84715496166865</v>
      </c>
      <c r="Z66">
        <f>résultats!AP174*résultats!AP229</f>
        <v>133.23450919735151</v>
      </c>
      <c r="AA66">
        <f>résultats!AQ174*résultats!AQ229</f>
        <v>125.09895517376613</v>
      </c>
      <c r="AB66">
        <f>résultats!AR174*résultats!AR229</f>
        <v>117.31961900755589</v>
      </c>
      <c r="AC66">
        <f>résultats!AS174*résultats!AS229</f>
        <v>110.20140672581243</v>
      </c>
      <c r="AD66">
        <f>résultats!AT174*résultats!AT229</f>
        <v>103.94728470675327</v>
      </c>
      <c r="AE66">
        <f>résultats!AU174*résultats!AU229</f>
        <v>98.330271908469513</v>
      </c>
      <c r="AF66">
        <f>résultats!AV174*résultats!AV229</f>
        <v>93.114517390741298</v>
      </c>
      <c r="AG66">
        <f>résultats!AW174*résultats!AW229</f>
        <v>88.342438917785969</v>
      </c>
    </row>
    <row r="67" spans="1:33" x14ac:dyDescent="0.35">
      <c r="A67" t="s">
        <v>1423</v>
      </c>
      <c r="B67" s="18"/>
      <c r="C67">
        <f>résultats!S175*résultats!S230</f>
        <v>961.96017511971968</v>
      </c>
      <c r="D67">
        <f>résultats!T175*résultats!T230</f>
        <v>910.13942547517377</v>
      </c>
      <c r="E67">
        <f>résultats!U175*résultats!U230</f>
        <v>900.57305616579004</v>
      </c>
      <c r="F67">
        <f>résultats!V175*résultats!V230</f>
        <v>973.71022402548635</v>
      </c>
      <c r="G67">
        <f>résultats!W175*résultats!W230</f>
        <v>1069.6081455562571</v>
      </c>
      <c r="H67">
        <f>résultats!X175*résultats!X230</f>
        <v>1210.5020888953959</v>
      </c>
      <c r="I67">
        <f>résultats!Y175*résultats!Y230</f>
        <v>1219.7179809716604</v>
      </c>
      <c r="J67">
        <f>résultats!Z175*résultats!Z230</f>
        <v>1093.2108562558251</v>
      </c>
      <c r="K67">
        <f>résultats!AA175*résultats!AA230</f>
        <v>967.94219805093599</v>
      </c>
      <c r="L67">
        <f>résultats!AB175*résultats!AB230</f>
        <v>851.31132749221854</v>
      </c>
      <c r="M67">
        <f>résultats!AC175*résultats!AC230</f>
        <v>753.16152917361683</v>
      </c>
      <c r="N67">
        <f>résultats!AD175*résultats!AD230</f>
        <v>674.18975559370426</v>
      </c>
      <c r="O67">
        <f>résultats!AE175*résultats!AE230</f>
        <v>608.15421291127905</v>
      </c>
      <c r="P67">
        <f>résultats!AF175*résultats!AF230</f>
        <v>553.02820764626529</v>
      </c>
      <c r="Q67">
        <f>résultats!AG175*résultats!AG230</f>
        <v>506.5028504658838</v>
      </c>
      <c r="R67">
        <f>résultats!AH175*résultats!AH230</f>
        <v>466.70456670186661</v>
      </c>
      <c r="S67">
        <f>résultats!AI175*résultats!AI230</f>
        <v>432.39355164087209</v>
      </c>
      <c r="T67">
        <f>résultats!AJ175*résultats!AJ230</f>
        <v>403.35736642113943</v>
      </c>
      <c r="U67">
        <f>résultats!AK175*résultats!AK230</f>
        <v>378.44349081383217</v>
      </c>
      <c r="V67">
        <f>résultats!AL175*résultats!AL230</f>
        <v>355.96031749067976</v>
      </c>
      <c r="W67">
        <f>résultats!AM175*résultats!AM230</f>
        <v>341.556561475514</v>
      </c>
      <c r="X67">
        <f>résultats!AN175*résultats!AN230</f>
        <v>328.27898333145322</v>
      </c>
      <c r="Y67">
        <f>résultats!AO175*résultats!AO230</f>
        <v>310.36592633974374</v>
      </c>
      <c r="Z67">
        <f>résultats!AP175*résultats!AP230</f>
        <v>292.8933311991504</v>
      </c>
      <c r="AA67">
        <f>résultats!AQ175*résultats!AQ230</f>
        <v>276.35118220601959</v>
      </c>
      <c r="AB67">
        <f>résultats!AR175*résultats!AR230</f>
        <v>260.54147538616093</v>
      </c>
      <c r="AC67">
        <f>résultats!AS175*résultats!AS230</f>
        <v>246.04627923486692</v>
      </c>
      <c r="AD67">
        <f>résultats!AT175*résultats!AT230</f>
        <v>233.34596357765193</v>
      </c>
      <c r="AE67">
        <f>résultats!AU175*résultats!AU230</f>
        <v>221.93668501930117</v>
      </c>
      <c r="AF67">
        <f>résultats!AV175*résultats!AV230</f>
        <v>211.32015101892071</v>
      </c>
      <c r="AG67">
        <f>résultats!AW175*résultats!AW230</f>
        <v>201.62659158769736</v>
      </c>
    </row>
    <row r="68" spans="1:33" x14ac:dyDescent="0.35">
      <c r="A68" t="s">
        <v>1424</v>
      </c>
      <c r="B68" s="18"/>
      <c r="C68">
        <f>résultats!S176*résultats!S231</f>
        <v>26.669180276569584</v>
      </c>
      <c r="D68">
        <f>résultats!T176*résultats!T231</f>
        <v>29.170546495791822</v>
      </c>
      <c r="E68">
        <f>résultats!U176*résultats!U231</f>
        <v>21.812055030793378</v>
      </c>
      <c r="F68">
        <f>résultats!V176*résultats!V231</f>
        <v>29.677476747377487</v>
      </c>
      <c r="G68">
        <f>résultats!W176*résultats!W231</f>
        <v>36.117284595741886</v>
      </c>
      <c r="H68">
        <f>résultats!X176*résultats!X231</f>
        <v>43.803192857679917</v>
      </c>
      <c r="I68">
        <f>résultats!Y176*résultats!Y231</f>
        <v>50.029733459632318</v>
      </c>
      <c r="J68">
        <f>résultats!Z176*résultats!Z231</f>
        <v>54.356770091754591</v>
      </c>
      <c r="K68">
        <f>résultats!AA176*résultats!AA231</f>
        <v>47.183792463767638</v>
      </c>
      <c r="L68">
        <f>résultats!AB176*résultats!AB231</f>
        <v>40.296494799774521</v>
      </c>
      <c r="M68">
        <f>résultats!AC176*résultats!AC231</f>
        <v>34.559050264543743</v>
      </c>
      <c r="N68">
        <f>résultats!AD176*résultats!AD231</f>
        <v>30.024109651256111</v>
      </c>
      <c r="O68">
        <f>résultats!AE176*résultats!AE231</f>
        <v>26.340857727245552</v>
      </c>
      <c r="P68">
        <f>résultats!AF176*résultats!AF231</f>
        <v>23.306946344659494</v>
      </c>
      <c r="Q68">
        <f>résultats!AG176*résultats!AG231</f>
        <v>20.824600096122712</v>
      </c>
      <c r="R68">
        <f>résultats!AH176*résultats!AH231</f>
        <v>18.756042552473783</v>
      </c>
      <c r="S68">
        <f>résultats!AI176*résultats!AI231</f>
        <v>16.98689396905651</v>
      </c>
      <c r="T68">
        <f>résultats!AJ176*résultats!AJ231</f>
        <v>15.53018213352215</v>
      </c>
      <c r="U68">
        <f>résultats!AK176*résultats!AK231</f>
        <v>14.330931850004424</v>
      </c>
      <c r="V68">
        <f>résultats!AL176*résultats!AL231</f>
        <v>13.227085766337684</v>
      </c>
      <c r="W68">
        <f>résultats!AM176*résultats!AM231</f>
        <v>12.422413126022077</v>
      </c>
      <c r="X68">
        <f>résultats!AN176*résultats!AN231</f>
        <v>12.556657217620925</v>
      </c>
      <c r="Y68">
        <f>résultats!AO176*résultats!AO231</f>
        <v>11.637372134270825</v>
      </c>
      <c r="Z68">
        <f>résultats!AP176*résultats!AP231</f>
        <v>10.763336522078459</v>
      </c>
      <c r="AA68">
        <f>résultats!AQ176*résultats!AQ231</f>
        <v>9.9178900240843539</v>
      </c>
      <c r="AB68">
        <f>résultats!AR176*résultats!AR231</f>
        <v>9.0792603238000105</v>
      </c>
      <c r="AC68">
        <f>résultats!AS176*résultats!AS231</f>
        <v>8.2884096126132061</v>
      </c>
      <c r="AD68">
        <f>résultats!AT176*résultats!AT231</f>
        <v>7.5684858937117534</v>
      </c>
      <c r="AE68">
        <f>résultats!AU176*résultats!AU231</f>
        <v>6.9144330374739269</v>
      </c>
      <c r="AF68">
        <f>résultats!AV176*résultats!AV231</f>
        <v>6.2875748124194644</v>
      </c>
      <c r="AG68">
        <f>résultats!AW176*résultats!AW231</f>
        <v>5.6782197772641494</v>
      </c>
    </row>
    <row r="69" spans="1:33" x14ac:dyDescent="0.35">
      <c r="A69" t="s">
        <v>1425</v>
      </c>
      <c r="B69" s="18"/>
      <c r="C69">
        <f>résultats!S177*résultats!S232</f>
        <v>58.683231016560256</v>
      </c>
      <c r="D69">
        <f>résultats!T177*résultats!T232</f>
        <v>67.776509301178237</v>
      </c>
      <c r="E69">
        <f>résultats!U177*résultats!U232</f>
        <v>53.5897573200754</v>
      </c>
      <c r="F69">
        <f>résultats!V177*résultats!V232</f>
        <v>69.248308141290451</v>
      </c>
      <c r="G69">
        <f>résultats!W177*résultats!W232</f>
        <v>80.799012589157869</v>
      </c>
      <c r="H69">
        <f>résultats!X177*résultats!X232</f>
        <v>89.604338395603207</v>
      </c>
      <c r="I69">
        <f>résultats!Y177*résultats!Y232</f>
        <v>87.50980619303435</v>
      </c>
      <c r="J69">
        <f>résultats!Z177*résultats!Z232</f>
        <v>101.34395981785588</v>
      </c>
      <c r="K69">
        <f>résultats!AA177*résultats!AA232</f>
        <v>97.161239740056885</v>
      </c>
      <c r="L69">
        <f>résultats!AB177*résultats!AB232</f>
        <v>91.596911288640072</v>
      </c>
      <c r="M69">
        <f>résultats!AC177*résultats!AC232</f>
        <v>85.730739237283615</v>
      </c>
      <c r="N69">
        <f>résultats!AD177*résultats!AD232</f>
        <v>80.310509728936964</v>
      </c>
      <c r="O69">
        <f>résultats!AE177*résultats!AE232</f>
        <v>75.317067256049981</v>
      </c>
      <c r="P69">
        <f>résultats!AF177*résultats!AF232</f>
        <v>70.781545380290794</v>
      </c>
      <c r="Q69">
        <f>résultats!AG177*résultats!AG232</f>
        <v>66.61838743242356</v>
      </c>
      <c r="R69">
        <f>résultats!AH177*résultats!AH232</f>
        <v>62.826376372991085</v>
      </c>
      <c r="S69">
        <f>résultats!AI177*résultats!AI232</f>
        <v>59.482317149634603</v>
      </c>
      <c r="T69">
        <f>résultats!AJ177*résultats!AJ232</f>
        <v>56.540194416288244</v>
      </c>
      <c r="U69">
        <f>résultats!AK177*résultats!AK232</f>
        <v>53.920690574643082</v>
      </c>
      <c r="V69">
        <f>résultats!AL177*résultats!AL232</f>
        <v>51.595761667701055</v>
      </c>
      <c r="W69">
        <f>résultats!AM177*résultats!AM232</f>
        <v>50.387189248964603</v>
      </c>
      <c r="X69">
        <f>résultats!AN177*résultats!AN232</f>
        <v>46.652733839569834</v>
      </c>
      <c r="Y69">
        <f>résultats!AO177*résultats!AO232</f>
        <v>44.964356583596206</v>
      </c>
      <c r="Z69">
        <f>résultats!AP177*résultats!AP232</f>
        <v>43.22535400072978</v>
      </c>
      <c r="AA69">
        <f>résultats!AQ177*résultats!AQ232</f>
        <v>41.566169884317397</v>
      </c>
      <c r="AB69">
        <f>résultats!AR177*résultats!AR232</f>
        <v>39.998544906468965</v>
      </c>
      <c r="AC69">
        <f>résultats!AS177*résultats!AS232</f>
        <v>38.55924221801714</v>
      </c>
      <c r="AD69">
        <f>résultats!AT177*résultats!AT232</f>
        <v>37.333680708128114</v>
      </c>
      <c r="AE69">
        <f>résultats!AU177*résultats!AU232</f>
        <v>36.242724348436326</v>
      </c>
      <c r="AF69">
        <f>résultats!AV177*résultats!AV232</f>
        <v>35.22595720282844</v>
      </c>
      <c r="AG69">
        <f>résultats!AW177*résultats!AW232</f>
        <v>34.324992045614003</v>
      </c>
    </row>
    <row r="70" spans="1:33" x14ac:dyDescent="0.35">
      <c r="A70" t="s">
        <v>1429</v>
      </c>
      <c r="C70">
        <f>C16*résultats!S$3</f>
        <v>2119.1721315743953</v>
      </c>
      <c r="D70">
        <f>D16*résultats!T$3</f>
        <v>2327.240579612539</v>
      </c>
      <c r="E70">
        <f>E16*résultats!U$3</f>
        <v>2556.4968062995963</v>
      </c>
      <c r="F70">
        <f>F16*résultats!V$3</f>
        <v>2824.0121463510827</v>
      </c>
      <c r="G70">
        <f>G16*résultats!W$3</f>
        <v>3175.6322442179958</v>
      </c>
      <c r="H70">
        <f>H16*résultats!X$3</f>
        <v>3504.0366044133139</v>
      </c>
      <c r="I70">
        <f>I16*résultats!Y$3</f>
        <v>3789.6964990546726</v>
      </c>
      <c r="J70">
        <f>J16*résultats!Z$3</f>
        <v>4000.882379537697</v>
      </c>
      <c r="K70">
        <f>K16*résultats!AA$3</f>
        <v>4146.1804273915168</v>
      </c>
      <c r="L70">
        <f>L16*résultats!AB$3</f>
        <v>4262.6227353054574</v>
      </c>
      <c r="M70">
        <f>M16*résultats!AC$3</f>
        <v>4372.6949574512028</v>
      </c>
      <c r="N70">
        <f>N16*résultats!AD$3</f>
        <v>4486.0903596310318</v>
      </c>
      <c r="O70">
        <f>O16*résultats!AE$3</f>
        <v>4589.4292779300558</v>
      </c>
      <c r="P70">
        <f>P16*résultats!AF$3</f>
        <v>4663.7821055137119</v>
      </c>
      <c r="Q70">
        <f>Q16*résultats!AG$3</f>
        <v>4702.1006911183267</v>
      </c>
      <c r="R70">
        <f>R16*résultats!AH$3</f>
        <v>4710.0846646457103</v>
      </c>
      <c r="S70">
        <f>S16*résultats!AI$3</f>
        <v>4692.2481426957747</v>
      </c>
      <c r="T70">
        <f>T16*résultats!AJ$3</f>
        <v>4659.8888120044594</v>
      </c>
      <c r="U70">
        <f>U16*résultats!AK$3</f>
        <v>4631.5132538319258</v>
      </c>
      <c r="V70">
        <f>V16*résultats!AL$3</f>
        <v>4615.0929215497899</v>
      </c>
      <c r="W70">
        <f>W16*résultats!AM$3</f>
        <v>4612.2935256132014</v>
      </c>
      <c r="X70">
        <f>X16*résultats!AN$3</f>
        <v>4625.389658188602</v>
      </c>
      <c r="Y70">
        <f>Y16*résultats!AO$3</f>
        <v>4654.6669250106361</v>
      </c>
      <c r="Z70">
        <f>Z16*résultats!AP$3</f>
        <v>4700.925448344482</v>
      </c>
      <c r="AA70">
        <f>AA16*résultats!AQ$3</f>
        <v>4767.1941557974105</v>
      </c>
      <c r="AB70">
        <f>AB16*résultats!AR$3</f>
        <v>4850.5848120003138</v>
      </c>
      <c r="AC70">
        <f>AC16*résultats!AS$3</f>
        <v>4948.0697906819678</v>
      </c>
      <c r="AD70">
        <f>AD16*résultats!AT$3</f>
        <v>5061.398587773353</v>
      </c>
      <c r="AE70">
        <f>AE16*résultats!AU$3</f>
        <v>5192.1740786296832</v>
      </c>
      <c r="AF70">
        <f>AF16*résultats!AV$3</f>
        <v>5339.0558436434658</v>
      </c>
      <c r="AG70">
        <f>AG16*résultats!AW$3</f>
        <v>5513.5070876567515</v>
      </c>
    </row>
    <row r="71" spans="1:33" x14ac:dyDescent="0.35">
      <c r="A71" t="s">
        <v>1430</v>
      </c>
      <c r="C71">
        <f>C17*résultats!S$3</f>
        <v>2119.1721315743953</v>
      </c>
      <c r="D71">
        <f>D17*résultats!T$3</f>
        <v>2327.240579612539</v>
      </c>
      <c r="E71">
        <f>E17*résultats!U$3</f>
        <v>2556.4968062995963</v>
      </c>
      <c r="F71">
        <f>F17*résultats!V$3</f>
        <v>2824.0121463510827</v>
      </c>
      <c r="G71">
        <f>G17*résultats!W$3</f>
        <v>3175.6322442179958</v>
      </c>
      <c r="H71">
        <f>H17*résultats!X$3</f>
        <v>3504.0366044133139</v>
      </c>
      <c r="I71">
        <f>I17*résultats!Y$3</f>
        <v>3789.6964990546726</v>
      </c>
      <c r="J71">
        <f>J17*résultats!Z$3</f>
        <v>4000.882379537697</v>
      </c>
      <c r="K71">
        <f>K17*résultats!AA$3</f>
        <v>4146.1804273915168</v>
      </c>
      <c r="L71">
        <f>L17*résultats!AB$3</f>
        <v>4262.6227353054574</v>
      </c>
      <c r="M71">
        <f>M17*résultats!AC$3</f>
        <v>4372.6949574512028</v>
      </c>
      <c r="N71">
        <f>N17*résultats!AD$3</f>
        <v>4486.0903596310318</v>
      </c>
      <c r="O71">
        <f>O17*résultats!AE$3</f>
        <v>4589.4292779300558</v>
      </c>
      <c r="P71">
        <f>P17*résultats!AF$3</f>
        <v>4663.7821055137119</v>
      </c>
      <c r="Q71">
        <f>Q17*résultats!AG$3</f>
        <v>4702.1006911183267</v>
      </c>
      <c r="R71">
        <f>R17*résultats!AH$3</f>
        <v>4710.0846646457103</v>
      </c>
      <c r="S71">
        <f>S17*résultats!AI$3</f>
        <v>4692.2481426957747</v>
      </c>
      <c r="T71">
        <f>T17*résultats!AJ$3</f>
        <v>4659.8888120044594</v>
      </c>
      <c r="U71">
        <f>U17*résultats!AK$3</f>
        <v>4631.5132538319258</v>
      </c>
      <c r="V71">
        <f>V17*résultats!AL$3</f>
        <v>4615.0929215497899</v>
      </c>
      <c r="W71">
        <f>W17*résultats!AM$3</f>
        <v>4612.2935256132014</v>
      </c>
      <c r="X71">
        <f>X17*résultats!AN$3</f>
        <v>4625.389658188602</v>
      </c>
      <c r="Y71">
        <f>Y17*résultats!AO$3</f>
        <v>4654.6669250106361</v>
      </c>
      <c r="Z71">
        <f>Z17*résultats!AP$3</f>
        <v>4700.925448344482</v>
      </c>
      <c r="AA71">
        <f>AA17*résultats!AQ$3</f>
        <v>4767.1941557974105</v>
      </c>
      <c r="AB71">
        <f>AB17*résultats!AR$3</f>
        <v>4850.5848120003138</v>
      </c>
      <c r="AC71">
        <f>AC17*résultats!AS$3</f>
        <v>4948.0697906819678</v>
      </c>
      <c r="AD71">
        <f>AD17*résultats!AT$3</f>
        <v>5061.398587773353</v>
      </c>
      <c r="AE71">
        <f>AE17*résultats!AU$3</f>
        <v>5192.1740786296832</v>
      </c>
      <c r="AF71">
        <f>AF17*résultats!AV$3</f>
        <v>5339.0558436434658</v>
      </c>
      <c r="AG71">
        <f>AG17*résultats!AW$3</f>
        <v>5513.5070876567515</v>
      </c>
    </row>
    <row r="72" spans="1:33" x14ac:dyDescent="0.35">
      <c r="A72" t="s">
        <v>1431</v>
      </c>
      <c r="C72">
        <f>C18*résultats!S$3</f>
        <v>1256.3378967794108</v>
      </c>
      <c r="D72">
        <f>D18*résultats!T$3</f>
        <v>1407.7577537340221</v>
      </c>
      <c r="E72">
        <f>E18*résultats!U$3</f>
        <v>1536.3960565776788</v>
      </c>
      <c r="F72">
        <f>F18*résultats!V$3</f>
        <v>1772.800119120531</v>
      </c>
      <c r="G72">
        <f>G18*résultats!W$3</f>
        <v>1824.2574089031671</v>
      </c>
      <c r="H72">
        <f>H18*résultats!X$3</f>
        <v>1894.1198525079817</v>
      </c>
      <c r="I72">
        <f>I18*résultats!Y$3</f>
        <v>1967.2326398142186</v>
      </c>
      <c r="J72">
        <f>J18*résultats!Z$3</f>
        <v>2086.8789302279929</v>
      </c>
      <c r="K72">
        <f>K18*résultats!AA$3</f>
        <v>2157.8099831936624</v>
      </c>
      <c r="L72">
        <f>L18*résultats!AB$3</f>
        <v>2245.598894182031</v>
      </c>
      <c r="M72">
        <f>M18*résultats!AC$3</f>
        <v>2339.6516629576672</v>
      </c>
      <c r="N72">
        <f>N18*résultats!AD$3</f>
        <v>2420.6872871931996</v>
      </c>
      <c r="O72">
        <f>O18*résultats!AE$3</f>
        <v>2460.8703656067178</v>
      </c>
      <c r="P72">
        <f>P18*résultats!AF$3</f>
        <v>2464.3944740982652</v>
      </c>
      <c r="Q72">
        <f>Q18*résultats!AG$3</f>
        <v>2444.1308002402043</v>
      </c>
      <c r="R72">
        <f>R18*résultats!AH$3</f>
        <v>2411.7494132285083</v>
      </c>
      <c r="S72">
        <f>S18*résultats!AI$3</f>
        <v>2377.6829259402598</v>
      </c>
      <c r="T72">
        <f>T18*résultats!AJ$3</f>
        <v>2354.063651047541</v>
      </c>
      <c r="U72">
        <f>U18*résultats!AK$3</f>
        <v>2343.229589786572</v>
      </c>
      <c r="V72">
        <f>V18*résultats!AL$3</f>
        <v>2343.1208056201417</v>
      </c>
      <c r="W72">
        <f>W18*résultats!AM$3</f>
        <v>2350.679226150497</v>
      </c>
      <c r="X72">
        <f>X18*résultats!AN$3</f>
        <v>2366.5785264460997</v>
      </c>
      <c r="Y72">
        <f>Y18*résultats!AO$3</f>
        <v>2394.3932399099181</v>
      </c>
      <c r="Z72">
        <f>Z18*résultats!AP$3</f>
        <v>2431.5989927071255</v>
      </c>
      <c r="AA72">
        <f>AA18*résultats!AQ$3</f>
        <v>2476.1915438922979</v>
      </c>
      <c r="AB72">
        <f>AB18*résultats!AR$3</f>
        <v>2526.0696148626753</v>
      </c>
      <c r="AC72">
        <f>AC18*résultats!AS$3</f>
        <v>2582.1693754014855</v>
      </c>
      <c r="AD72">
        <f>AD18*résultats!AT$3</f>
        <v>2649.3684911183377</v>
      </c>
      <c r="AE72">
        <f>AE18*résultats!AU$3</f>
        <v>2725.2681079513</v>
      </c>
      <c r="AF72">
        <f>AF18*résultats!AV$3</f>
        <v>2807.3003942568193</v>
      </c>
      <c r="AG72">
        <f>AG18*résultats!AW$3</f>
        <v>2897.582631552174</v>
      </c>
    </row>
    <row r="73" spans="1:33" x14ac:dyDescent="0.35">
      <c r="A73" t="s">
        <v>1432</v>
      </c>
      <c r="C73">
        <f>C19*résultats!S$3</f>
        <v>201.03228344556416</v>
      </c>
      <c r="D73">
        <f>D19*résultats!T$3</f>
        <v>162.24300767784308</v>
      </c>
      <c r="E73">
        <f>E19*résultats!U$3</f>
        <v>277.53080754493106</v>
      </c>
      <c r="F73">
        <f>F19*résultats!V$3</f>
        <v>230.40922458129981</v>
      </c>
      <c r="G73">
        <f>G19*résultats!W$3</f>
        <v>187.48720182353483</v>
      </c>
      <c r="H73">
        <f>H19*résultats!X$3</f>
        <v>0</v>
      </c>
      <c r="I73">
        <f>I19*résultats!Y$3</f>
        <v>0</v>
      </c>
      <c r="J73">
        <f>J19*résultats!Z$3</f>
        <v>0</v>
      </c>
      <c r="K73">
        <f>K19*résultats!AA$3</f>
        <v>0</v>
      </c>
      <c r="L73">
        <f>L19*résultats!AB$3</f>
        <v>0</v>
      </c>
      <c r="M73">
        <f>M19*résultats!AC$3</f>
        <v>0</v>
      </c>
      <c r="N73">
        <f>N19*résultats!AD$3</f>
        <v>0</v>
      </c>
      <c r="O73">
        <f>O19*résultats!AE$3</f>
        <v>0</v>
      </c>
      <c r="P73">
        <f>P19*résultats!AF$3</f>
        <v>0</v>
      </c>
      <c r="Q73">
        <f>Q19*résultats!AG$3</f>
        <v>0</v>
      </c>
      <c r="R73">
        <f>R19*résultats!AH$3</f>
        <v>0</v>
      </c>
      <c r="S73">
        <f>S19*résultats!AI$3</f>
        <v>0</v>
      </c>
      <c r="T73">
        <f>T19*résultats!AJ$3</f>
        <v>0</v>
      </c>
      <c r="U73">
        <f>U19*résultats!AK$3</f>
        <v>0</v>
      </c>
      <c r="V73">
        <f>V19*résultats!AL$3</f>
        <v>0</v>
      </c>
      <c r="W73">
        <f>W19*résultats!AM$3</f>
        <v>0</v>
      </c>
      <c r="X73">
        <f>X19*résultats!AN$3</f>
        <v>0</v>
      </c>
      <c r="Y73">
        <f>Y19*résultats!AO$3</f>
        <v>0</v>
      </c>
      <c r="Z73">
        <f>Z19*résultats!AP$3</f>
        <v>0</v>
      </c>
      <c r="AA73">
        <f>AA19*résultats!AQ$3</f>
        <v>0</v>
      </c>
      <c r="AB73">
        <f>AB19*résultats!AR$3</f>
        <v>0</v>
      </c>
      <c r="AC73">
        <f>AC19*résultats!AS$3</f>
        <v>0</v>
      </c>
      <c r="AD73">
        <f>AD19*résultats!AT$3</f>
        <v>0</v>
      </c>
      <c r="AE73">
        <f>AE19*résultats!AU$3</f>
        <v>0</v>
      </c>
      <c r="AF73">
        <f>AF19*résultats!AV$3</f>
        <v>0</v>
      </c>
      <c r="AG73">
        <f>AG19*résultats!AW$3</f>
        <v>0</v>
      </c>
    </row>
    <row r="74" spans="1:33" x14ac:dyDescent="0.35">
      <c r="A74" t="s">
        <v>1433</v>
      </c>
      <c r="C74">
        <f>C20*résultats!S$3</f>
        <v>1055.3056133338466</v>
      </c>
      <c r="D74">
        <f>D20*résultats!T$3</f>
        <v>1245.5147460561791</v>
      </c>
      <c r="E74">
        <f>E20*résultats!U$3</f>
        <v>1258.8652490327477</v>
      </c>
      <c r="F74">
        <f>F20*résultats!V$3</f>
        <v>1542.3908945392311</v>
      </c>
      <c r="G74">
        <f>G20*résultats!W$3</f>
        <v>1636.7702070796322</v>
      </c>
      <c r="H74">
        <f>H20*résultats!X$3</f>
        <v>1894.1198525079817</v>
      </c>
      <c r="I74">
        <f>I20*résultats!Y$3</f>
        <v>1967.2326398142186</v>
      </c>
      <c r="J74">
        <f>J20*résultats!Z$3</f>
        <v>2086.8789302279929</v>
      </c>
      <c r="K74">
        <f>K20*résultats!AA$3</f>
        <v>2157.8099831936624</v>
      </c>
      <c r="L74">
        <f>L20*résultats!AB$3</f>
        <v>2245.598894182031</v>
      </c>
      <c r="M74">
        <f>M20*résultats!AC$3</f>
        <v>2339.6516629576672</v>
      </c>
      <c r="N74">
        <f>N20*résultats!AD$3</f>
        <v>2420.6872871931996</v>
      </c>
      <c r="O74">
        <f>O20*résultats!AE$3</f>
        <v>2460.8703656067178</v>
      </c>
      <c r="P74">
        <f>P20*résultats!AF$3</f>
        <v>2464.3944740982652</v>
      </c>
      <c r="Q74">
        <f>Q20*résultats!AG$3</f>
        <v>2444.1308002402043</v>
      </c>
      <c r="R74">
        <f>R20*résultats!AH$3</f>
        <v>2411.7494132285083</v>
      </c>
      <c r="S74">
        <f>S20*résultats!AI$3</f>
        <v>2377.6829259402598</v>
      </c>
      <c r="T74">
        <f>T20*résultats!AJ$3</f>
        <v>2354.063651047541</v>
      </c>
      <c r="U74">
        <f>U20*résultats!AK$3</f>
        <v>2343.229589786572</v>
      </c>
      <c r="V74">
        <f>V20*résultats!AL$3</f>
        <v>2343.1208056201417</v>
      </c>
      <c r="W74">
        <f>W20*résultats!AM$3</f>
        <v>2350.679226150497</v>
      </c>
      <c r="X74">
        <f>X20*résultats!AN$3</f>
        <v>2366.5785264460997</v>
      </c>
      <c r="Y74">
        <f>Y20*résultats!AO$3</f>
        <v>2394.3932399099181</v>
      </c>
      <c r="Z74">
        <f>Z20*résultats!AP$3</f>
        <v>2431.5989927071255</v>
      </c>
      <c r="AA74">
        <f>AA20*résultats!AQ$3</f>
        <v>2476.1915438922979</v>
      </c>
      <c r="AB74">
        <f>AB20*résultats!AR$3</f>
        <v>2526.0696148626753</v>
      </c>
      <c r="AC74">
        <f>AC20*résultats!AS$3</f>
        <v>2582.1693754014855</v>
      </c>
      <c r="AD74">
        <f>AD20*résultats!AT$3</f>
        <v>2649.3684911183377</v>
      </c>
      <c r="AE74">
        <f>AE20*résultats!AU$3</f>
        <v>2725.2681079513</v>
      </c>
      <c r="AF74">
        <f>AF20*résultats!AV$3</f>
        <v>2807.3003942568193</v>
      </c>
      <c r="AG74">
        <f>AG20*résultats!AW$3</f>
        <v>2897.582631552174</v>
      </c>
    </row>
    <row r="75" spans="1:33" x14ac:dyDescent="0.35">
      <c r="A75" t="s">
        <v>1434</v>
      </c>
      <c r="C75">
        <f>C21*résultats!S$3</f>
        <v>976.43496103309508</v>
      </c>
      <c r="D75">
        <f>D21*résultats!T$3</f>
        <v>1047.8849578685902</v>
      </c>
      <c r="E75">
        <f>E21*résultats!U$3</f>
        <v>1215.1707483618611</v>
      </c>
      <c r="F75">
        <f>F21*résultats!V$3</f>
        <v>1414.7069157803091</v>
      </c>
      <c r="G75">
        <f>G21*résultats!W$3</f>
        <v>1443.0831835512242</v>
      </c>
      <c r="H75">
        <f>H21*résultats!X$3</f>
        <v>1411.8787789144462</v>
      </c>
      <c r="I75">
        <f>I21*résultats!Y$3</f>
        <v>1407.5896558437664</v>
      </c>
      <c r="J75">
        <f>J21*résultats!Z$3</f>
        <v>1299.0326209206648</v>
      </c>
      <c r="K75">
        <f>K21*résultats!AA$3</f>
        <v>1232.9792834529458</v>
      </c>
      <c r="L75">
        <f>L21*résultats!AB$3</f>
        <v>1179.820935739886</v>
      </c>
      <c r="M75">
        <f>M21*résultats!AC$3</f>
        <v>1142.7996934901344</v>
      </c>
      <c r="N75">
        <f>N21*résultats!AD$3</f>
        <v>1113.787328475079</v>
      </c>
      <c r="O75">
        <f>O21*résultats!AE$3</f>
        <v>1077.4200965401046</v>
      </c>
      <c r="P75">
        <f>P21*résultats!AF$3</f>
        <v>1033.5172830469492</v>
      </c>
      <c r="Q75">
        <f>Q21*résultats!AG$3</f>
        <v>985.70351387374103</v>
      </c>
      <c r="R75">
        <f>R21*résultats!AH$3</f>
        <v>937.43119876088622</v>
      </c>
      <c r="S75">
        <f>S21*résultats!AI$3</f>
        <v>893.06170184728273</v>
      </c>
      <c r="T75">
        <f>T21*résultats!AJ$3</f>
        <v>859.24566664173028</v>
      </c>
      <c r="U75">
        <f>U21*résultats!AK$3</f>
        <v>835.34852970743952</v>
      </c>
      <c r="V75">
        <f>V21*résultats!AL$3</f>
        <v>818.90601360084338</v>
      </c>
      <c r="W75">
        <f>W21*résultats!AM$3</f>
        <v>808.13857035197645</v>
      </c>
      <c r="X75">
        <f>X21*résultats!AN$3</f>
        <v>802.81012734222054</v>
      </c>
      <c r="Y75">
        <f>Y21*résultats!AO$3</f>
        <v>804.29139925318464</v>
      </c>
      <c r="Z75">
        <f>Z21*résultats!AP$3</f>
        <v>810.62009884837062</v>
      </c>
      <c r="AA75">
        <f>AA21*résultats!AQ$3</f>
        <v>819.68383696000819</v>
      </c>
      <c r="AB75">
        <f>AB21*résultats!AR$3</f>
        <v>829.9244650029741</v>
      </c>
      <c r="AC75">
        <f>AC21*résultats!AS$3</f>
        <v>841.81442359382106</v>
      </c>
      <c r="AD75">
        <f>AD21*résultats!AT$3</f>
        <v>857.17114585629884</v>
      </c>
      <c r="AE75">
        <f>AE21*résultats!AU$3</f>
        <v>874.50879385933013</v>
      </c>
      <c r="AF75">
        <f>AF21*résultats!AV$3</f>
        <v>892.4105519132504</v>
      </c>
      <c r="AG75">
        <f>AG21*résultats!AW$3</f>
        <v>910.55642409073948</v>
      </c>
    </row>
    <row r="76" spans="1:33" x14ac:dyDescent="0.35">
      <c r="A76" t="s">
        <v>1435</v>
      </c>
      <c r="C76">
        <f>C22*résultats!S$3</f>
        <v>160.82393567218031</v>
      </c>
      <c r="D76">
        <f>D22*résultats!T$3</f>
        <v>115.44934555923884</v>
      </c>
      <c r="E76">
        <f>E22*résultats!U$3</f>
        <v>229.77722404208404</v>
      </c>
      <c r="F76">
        <f>F22*résultats!V$3</f>
        <v>181.051265096935</v>
      </c>
      <c r="G76">
        <f>G22*résultats!W$3</f>
        <v>137.13555522024893</v>
      </c>
      <c r="H76">
        <f>H22*résultats!X$3</f>
        <v>0</v>
      </c>
      <c r="I76">
        <f>I22*résultats!Y$3</f>
        <v>0</v>
      </c>
      <c r="J76">
        <f>J22*résultats!Z$3</f>
        <v>0</v>
      </c>
      <c r="K76">
        <f>K22*résultats!AA$3</f>
        <v>0</v>
      </c>
      <c r="L76">
        <f>L22*résultats!AB$3</f>
        <v>0</v>
      </c>
      <c r="M76">
        <f>M22*résultats!AC$3</f>
        <v>0</v>
      </c>
      <c r="N76">
        <f>N22*résultats!AD$3</f>
        <v>0</v>
      </c>
      <c r="O76">
        <f>O22*résultats!AE$3</f>
        <v>0</v>
      </c>
      <c r="P76">
        <f>P22*résultats!AF$3</f>
        <v>0</v>
      </c>
      <c r="Q76">
        <f>Q22*résultats!AG$3</f>
        <v>0</v>
      </c>
      <c r="R76">
        <f>R22*résultats!AH$3</f>
        <v>0</v>
      </c>
      <c r="S76">
        <f>S22*résultats!AI$3</f>
        <v>0</v>
      </c>
      <c r="T76">
        <f>T22*résultats!AJ$3</f>
        <v>0</v>
      </c>
      <c r="U76">
        <f>U22*résultats!AK$3</f>
        <v>0</v>
      </c>
      <c r="V76">
        <f>V22*résultats!AL$3</f>
        <v>0</v>
      </c>
      <c r="W76">
        <f>W22*résultats!AM$3</f>
        <v>0</v>
      </c>
      <c r="X76">
        <f>X22*résultats!AN$3</f>
        <v>0</v>
      </c>
      <c r="Y76">
        <f>Y22*résultats!AO$3</f>
        <v>0</v>
      </c>
      <c r="Z76">
        <f>Z22*résultats!AP$3</f>
        <v>0</v>
      </c>
      <c r="AA76">
        <f>AA22*résultats!AQ$3</f>
        <v>0</v>
      </c>
      <c r="AB76">
        <f>AB22*résultats!AR$3</f>
        <v>0</v>
      </c>
      <c r="AC76">
        <f>AC22*résultats!AS$3</f>
        <v>0</v>
      </c>
      <c r="AD76">
        <f>AD22*résultats!AT$3</f>
        <v>0</v>
      </c>
      <c r="AE76">
        <f>AE22*résultats!AU$3</f>
        <v>0</v>
      </c>
      <c r="AF76">
        <f>AF22*résultats!AV$3</f>
        <v>0</v>
      </c>
      <c r="AG76">
        <f>AG22*résultats!AW$3</f>
        <v>0</v>
      </c>
    </row>
    <row r="77" spans="1:33" x14ac:dyDescent="0.35">
      <c r="A77" t="s">
        <v>1436</v>
      </c>
      <c r="C77">
        <f>C23*résultats!S$3</f>
        <v>528.90268050283464</v>
      </c>
      <c r="D77">
        <f>D23*résultats!T$3</f>
        <v>589.88985221086318</v>
      </c>
      <c r="E77">
        <f>E23*résultats!U$3</f>
        <v>645.46985743702544</v>
      </c>
      <c r="F77">
        <f>F23*résultats!V$3</f>
        <v>786.64222342359813</v>
      </c>
      <c r="G77">
        <f>G23*résultats!W$3</f>
        <v>820.59142058095028</v>
      </c>
      <c r="H77">
        <f>H23*résultats!X$3</f>
        <v>828.7891791098906</v>
      </c>
      <c r="I77">
        <f>I23*résultats!Y$3</f>
        <v>815.3388227430645</v>
      </c>
      <c r="J77">
        <f>J23*résultats!Z$3</f>
        <v>691.18621717467704</v>
      </c>
      <c r="K77">
        <f>K23*résultats!AA$3</f>
        <v>645.6719643960198</v>
      </c>
      <c r="L77">
        <f>L23*résultats!AB$3</f>
        <v>608.19804554513644</v>
      </c>
      <c r="M77">
        <f>M23*résultats!AC$3</f>
        <v>580.3249262602011</v>
      </c>
      <c r="N77">
        <f>N23*résultats!AD$3</f>
        <v>557.64805859247986</v>
      </c>
      <c r="O77">
        <f>O23*résultats!AE$3</f>
        <v>532.11589963108543</v>
      </c>
      <c r="P77">
        <f>P23*résultats!AF$3</f>
        <v>503.99089141918358</v>
      </c>
      <c r="Q77">
        <f>Q23*résultats!AG$3</f>
        <v>475.23060507315387</v>
      </c>
      <c r="R77">
        <f>R23*résultats!AH$3</f>
        <v>447.34866265419049</v>
      </c>
      <c r="S77">
        <f>S23*résultats!AI$3</f>
        <v>422.01052993437986</v>
      </c>
      <c r="T77">
        <f>T23*résultats!AJ$3</f>
        <v>402.54676138195748</v>
      </c>
      <c r="U77">
        <f>U23*résultats!AK$3</f>
        <v>388.34857098040192</v>
      </c>
      <c r="V77">
        <f>V23*résultats!AL$3</f>
        <v>377.60935951618171</v>
      </c>
      <c r="W77">
        <f>W23*résultats!AM$3</f>
        <v>369.52788142821436</v>
      </c>
      <c r="X77">
        <f>X23*résultats!AN$3</f>
        <v>363.97098839565774</v>
      </c>
      <c r="Y77">
        <f>Y23*résultats!AO$3</f>
        <v>361.31478287391639</v>
      </c>
      <c r="Z77">
        <f>Z23*résultats!AP$3</f>
        <v>360.7863673256482</v>
      </c>
      <c r="AA77">
        <f>AA23*résultats!AQ$3</f>
        <v>361.25196882796024</v>
      </c>
      <c r="AB77">
        <f>AB23*résultats!AR$3</f>
        <v>361.72860840439898</v>
      </c>
      <c r="AC77">
        <f>AC23*résultats!AS$3</f>
        <v>362.72767082666149</v>
      </c>
      <c r="AD77">
        <f>AD23*résultats!AT$3</f>
        <v>364.86728737507548</v>
      </c>
      <c r="AE77">
        <f>AE23*résultats!AU$3</f>
        <v>367.40182436611286</v>
      </c>
      <c r="AF77">
        <f>AF23*résultats!AV$3</f>
        <v>369.84122407694878</v>
      </c>
      <c r="AG77">
        <f>AG23*résultats!AW$3</f>
        <v>371.96459261875435</v>
      </c>
    </row>
    <row r="78" spans="1:33" x14ac:dyDescent="0.35">
      <c r="A78" t="s">
        <v>1437</v>
      </c>
      <c r="C78">
        <f>C24*résultats!S$3</f>
        <v>286.70834485808024</v>
      </c>
      <c r="D78">
        <f>D24*résultats!T$3</f>
        <v>342.54576009848807</v>
      </c>
      <c r="E78">
        <f>E24*résultats!U$3</f>
        <v>339.92366688275172</v>
      </c>
      <c r="F78">
        <f>F24*résultats!V$3</f>
        <v>447.01342725977599</v>
      </c>
      <c r="G78">
        <f>G24*résultats!W$3</f>
        <v>485.35620775002508</v>
      </c>
      <c r="H78">
        <f>H24*résultats!X$3</f>
        <v>583.08959980455552</v>
      </c>
      <c r="I78">
        <f>I24*résultats!Y$3</f>
        <v>592.25083310070193</v>
      </c>
      <c r="J78">
        <f>J24*résultats!Z$3</f>
        <v>607.8464037459878</v>
      </c>
      <c r="K78">
        <f>K24*résultats!AA$3</f>
        <v>587.30731905692608</v>
      </c>
      <c r="L78">
        <f>L24*résultats!AB$3</f>
        <v>571.62289019474952</v>
      </c>
      <c r="M78">
        <f>M24*résultats!AC$3</f>
        <v>562.47476722993315</v>
      </c>
      <c r="N78">
        <f>N24*résultats!AD$3</f>
        <v>556.13926988259902</v>
      </c>
      <c r="O78">
        <f>O24*résultats!AE$3</f>
        <v>545.3041969090192</v>
      </c>
      <c r="P78">
        <f>P24*résultats!AF$3</f>
        <v>529.52639162776563</v>
      </c>
      <c r="Q78">
        <f>Q24*résultats!AG$3</f>
        <v>510.47290880058716</v>
      </c>
      <c r="R78">
        <f>R24*résultats!AH$3</f>
        <v>490.08253610669573</v>
      </c>
      <c r="S78">
        <f>S24*résultats!AI$3</f>
        <v>471.05117191290287</v>
      </c>
      <c r="T78">
        <f>T24*résultats!AJ$3</f>
        <v>456.6989052597728</v>
      </c>
      <c r="U78">
        <f>U24*résultats!AK$3</f>
        <v>446.99995872703761</v>
      </c>
      <c r="V78">
        <f>V24*résultats!AL$3</f>
        <v>441.29665408466172</v>
      </c>
      <c r="W78">
        <f>W24*résultats!AM$3</f>
        <v>438.6106889237621</v>
      </c>
      <c r="X78">
        <f>X24*résultats!AN$3</f>
        <v>438.83913894656285</v>
      </c>
      <c r="Y78">
        <f>Y24*résultats!AO$3</f>
        <v>442.97661637926825</v>
      </c>
      <c r="Z78">
        <f>Z24*résultats!AP$3</f>
        <v>449.83373152272236</v>
      </c>
      <c r="AA78">
        <f>AA24*résultats!AQ$3</f>
        <v>458.43186813204801</v>
      </c>
      <c r="AB78">
        <f>AB24*résultats!AR$3</f>
        <v>468.19585659857512</v>
      </c>
      <c r="AC78">
        <f>AC24*résultats!AS$3</f>
        <v>479.08675276715957</v>
      </c>
      <c r="AD78">
        <f>AD24*résultats!AT$3</f>
        <v>492.30385848122336</v>
      </c>
      <c r="AE78">
        <f>AE24*résultats!AU$3</f>
        <v>507.10696949321726</v>
      </c>
      <c r="AF78">
        <f>AF24*résultats!AV$3</f>
        <v>522.56932783630168</v>
      </c>
      <c r="AG78">
        <f>AG24*résultats!AW$3</f>
        <v>538.59183147198519</v>
      </c>
    </row>
    <row r="79" spans="1:33" x14ac:dyDescent="0.35">
      <c r="A79" t="s">
        <v>1438</v>
      </c>
      <c r="C79">
        <f>C25*résultats!S$3</f>
        <v>1275.0537413128186</v>
      </c>
      <c r="D79">
        <f>D25*résultats!T$3</f>
        <v>1218.4623929929498</v>
      </c>
      <c r="E79">
        <f>E25*résultats!U$3</f>
        <v>1295.5714671570438</v>
      </c>
      <c r="F79">
        <f>F25*résultats!V$3</f>
        <v>1722.3777442163325</v>
      </c>
      <c r="G79">
        <f>G25*résultats!W$3</f>
        <v>1915.7337059044762</v>
      </c>
      <c r="H79">
        <f>H25*résultats!X$3</f>
        <v>2199.4073031175872</v>
      </c>
      <c r="I79">
        <f>I25*résultats!Y$3</f>
        <v>2274.1998889642464</v>
      </c>
      <c r="J79">
        <f>J25*résultats!Z$3</f>
        <v>2181.3187466756349</v>
      </c>
      <c r="K79">
        <f>K25*résultats!AA$3</f>
        <v>1949.5206857857011</v>
      </c>
      <c r="L79">
        <f>L25*résultats!AB$3</f>
        <v>1714.6824069051231</v>
      </c>
      <c r="M79">
        <f>M25*résultats!AC$3</f>
        <v>1512.4705917899691</v>
      </c>
      <c r="N79">
        <f>N25*résultats!AD$3</f>
        <v>1351.1352876511223</v>
      </c>
      <c r="O79">
        <f>O25*résultats!AE$3</f>
        <v>1227.6173576679716</v>
      </c>
      <c r="P79">
        <f>P25*résultats!AF$3</f>
        <v>1135.0365796048827</v>
      </c>
      <c r="Q79">
        <f>Q25*résultats!AG$3</f>
        <v>1064.3666535090156</v>
      </c>
      <c r="R79">
        <f>R25*résultats!AH$3</f>
        <v>1008.1660975278678</v>
      </c>
      <c r="S79">
        <f>S25*résultats!AI$3</f>
        <v>965.01633598761214</v>
      </c>
      <c r="T79">
        <f>T25*résultats!AJ$3</f>
        <v>940.29856963046586</v>
      </c>
      <c r="U79">
        <f>U25*résultats!AK$3</f>
        <v>927.73514134286393</v>
      </c>
      <c r="V79">
        <f>V25*résultats!AL$3</f>
        <v>921.84439953112974</v>
      </c>
      <c r="W79">
        <f>W25*résultats!AM$3</f>
        <v>919.99574222224305</v>
      </c>
      <c r="X79">
        <f>X25*résultats!AN$3</f>
        <v>922.89729573373802</v>
      </c>
      <c r="Y79">
        <f>Y25*résultats!AO$3</f>
        <v>934.62301673266234</v>
      </c>
      <c r="Z79">
        <f>Z25*résultats!AP$3</f>
        <v>950.92262063778185</v>
      </c>
      <c r="AA79">
        <f>AA25*résultats!AQ$3</f>
        <v>968.49307826356198</v>
      </c>
      <c r="AB79">
        <f>AB25*résultats!AR$3</f>
        <v>985.79666163383399</v>
      </c>
      <c r="AC79">
        <f>AC25*résultats!AS$3</f>
        <v>1004.5192013970807</v>
      </c>
      <c r="AD79">
        <f>AD25*résultats!AT$3</f>
        <v>1028.9534533311225</v>
      </c>
      <c r="AE79">
        <f>AE25*résultats!AU$3</f>
        <v>1056.805896014172</v>
      </c>
      <c r="AF79">
        <f>AF25*résultats!AV$3</f>
        <v>1085.917725486647</v>
      </c>
      <c r="AG79">
        <f>AG25*résultats!AW$3</f>
        <v>1114.2101190114754</v>
      </c>
    </row>
    <row r="80" spans="1:33" x14ac:dyDescent="0.35">
      <c r="A80" t="s">
        <v>1439</v>
      </c>
      <c r="C80">
        <f>C26*résultats!S$3</f>
        <v>75.454088049035491</v>
      </c>
      <c r="D80">
        <f>D26*résultats!T$3</f>
        <v>36.417658103713009</v>
      </c>
      <c r="E80">
        <f>E26*résultats!U$3</f>
        <v>94.702769351405067</v>
      </c>
      <c r="F80">
        <f>F26*résultats!V$3</f>
        <v>67.763185508613034</v>
      </c>
      <c r="G80">
        <f>G26*résultats!W$3</f>
        <v>44.478064710949575</v>
      </c>
      <c r="H80">
        <f>H26*résultats!X$3</f>
        <v>0</v>
      </c>
      <c r="I80">
        <f>I26*résultats!Y$3</f>
        <v>0</v>
      </c>
      <c r="J80">
        <f>J26*résultats!Z$3</f>
        <v>0</v>
      </c>
      <c r="K80">
        <f>K26*résultats!AA$3</f>
        <v>0</v>
      </c>
      <c r="L80">
        <f>L26*résultats!AB$3</f>
        <v>0</v>
      </c>
      <c r="M80">
        <f>M26*résultats!AC$3</f>
        <v>0</v>
      </c>
      <c r="N80">
        <f>N26*résultats!AD$3</f>
        <v>0</v>
      </c>
      <c r="O80">
        <f>O26*résultats!AE$3</f>
        <v>0</v>
      </c>
      <c r="P80">
        <f>P26*résultats!AF$3</f>
        <v>0</v>
      </c>
      <c r="Q80">
        <f>Q26*résultats!AG$3</f>
        <v>0</v>
      </c>
      <c r="R80">
        <f>R26*résultats!AH$3</f>
        <v>0</v>
      </c>
      <c r="S80">
        <f>S26*résultats!AI$3</f>
        <v>0</v>
      </c>
      <c r="T80">
        <f>T26*résultats!AJ$3</f>
        <v>0</v>
      </c>
      <c r="U80">
        <f>U26*résultats!AK$3</f>
        <v>0</v>
      </c>
      <c r="V80">
        <f>V26*résultats!AL$3</f>
        <v>0</v>
      </c>
      <c r="W80">
        <f>W26*résultats!AM$3</f>
        <v>0</v>
      </c>
      <c r="X80">
        <f>X26*résultats!AN$3</f>
        <v>0</v>
      </c>
      <c r="Y80">
        <f>Y26*résultats!AO$3</f>
        <v>0</v>
      </c>
      <c r="Z80">
        <f>Z26*résultats!AP$3</f>
        <v>0</v>
      </c>
      <c r="AA80">
        <f>AA26*résultats!AQ$3</f>
        <v>0</v>
      </c>
      <c r="AB80">
        <f>AB26*résultats!AR$3</f>
        <v>0</v>
      </c>
      <c r="AC80">
        <f>AC26*résultats!AS$3</f>
        <v>0</v>
      </c>
      <c r="AD80">
        <f>AD26*résultats!AT$3</f>
        <v>0</v>
      </c>
      <c r="AE80">
        <f>AE26*résultats!AU$3</f>
        <v>0</v>
      </c>
      <c r="AF80">
        <f>AF26*résultats!AV$3</f>
        <v>0</v>
      </c>
      <c r="AG80">
        <f>AG26*résultats!AW$3</f>
        <v>0</v>
      </c>
    </row>
    <row r="81" spans="1:33" x14ac:dyDescent="0.35">
      <c r="A81" t="s">
        <v>1440</v>
      </c>
      <c r="C81">
        <f>C27*résultats!S$3</f>
        <v>93.192528640900889</v>
      </c>
      <c r="D81">
        <f>D27*résultats!T$3</f>
        <v>69.380232135456154</v>
      </c>
      <c r="E81">
        <f>E27*résultats!U$3</f>
        <v>102.7201871766765</v>
      </c>
      <c r="F81">
        <f>F27*résultats!V$3</f>
        <v>107.81657483841747</v>
      </c>
      <c r="G81">
        <f>G27*résultats!W$3</f>
        <v>103.73142160412304</v>
      </c>
      <c r="H81">
        <f>H27*résultats!X$3</f>
        <v>25.234738593557427</v>
      </c>
      <c r="I81">
        <f>I27*résultats!Y$3</f>
        <v>11.367271519544529</v>
      </c>
      <c r="J81">
        <f>J27*résultats!Z$3</f>
        <v>0</v>
      </c>
      <c r="K81">
        <f>K27*résultats!AA$3</f>
        <v>0</v>
      </c>
      <c r="L81">
        <f>L27*résultats!AB$3</f>
        <v>0</v>
      </c>
      <c r="M81">
        <f>M27*résultats!AC$3</f>
        <v>0</v>
      </c>
      <c r="N81">
        <f>N27*résultats!AD$3</f>
        <v>0</v>
      </c>
      <c r="O81">
        <f>O27*résultats!AE$3</f>
        <v>0</v>
      </c>
      <c r="P81">
        <f>P27*résultats!AF$3</f>
        <v>0</v>
      </c>
      <c r="Q81">
        <f>Q27*résultats!AG$3</f>
        <v>0</v>
      </c>
      <c r="R81">
        <f>R27*résultats!AH$3</f>
        <v>0</v>
      </c>
      <c r="S81">
        <f>S27*résultats!AI$3</f>
        <v>0</v>
      </c>
      <c r="T81">
        <f>T27*résultats!AJ$3</f>
        <v>0</v>
      </c>
      <c r="U81">
        <f>U27*résultats!AK$3</f>
        <v>0</v>
      </c>
      <c r="V81">
        <f>V27*résultats!AL$3</f>
        <v>0</v>
      </c>
      <c r="W81">
        <f>W27*résultats!AM$3</f>
        <v>0</v>
      </c>
      <c r="X81">
        <f>X27*résultats!AN$3</f>
        <v>0</v>
      </c>
      <c r="Y81">
        <f>Y27*résultats!AO$3</f>
        <v>0</v>
      </c>
      <c r="Z81">
        <f>Z27*résultats!AP$3</f>
        <v>0</v>
      </c>
      <c r="AA81">
        <f>AA27*résultats!AQ$3</f>
        <v>0</v>
      </c>
      <c r="AB81">
        <f>AB27*résultats!AR$3</f>
        <v>0</v>
      </c>
      <c r="AC81">
        <f>AC27*résultats!AS$3</f>
        <v>0</v>
      </c>
      <c r="AD81">
        <f>AD27*résultats!AT$3</f>
        <v>0</v>
      </c>
      <c r="AE81">
        <f>AE27*résultats!AU$3</f>
        <v>0</v>
      </c>
      <c r="AF81">
        <f>AF27*résultats!AV$3</f>
        <v>0</v>
      </c>
      <c r="AG81">
        <f>AG27*résultats!AW$3</f>
        <v>0</v>
      </c>
    </row>
    <row r="82" spans="1:33" x14ac:dyDescent="0.35">
      <c r="A82" t="s">
        <v>1441</v>
      </c>
      <c r="C82">
        <f>C28*résultats!S$3</f>
        <v>589.59504205909957</v>
      </c>
      <c r="D82">
        <f>D28*résultats!T$3</f>
        <v>588.03719881882409</v>
      </c>
      <c r="E82">
        <f>E28*résultats!U$3</f>
        <v>586.88737955138265</v>
      </c>
      <c r="F82">
        <f>F28*résultats!V$3</f>
        <v>820.9208467424927</v>
      </c>
      <c r="G82">
        <f>G28*résultats!W$3</f>
        <v>936.72261846977437</v>
      </c>
      <c r="H82">
        <f>H28*résultats!X$3</f>
        <v>1133.0341693476514</v>
      </c>
      <c r="I82">
        <f>I28*résultats!Y$3</f>
        <v>1180.1084632486379</v>
      </c>
      <c r="J82">
        <f>J28*résultats!Z$3</f>
        <v>1115.7988455332347</v>
      </c>
      <c r="K82">
        <f>K28*résultats!AA$3</f>
        <v>991.33977520469307</v>
      </c>
      <c r="L82">
        <f>L28*résultats!AB$3</f>
        <v>867.43319909312027</v>
      </c>
      <c r="M82">
        <f>M28*résultats!AC$3</f>
        <v>761.79856871280049</v>
      </c>
      <c r="N82">
        <f>N28*résultats!AD$3</f>
        <v>678.01001029206839</v>
      </c>
      <c r="O82">
        <f>O28*résultats!AE$3</f>
        <v>613.88743396521579</v>
      </c>
      <c r="P82">
        <f>P28*résultats!AF$3</f>
        <v>565.62716451800077</v>
      </c>
      <c r="Q82">
        <f>Q28*résultats!AG$3</f>
        <v>528.71135679285146</v>
      </c>
      <c r="R82">
        <f>R28*résultats!AH$3</f>
        <v>499.33040659833711</v>
      </c>
      <c r="S82">
        <f>S28*résultats!AI$3</f>
        <v>476.63977569386384</v>
      </c>
      <c r="T82">
        <f>T28*résultats!AJ$3</f>
        <v>463.35213671245833</v>
      </c>
      <c r="U82">
        <f>U28*résultats!AK$3</f>
        <v>456.31338012308316</v>
      </c>
      <c r="V82">
        <f>V28*résultats!AL$3</f>
        <v>452.59148756781593</v>
      </c>
      <c r="W82">
        <f>W28*résultats!AM$3</f>
        <v>450.89878306312482</v>
      </c>
      <c r="X82">
        <f>X28*résultats!AN$3</f>
        <v>451.56432029390794</v>
      </c>
      <c r="Y82">
        <f>Y28*résultats!AO$3</f>
        <v>456.53072087884362</v>
      </c>
      <c r="Z82">
        <f>Z28*résultats!AP$3</f>
        <v>463.78533568501115</v>
      </c>
      <c r="AA82">
        <f>AA28*résultats!AQ$3</f>
        <v>471.62266627362936</v>
      </c>
      <c r="AB82">
        <f>AB28*résultats!AR$3</f>
        <v>479.21789346125911</v>
      </c>
      <c r="AC82">
        <f>AC28*résultats!AS$3</f>
        <v>487.48261781411992</v>
      </c>
      <c r="AD82">
        <f>AD28*résultats!AT$3</f>
        <v>498.46455883125685</v>
      </c>
      <c r="AE82">
        <f>AE28*résultats!AU$3</f>
        <v>511.06746628123784</v>
      </c>
      <c r="AF82">
        <f>AF28*résultats!AV$3</f>
        <v>524.23618071755232</v>
      </c>
      <c r="AG82">
        <f>AG28*résultats!AW$3</f>
        <v>536.92485442840768</v>
      </c>
    </row>
    <row r="83" spans="1:33" x14ac:dyDescent="0.35">
      <c r="A83" t="s">
        <v>1442</v>
      </c>
      <c r="C83">
        <f>C29*résultats!S$3</f>
        <v>516.81208256378272</v>
      </c>
      <c r="D83">
        <f>D29*résultats!T$3</f>
        <v>524.62730393495644</v>
      </c>
      <c r="E83">
        <f>E29*résultats!U$3</f>
        <v>511.26113107757971</v>
      </c>
      <c r="F83">
        <f>F29*résultats!V$3</f>
        <v>725.87713712680932</v>
      </c>
      <c r="G83">
        <f>G29*résultats!W$3</f>
        <v>830.80160111962903</v>
      </c>
      <c r="H83">
        <f>H29*résultats!X$3</f>
        <v>1041.1383951763783</v>
      </c>
      <c r="I83">
        <f>I29*résultats!Y$3</f>
        <v>1082.7241541960639</v>
      </c>
      <c r="J83">
        <f>J29*résultats!Z$3</f>
        <v>1065.5199011424002</v>
      </c>
      <c r="K83">
        <f>K29*résultats!AA$3</f>
        <v>958.18091058100811</v>
      </c>
      <c r="L83">
        <f>L29*résultats!AB$3</f>
        <v>847.24920781200274</v>
      </c>
      <c r="M83">
        <f>M29*résultats!AC$3</f>
        <v>750.67202307716877</v>
      </c>
      <c r="N83">
        <f>N29*résultats!AD$3</f>
        <v>673.12527735905394</v>
      </c>
      <c r="O83">
        <f>O29*résultats!AE$3</f>
        <v>613.72992370275597</v>
      </c>
      <c r="P83">
        <f>P29*résultats!AF$3</f>
        <v>569.40941508688195</v>
      </c>
      <c r="Q83">
        <f>Q29*résultats!AG$3</f>
        <v>535.655296716164</v>
      </c>
      <c r="R83">
        <f>R29*résultats!AH$3</f>
        <v>508.83569092953064</v>
      </c>
      <c r="S83">
        <f>S29*résultats!AI$3</f>
        <v>488.37656029374835</v>
      </c>
      <c r="T83">
        <f>T29*résultats!AJ$3</f>
        <v>476.94643291800759</v>
      </c>
      <c r="U83">
        <f>U29*résultats!AK$3</f>
        <v>471.42176121978076</v>
      </c>
      <c r="V83">
        <f>V29*résultats!AL$3</f>
        <v>469.25291196331386</v>
      </c>
      <c r="W83">
        <f>W29*résultats!AM$3</f>
        <v>469.09695915911817</v>
      </c>
      <c r="X83">
        <f>X29*résultats!AN$3</f>
        <v>471.33297543983002</v>
      </c>
      <c r="Y83">
        <f>Y29*résultats!AO$3</f>
        <v>478.09229585381865</v>
      </c>
      <c r="Z83">
        <f>Z29*résultats!AP$3</f>
        <v>487.1372849527707</v>
      </c>
      <c r="AA83">
        <f>AA29*résultats!AQ$3</f>
        <v>496.87041198993262</v>
      </c>
      <c r="AB83">
        <f>AB29*résultats!AR$3</f>
        <v>506.57876817257494</v>
      </c>
      <c r="AC83">
        <f>AC29*résultats!AS$3</f>
        <v>517.0365835829607</v>
      </c>
      <c r="AD83">
        <f>AD29*résultats!AT$3</f>
        <v>530.48889449986575</v>
      </c>
      <c r="AE83">
        <f>AE29*résultats!AU$3</f>
        <v>545.73842973293426</v>
      </c>
      <c r="AF83">
        <f>AF29*résultats!AV$3</f>
        <v>561.68154476909467</v>
      </c>
      <c r="AG83">
        <f>AG29*résultats!AW$3</f>
        <v>577.28526458306771</v>
      </c>
    </row>
    <row r="84" spans="1:33" x14ac:dyDescent="0.35">
      <c r="A84" t="s">
        <v>1443</v>
      </c>
      <c r="C84">
        <f>C30*résultats!S$3</f>
        <v>1231.9947436578161</v>
      </c>
      <c r="D84">
        <f>D30*résultats!T$3</f>
        <v>1122.4014373945886</v>
      </c>
      <c r="E84">
        <f>E30*résultats!U$3</f>
        <v>1190.3782646552222</v>
      </c>
      <c r="F84">
        <f>F30*résultats!V$3</f>
        <v>1523.8780067412531</v>
      </c>
      <c r="G84">
        <f>G30*résultats!W$3</f>
        <v>1702.6596660570401</v>
      </c>
      <c r="H84">
        <f>H30*résultats!X$3</f>
        <v>1890.6977908663996</v>
      </c>
      <c r="I84">
        <f>I30*résultats!Y$3</f>
        <v>1973.2439709866378</v>
      </c>
      <c r="J84">
        <f>J30*résultats!Z$3</f>
        <v>1819.167873549362</v>
      </c>
      <c r="K84">
        <f>K30*résultats!AA$3</f>
        <v>1627.8152671787429</v>
      </c>
      <c r="L84">
        <f>L30*résultats!AB$3</f>
        <v>1431.9724465379211</v>
      </c>
      <c r="M84">
        <f>M30*résultats!AC$3</f>
        <v>1260.9333392025155</v>
      </c>
      <c r="N84">
        <f>N30*résultats!AD$3</f>
        <v>1122.0834596294712</v>
      </c>
      <c r="O84">
        <f>O30*résultats!AE$3</f>
        <v>1014.0349900862993</v>
      </c>
      <c r="P84">
        <f>P30*résultats!AF$3</f>
        <v>931.77975123390877</v>
      </c>
      <c r="Q84">
        <f>Q30*résultats!AG$3</f>
        <v>868.41515922544079</v>
      </c>
      <c r="R84">
        <f>R30*résultats!AH$3</f>
        <v>818.19357250652081</v>
      </c>
      <c r="S84">
        <f>S30*résultats!AI$3</f>
        <v>779.05919818398831</v>
      </c>
      <c r="T84">
        <f>T30*résultats!AJ$3</f>
        <v>754.32083776081959</v>
      </c>
      <c r="U84">
        <f>U30*résultats!AK$3</f>
        <v>739.06568418593304</v>
      </c>
      <c r="V84">
        <f>V30*résultats!AL$3</f>
        <v>728.62774339015323</v>
      </c>
      <c r="W84">
        <f>W30*résultats!AM$3</f>
        <v>721.06178287398973</v>
      </c>
      <c r="X84">
        <f>X30*résultats!AN$3</f>
        <v>716.78717878776047</v>
      </c>
      <c r="Y84">
        <f>Y30*résultats!AO$3</f>
        <v>718.08647010011998</v>
      </c>
      <c r="Z84">
        <f>Z30*résultats!AP$3</f>
        <v>722.22588381812011</v>
      </c>
      <c r="AA84">
        <f>AA30*résultats!AQ$3</f>
        <v>727.00216832689262</v>
      </c>
      <c r="AB84">
        <f>AB30*résultats!AR$3</f>
        <v>731.06483478115877</v>
      </c>
      <c r="AC84">
        <f>AC30*résultats!AS$3</f>
        <v>735.78468162362685</v>
      </c>
      <c r="AD84">
        <f>AD30*résultats!AT$3</f>
        <v>743.73685781737322</v>
      </c>
      <c r="AE84">
        <f>AE30*résultats!AU$3</f>
        <v>753.29799293636347</v>
      </c>
      <c r="AF84">
        <f>AF30*résultats!AV$3</f>
        <v>763.24818913491993</v>
      </c>
      <c r="AG84">
        <f>AG30*résultats!AW$3</f>
        <v>772.64091974669316</v>
      </c>
    </row>
    <row r="85" spans="1:33" x14ac:dyDescent="0.35">
      <c r="A85" t="s">
        <v>1444</v>
      </c>
      <c r="C85">
        <f>C31*résultats!S$3</f>
        <v>48.643471822836318</v>
      </c>
      <c r="D85">
        <f>D31*résultats!T$3</f>
        <v>26.138429906125968</v>
      </c>
      <c r="E85">
        <f>E31*résultats!U$3</f>
        <v>55.499638127352874</v>
      </c>
      <c r="F85">
        <f>F31*résultats!V$3</f>
        <v>43.127097365131526</v>
      </c>
      <c r="G85">
        <f>G31*résultats!W$3</f>
        <v>34.069949350365334</v>
      </c>
      <c r="H85">
        <f>H31*résultats!X$3</f>
        <v>0</v>
      </c>
      <c r="I85">
        <f>I31*résultats!Y$3</f>
        <v>0</v>
      </c>
      <c r="J85">
        <f>J31*résultats!Z$3</f>
        <v>0</v>
      </c>
      <c r="K85">
        <f>K31*résultats!AA$3</f>
        <v>0</v>
      </c>
      <c r="L85">
        <f>L31*résultats!AB$3</f>
        <v>0</v>
      </c>
      <c r="M85">
        <f>M31*résultats!AC$3</f>
        <v>0</v>
      </c>
      <c r="N85">
        <f>N31*résultats!AD$3</f>
        <v>0</v>
      </c>
      <c r="O85">
        <f>O31*résultats!AE$3</f>
        <v>0</v>
      </c>
      <c r="P85">
        <f>P31*résultats!AF$3</f>
        <v>0</v>
      </c>
      <c r="Q85">
        <f>Q31*résultats!AG$3</f>
        <v>0</v>
      </c>
      <c r="R85">
        <f>R31*résultats!AH$3</f>
        <v>0</v>
      </c>
      <c r="S85">
        <f>S31*résultats!AI$3</f>
        <v>0</v>
      </c>
      <c r="T85">
        <f>T31*résultats!AJ$3</f>
        <v>0</v>
      </c>
      <c r="U85">
        <f>U31*résultats!AK$3</f>
        <v>0</v>
      </c>
      <c r="V85">
        <f>V31*résultats!AL$3</f>
        <v>0</v>
      </c>
      <c r="W85">
        <f>W31*résultats!AM$3</f>
        <v>0</v>
      </c>
      <c r="X85">
        <f>X31*résultats!AN$3</f>
        <v>0</v>
      </c>
      <c r="Y85">
        <f>Y31*résultats!AO$3</f>
        <v>0</v>
      </c>
      <c r="Z85">
        <f>Z31*résultats!AP$3</f>
        <v>0</v>
      </c>
      <c r="AA85">
        <f>AA31*résultats!AQ$3</f>
        <v>0</v>
      </c>
      <c r="AB85">
        <f>AB31*résultats!AR$3</f>
        <v>0</v>
      </c>
      <c r="AC85">
        <f>AC31*résultats!AS$3</f>
        <v>0</v>
      </c>
      <c r="AD85">
        <f>AD31*résultats!AT$3</f>
        <v>0</v>
      </c>
      <c r="AE85">
        <f>AE31*résultats!AU$3</f>
        <v>0</v>
      </c>
      <c r="AF85">
        <f>AF31*résultats!AV$3</f>
        <v>0</v>
      </c>
      <c r="AG85">
        <f>AG31*résultats!AW$3</f>
        <v>0</v>
      </c>
    </row>
    <row r="86" spans="1:33" x14ac:dyDescent="0.35">
      <c r="A86" t="s">
        <v>1445</v>
      </c>
      <c r="C86">
        <f>C32*résultats!S$3</f>
        <v>77.434352371740559</v>
      </c>
      <c r="D86">
        <f>D32*résultats!T$3</f>
        <v>53.853234293787274</v>
      </c>
      <c r="E86">
        <f>E32*résultats!U$3</f>
        <v>80.601060163423696</v>
      </c>
      <c r="F86">
        <f>F32*résultats!V$3</f>
        <v>80.371007082661265</v>
      </c>
      <c r="G86">
        <f>G32*résultats!W$3</f>
        <v>77.615082143874943</v>
      </c>
      <c r="H86">
        <f>H32*résultats!X$3</f>
        <v>22.109798782308186</v>
      </c>
      <c r="I86">
        <f>I32*résultats!Y$3</f>
        <v>14.559787424270954</v>
      </c>
      <c r="J86">
        <f>J32*résultats!Z$3</f>
        <v>0</v>
      </c>
      <c r="K86">
        <f>K32*résultats!AA$3</f>
        <v>0</v>
      </c>
      <c r="L86">
        <f>L32*résultats!AB$3</f>
        <v>0</v>
      </c>
      <c r="M86">
        <f>M32*résultats!AC$3</f>
        <v>0</v>
      </c>
      <c r="N86">
        <f>N32*résultats!AD$3</f>
        <v>0</v>
      </c>
      <c r="O86">
        <f>O32*résultats!AE$3</f>
        <v>0</v>
      </c>
      <c r="P86">
        <f>P32*résultats!AF$3</f>
        <v>0</v>
      </c>
      <c r="Q86">
        <f>Q32*résultats!AG$3</f>
        <v>0</v>
      </c>
      <c r="R86">
        <f>R32*résultats!AH$3</f>
        <v>0</v>
      </c>
      <c r="S86">
        <f>S32*résultats!AI$3</f>
        <v>0</v>
      </c>
      <c r="T86">
        <f>T32*résultats!AJ$3</f>
        <v>0</v>
      </c>
      <c r="U86">
        <f>U32*résultats!AK$3</f>
        <v>0</v>
      </c>
      <c r="V86">
        <f>V32*résultats!AL$3</f>
        <v>0</v>
      </c>
      <c r="W86">
        <f>W32*résultats!AM$3</f>
        <v>0</v>
      </c>
      <c r="X86">
        <f>X32*résultats!AN$3</f>
        <v>0</v>
      </c>
      <c r="Y86">
        <f>Y32*résultats!AO$3</f>
        <v>0</v>
      </c>
      <c r="Z86">
        <f>Z32*résultats!AP$3</f>
        <v>0</v>
      </c>
      <c r="AA86">
        <f>AA32*résultats!AQ$3</f>
        <v>0</v>
      </c>
      <c r="AB86">
        <f>AB32*résultats!AR$3</f>
        <v>0</v>
      </c>
      <c r="AC86">
        <f>AC32*résultats!AS$3</f>
        <v>0</v>
      </c>
      <c r="AD86">
        <f>AD32*résultats!AT$3</f>
        <v>0</v>
      </c>
      <c r="AE86">
        <f>AE32*résultats!AU$3</f>
        <v>0</v>
      </c>
      <c r="AF86">
        <f>AF32*résultats!AV$3</f>
        <v>0</v>
      </c>
      <c r="AG86">
        <f>AG32*résultats!AW$3</f>
        <v>0</v>
      </c>
    </row>
    <row r="87" spans="1:33" x14ac:dyDescent="0.35">
      <c r="A87" t="s">
        <v>1446</v>
      </c>
      <c r="C87">
        <f>C33*résultats!S$3</f>
        <v>546.8886275352786</v>
      </c>
      <c r="D87">
        <f>D33*résultats!T$3</f>
        <v>508.25179276919687</v>
      </c>
      <c r="E87">
        <f>E33*résultats!U$3</f>
        <v>522.21274919632219</v>
      </c>
      <c r="F87">
        <f>F33*résultats!V$3</f>
        <v>686.85726023729603</v>
      </c>
      <c r="G87">
        <f>G33*résultats!W$3</f>
        <v>775.58199256679109</v>
      </c>
      <c r="H87">
        <f>H33*résultats!X$3</f>
        <v>879.01324956760141</v>
      </c>
      <c r="I87">
        <f>I33*résultats!Y$3</f>
        <v>919.16661041451982</v>
      </c>
      <c r="J87">
        <f>J33*résultats!Z$3</f>
        <v>822.2559240061704</v>
      </c>
      <c r="K87">
        <f>K33*résultats!AA$3</f>
        <v>728.92955654495177</v>
      </c>
      <c r="L87">
        <f>L33*résultats!AB$3</f>
        <v>635.82071156549682</v>
      </c>
      <c r="M87">
        <f>M33*résultats!AC$3</f>
        <v>555.75940413682395</v>
      </c>
      <c r="N87">
        <f>N33*résultats!AD$3</f>
        <v>491.42053287977581</v>
      </c>
      <c r="O87">
        <f>O33*résultats!AE$3</f>
        <v>441.56424119734675</v>
      </c>
      <c r="P87">
        <f>P33*résultats!AF$3</f>
        <v>403.69218398298506</v>
      </c>
      <c r="Q87">
        <f>Q33*résultats!AG$3</f>
        <v>374.59326981648678</v>
      </c>
      <c r="R87">
        <f>R33*résultats!AH$3</f>
        <v>351.57876487352939</v>
      </c>
      <c r="S87">
        <f>S33*résultats!AI$3</f>
        <v>333.57062804970536</v>
      </c>
      <c r="T87">
        <f>T33*résultats!AJ$3</f>
        <v>322.00700071660157</v>
      </c>
      <c r="U87">
        <f>U33*résultats!AK$3</f>
        <v>314.7033275054232</v>
      </c>
      <c r="V87">
        <f>V33*résultats!AL$3</f>
        <v>309.46221508100285</v>
      </c>
      <c r="W87">
        <f>W33*résultats!AM$3</f>
        <v>305.46658278348616</v>
      </c>
      <c r="X87">
        <f>X33*résultats!AN$3</f>
        <v>302.89033535234131</v>
      </c>
      <c r="Y87">
        <f>Y33*résultats!AO$3</f>
        <v>302.64594870853347</v>
      </c>
      <c r="Z87">
        <f>Z33*résultats!AP$3</f>
        <v>303.62731259498554</v>
      </c>
      <c r="AA87">
        <f>AA33*résultats!AQ$3</f>
        <v>304.84276548120079</v>
      </c>
      <c r="AB87">
        <f>AB33*résultats!AR$3</f>
        <v>305.66225324759205</v>
      </c>
      <c r="AC87">
        <f>AC33*résultats!AS$3</f>
        <v>306.74396103634484</v>
      </c>
      <c r="AD87">
        <f>AD33*résultats!AT$3</f>
        <v>309.13200112005961</v>
      </c>
      <c r="AE87">
        <f>AE33*résultats!AU$3</f>
        <v>312.14513535277536</v>
      </c>
      <c r="AF87">
        <f>AF33*résultats!AV$3</f>
        <v>315.28925908215609</v>
      </c>
      <c r="AG87">
        <f>AG33*résultats!AW$3</f>
        <v>318.15212717650331</v>
      </c>
    </row>
    <row r="88" spans="1:33" x14ac:dyDescent="0.35">
      <c r="A88" t="s">
        <v>1447</v>
      </c>
      <c r="C88">
        <f>C34*résultats!S$3</f>
        <v>559.02829192796059</v>
      </c>
      <c r="D88">
        <f>D34*résultats!T$3</f>
        <v>524.50341160378071</v>
      </c>
      <c r="E88">
        <f>E34*résultats!U$3</f>
        <v>532.06481716812357</v>
      </c>
      <c r="F88">
        <f>F34*résultats!V$3</f>
        <v>705.44060569656494</v>
      </c>
      <c r="G88">
        <f>G34*résultats!W$3</f>
        <v>797.78271171966799</v>
      </c>
      <c r="H88">
        <f>H34*résultats!X$3</f>
        <v>920.57441830618268</v>
      </c>
      <c r="I88">
        <f>I34*résultats!Y$3</f>
        <v>961.73132673400687</v>
      </c>
      <c r="J88">
        <f>J34*résultats!Z$3</f>
        <v>875.99458088986762</v>
      </c>
      <c r="K88">
        <f>K34*résultats!AA$3</f>
        <v>780.50362101705593</v>
      </c>
      <c r="L88">
        <f>L34*résultats!AB$3</f>
        <v>683.62535441454861</v>
      </c>
      <c r="M88">
        <f>M34*résultats!AC$3</f>
        <v>599.50999773543435</v>
      </c>
      <c r="N88">
        <f>N34*résultats!AD$3</f>
        <v>531.50506272955874</v>
      </c>
      <c r="O88">
        <f>O34*résultats!AE$3</f>
        <v>478.71690428487568</v>
      </c>
      <c r="P88">
        <f>P34*résultats!AF$3</f>
        <v>438.68791944411475</v>
      </c>
      <c r="Q88">
        <f>Q34*résultats!AG$3</f>
        <v>407.93744474380424</v>
      </c>
      <c r="R88">
        <f>R34*résultats!AH$3</f>
        <v>383.60634233648108</v>
      </c>
      <c r="S88">
        <f>S34*résultats!AI$3</f>
        <v>364.59625307964268</v>
      </c>
      <c r="T88">
        <f>T34*résultats!AJ$3</f>
        <v>352.45972618272617</v>
      </c>
      <c r="U88">
        <f>U34*résultats!AK$3</f>
        <v>344.83904145338624</v>
      </c>
      <c r="V88">
        <f>V34*résultats!AL$3</f>
        <v>339.43868566795226</v>
      </c>
      <c r="W88">
        <f>W34*résultats!AM$3</f>
        <v>335.36212828931355</v>
      </c>
      <c r="X88">
        <f>X34*résultats!AN$3</f>
        <v>332.81167028471731</v>
      </c>
      <c r="Y88">
        <f>Y34*résultats!AO$3</f>
        <v>332.80732290382036</v>
      </c>
      <c r="Z88">
        <f>Z34*résultats!AP$3</f>
        <v>334.10462505208363</v>
      </c>
      <c r="AA88">
        <f>AA34*résultats!AQ$3</f>
        <v>335.65209875221115</v>
      </c>
      <c r="AB88">
        <f>AB34*résultats!AR$3</f>
        <v>336.77905850075103</v>
      </c>
      <c r="AC88">
        <f>AC34*résultats!AS$3</f>
        <v>338.1775510943761</v>
      </c>
      <c r="AD88">
        <f>AD34*résultats!AT$3</f>
        <v>341.00790944651925</v>
      </c>
      <c r="AE88">
        <f>AE34*résultats!AU$3</f>
        <v>344.50493155251644</v>
      </c>
      <c r="AF88">
        <f>AF34*résultats!AV$3</f>
        <v>348.13073040889651</v>
      </c>
      <c r="AG88">
        <f>AG34*résultats!AW$3</f>
        <v>351.44298933766999</v>
      </c>
    </row>
    <row r="89" spans="1:33" x14ac:dyDescent="0.35">
      <c r="A89" t="s">
        <v>1448</v>
      </c>
      <c r="C89">
        <f>C35*résultats!S$3</f>
        <v>0</v>
      </c>
      <c r="D89">
        <f>D35*résultats!T$3</f>
        <v>9.6545688216976178</v>
      </c>
      <c r="E89">
        <f>E35*résultats!U$3</f>
        <v>0</v>
      </c>
      <c r="F89">
        <f>F35*résultats!V$3</f>
        <v>8.08203635959946</v>
      </c>
      <c r="G89">
        <f>G35*résultats!W$3</f>
        <v>17.609930276340787</v>
      </c>
      <c r="H89">
        <f>H35*résultats!X$3</f>
        <v>69.000324210307284</v>
      </c>
      <c r="I89">
        <f>I35*résultats!Y$3</f>
        <v>77.786246413839919</v>
      </c>
      <c r="J89">
        <f>J35*résultats!Z$3</f>
        <v>120.917368653324</v>
      </c>
      <c r="K89">
        <f>K35*résultats!AA$3</f>
        <v>118.38208961673546</v>
      </c>
      <c r="L89">
        <f>L35*résultats!AB$3</f>
        <v>112.52638055787571</v>
      </c>
      <c r="M89">
        <f>M35*résultats!AC$3</f>
        <v>105.66393733025735</v>
      </c>
      <c r="N89">
        <f>N35*résultats!AD$3</f>
        <v>99.157864020136628</v>
      </c>
      <c r="O89">
        <f>O35*résultats!AE$3</f>
        <v>93.75384460407686</v>
      </c>
      <c r="P89">
        <f>P35*résultats!AF$3</f>
        <v>89.399647806808971</v>
      </c>
      <c r="Q89">
        <f>Q35*résultats!AG$3</f>
        <v>85.884444665149744</v>
      </c>
      <c r="R89">
        <f>R35*résultats!AH$3</f>
        <v>83.008465296510323</v>
      </c>
      <c r="S89">
        <f>S35*résultats!AI$3</f>
        <v>80.892317054640344</v>
      </c>
      <c r="T89">
        <f>T35*résultats!AJ$3</f>
        <v>79.85411086149179</v>
      </c>
      <c r="U89">
        <f>U35*résultats!AK$3</f>
        <v>79.523315227123575</v>
      </c>
      <c r="V89">
        <f>V35*résultats!AL$3</f>
        <v>79.726842641198147</v>
      </c>
      <c r="W89">
        <f>W35*résultats!AM$3</f>
        <v>80.233071801189993</v>
      </c>
      <c r="X89">
        <f>X35*résultats!AN$3</f>
        <v>81.085173150701806</v>
      </c>
      <c r="Y89">
        <f>Y35*résultats!AO$3</f>
        <v>82.633198487766222</v>
      </c>
      <c r="Z89">
        <f>Z35*résultats!AP$3</f>
        <v>84.49394617105105</v>
      </c>
      <c r="AA89">
        <f>AA35*résultats!AQ$3</f>
        <v>86.507304093480656</v>
      </c>
      <c r="AB89">
        <f>AB35*résultats!AR$3</f>
        <v>88.623523032815683</v>
      </c>
      <c r="AC89">
        <f>AC35*résultats!AS$3</f>
        <v>90.863169492905953</v>
      </c>
      <c r="AD89">
        <f>AD35*résultats!AT$3</f>
        <v>93.596947250794344</v>
      </c>
      <c r="AE89">
        <f>AE35*résultats!AU$3</f>
        <v>96.647926031071592</v>
      </c>
      <c r="AF89">
        <f>AF35*résultats!AV$3</f>
        <v>99.828199643867421</v>
      </c>
      <c r="AG89">
        <f>AG35*résultats!AW$3</f>
        <v>103.04580323251987</v>
      </c>
    </row>
    <row r="90" spans="1:33" x14ac:dyDescent="0.35">
      <c r="A90" t="s">
        <v>1449</v>
      </c>
      <c r="C90">
        <f>C36*résultats!S$3</f>
        <v>870.97054661093682</v>
      </c>
      <c r="D90">
        <f>D36*résultats!T$3</f>
        <v>802.32031222458102</v>
      </c>
      <c r="E90">
        <f>E36*résultats!U$3</f>
        <v>822.45364642215588</v>
      </c>
      <c r="F90">
        <f>F36*résultats!V$3</f>
        <v>865.23843303870899</v>
      </c>
      <c r="G90">
        <f>G36*résultats!W$3</f>
        <v>864.41608988581686</v>
      </c>
      <c r="H90">
        <f>H36*résultats!X$3</f>
        <v>840.43913698205802</v>
      </c>
      <c r="I90">
        <f>I36*résultats!Y$3</f>
        <v>817.87605387335327</v>
      </c>
      <c r="J90">
        <f>J36*résultats!Z$3</f>
        <v>703.50468074868263</v>
      </c>
      <c r="K90">
        <f>K36*résultats!AA$3</f>
        <v>617.8302588746169</v>
      </c>
      <c r="L90">
        <f>L36*résultats!AB$3</f>
        <v>540.98526149437771</v>
      </c>
      <c r="M90">
        <f>M36*résultats!AC$3</f>
        <v>478.72913927260299</v>
      </c>
      <c r="N90">
        <f>N36*résultats!AD$3</f>
        <v>429.17055722416973</v>
      </c>
      <c r="O90">
        <f>O36*résultats!AE$3</f>
        <v>389.95545883093774</v>
      </c>
      <c r="P90">
        <f>P36*résultats!AF$3</f>
        <v>358.86093204391682</v>
      </c>
      <c r="Q90">
        <f>Q36*résultats!AG$3</f>
        <v>333.51642875570496</v>
      </c>
      <c r="R90">
        <f>R36*résultats!AH$3</f>
        <v>312.23402750416278</v>
      </c>
      <c r="S90">
        <f>S36*résultats!AI$3</f>
        <v>293.79914821333114</v>
      </c>
      <c r="T90">
        <f>T36*résultats!AJ$3</f>
        <v>278.34270934995777</v>
      </c>
      <c r="U90">
        <f>U36*résultats!AK$3</f>
        <v>265.14596615536965</v>
      </c>
      <c r="V90">
        <f>V36*résultats!AL$3</f>
        <v>253.17873645435571</v>
      </c>
      <c r="W90">
        <f>W36*résultats!AM$3</f>
        <v>242.1127090812918</v>
      </c>
      <c r="X90">
        <f>X36*résultats!AN$3</f>
        <v>232.05905848929356</v>
      </c>
      <c r="Y90">
        <f>Y36*résultats!AO$3</f>
        <v>223.16581392006941</v>
      </c>
      <c r="Z90">
        <f>Z36*résultats!AP$3</f>
        <v>215.01135474297976</v>
      </c>
      <c r="AA90">
        <f>AA36*résultats!AQ$3</f>
        <v>207.28990292049312</v>
      </c>
      <c r="AB90">
        <f>AB36*résultats!AR$3</f>
        <v>199.66690678087431</v>
      </c>
      <c r="AC90">
        <f>AC36*résultats!AS$3</f>
        <v>192.44683512582466</v>
      </c>
      <c r="AD90">
        <f>AD36*résultats!AT$3</f>
        <v>185.9402252233667</v>
      </c>
      <c r="AE90">
        <f>AE36*résultats!AU$3</f>
        <v>179.88363406493181</v>
      </c>
      <c r="AF90">
        <f>AF36*résultats!AV$3</f>
        <v>174.16596403052915</v>
      </c>
      <c r="AG90">
        <f>AG36*résultats!AW$3</f>
        <v>168.9355443869743</v>
      </c>
    </row>
    <row r="91" spans="1:33" x14ac:dyDescent="0.35">
      <c r="A91" t="s">
        <v>1450</v>
      </c>
      <c r="C91">
        <f>C37*résultats!S$3</f>
        <v>22.730708716915007</v>
      </c>
      <c r="D91">
        <f>D37*résultats!T$3</f>
        <v>10.517341322850672</v>
      </c>
      <c r="E91">
        <f>E37*résultats!U$3</f>
        <v>25.741150935497213</v>
      </c>
      <c r="F91">
        <f>F37*résultats!V$3</f>
        <v>14.614847373222974</v>
      </c>
      <c r="G91">
        <f>G37*résultats!W$3</f>
        <v>9.4003402256816386</v>
      </c>
      <c r="H91">
        <f>H37*résultats!X$3</f>
        <v>0</v>
      </c>
      <c r="I91">
        <f>I37*résultats!Y$3</f>
        <v>0</v>
      </c>
      <c r="J91">
        <f>J37*résultats!Z$3</f>
        <v>0</v>
      </c>
      <c r="K91">
        <f>K37*résultats!AA$3</f>
        <v>0</v>
      </c>
      <c r="L91">
        <f>L37*résultats!AB$3</f>
        <v>0</v>
      </c>
      <c r="M91">
        <f>M37*résultats!AC$3</f>
        <v>0</v>
      </c>
      <c r="N91">
        <f>N37*résultats!AD$3</f>
        <v>0</v>
      </c>
      <c r="O91">
        <f>O37*résultats!AE$3</f>
        <v>0</v>
      </c>
      <c r="P91">
        <f>P37*résultats!AF$3</f>
        <v>0</v>
      </c>
      <c r="Q91">
        <f>Q37*résultats!AG$3</f>
        <v>0</v>
      </c>
      <c r="R91">
        <f>R37*résultats!AH$3</f>
        <v>0</v>
      </c>
      <c r="S91">
        <f>S37*résultats!AI$3</f>
        <v>0</v>
      </c>
      <c r="T91">
        <f>T37*résultats!AJ$3</f>
        <v>0</v>
      </c>
      <c r="U91">
        <f>U37*résultats!AK$3</f>
        <v>0</v>
      </c>
      <c r="V91">
        <f>V37*résultats!AL$3</f>
        <v>0</v>
      </c>
      <c r="W91">
        <f>W37*résultats!AM$3</f>
        <v>0</v>
      </c>
      <c r="X91">
        <f>X37*résultats!AN$3</f>
        <v>0</v>
      </c>
      <c r="Y91">
        <f>Y37*résultats!AO$3</f>
        <v>0</v>
      </c>
      <c r="Z91">
        <f>Z37*résultats!AP$3</f>
        <v>0</v>
      </c>
      <c r="AA91">
        <f>AA37*résultats!AQ$3</f>
        <v>0</v>
      </c>
      <c r="AB91">
        <f>AB37*résultats!AR$3</f>
        <v>0</v>
      </c>
      <c r="AC91">
        <f>AC37*résultats!AS$3</f>
        <v>0</v>
      </c>
      <c r="AD91">
        <f>AD37*résultats!AT$3</f>
        <v>0</v>
      </c>
      <c r="AE91">
        <f>AE37*résultats!AU$3</f>
        <v>0</v>
      </c>
      <c r="AF91">
        <f>AF37*résultats!AV$3</f>
        <v>0</v>
      </c>
      <c r="AG91">
        <f>AG37*résultats!AW$3</f>
        <v>0</v>
      </c>
    </row>
    <row r="92" spans="1:33" x14ac:dyDescent="0.35">
      <c r="A92" t="s">
        <v>1451</v>
      </c>
      <c r="C92">
        <f>C38*résultats!S$3</f>
        <v>67.094595366224752</v>
      </c>
      <c r="D92">
        <f>D38*résultats!T$3</f>
        <v>50.928896688381151</v>
      </c>
      <c r="E92">
        <f>E38*résultats!U$3</f>
        <v>66.541057280539931</v>
      </c>
      <c r="F92">
        <f>F38*résultats!V$3</f>
        <v>58.370528611498784</v>
      </c>
      <c r="G92">
        <f>G38*résultats!W$3</f>
        <v>53.329858797874941</v>
      </c>
      <c r="H92">
        <f>H38*résultats!X$3</f>
        <v>29.108572520504328</v>
      </c>
      <c r="I92">
        <f>I38*résultats!Y$3</f>
        <v>26.190386642620592</v>
      </c>
      <c r="J92">
        <f>J38*résultats!Z$3</f>
        <v>6.5791930107212373</v>
      </c>
      <c r="K92">
        <f>K38*résultats!AA$3</f>
        <v>3.0090580889542138</v>
      </c>
      <c r="L92">
        <f>L38*résultats!AB$3</f>
        <v>0.4880894762362149</v>
      </c>
      <c r="M92">
        <f>M38*résultats!AC$3</f>
        <v>0</v>
      </c>
      <c r="N92">
        <f>N38*résultats!AD$3</f>
        <v>0</v>
      </c>
      <c r="O92">
        <f>O38*résultats!AE$3</f>
        <v>0</v>
      </c>
      <c r="P92">
        <f>P38*résultats!AF$3</f>
        <v>0</v>
      </c>
      <c r="Q92">
        <f>Q38*résultats!AG$3</f>
        <v>0</v>
      </c>
      <c r="R92">
        <f>R38*résultats!AH$3</f>
        <v>0</v>
      </c>
      <c r="S92">
        <f>S38*résultats!AI$3</f>
        <v>0</v>
      </c>
      <c r="T92">
        <f>T38*résultats!AJ$3</f>
        <v>0</v>
      </c>
      <c r="U92">
        <f>U38*résultats!AK$3</f>
        <v>0</v>
      </c>
      <c r="V92">
        <f>V38*résultats!AL$3</f>
        <v>0</v>
      </c>
      <c r="W92">
        <f>W38*résultats!AM$3</f>
        <v>0</v>
      </c>
      <c r="X92">
        <f>X38*résultats!AN$3</f>
        <v>0</v>
      </c>
      <c r="Y92">
        <f>Y38*résultats!AO$3</f>
        <v>0</v>
      </c>
      <c r="Z92">
        <f>Z38*résultats!AP$3</f>
        <v>0</v>
      </c>
      <c r="AA92">
        <f>AA38*résultats!AQ$3</f>
        <v>0</v>
      </c>
      <c r="AB92">
        <f>AB38*résultats!AR$3</f>
        <v>0</v>
      </c>
      <c r="AC92">
        <f>AC38*résultats!AS$3</f>
        <v>0</v>
      </c>
      <c r="AD92">
        <f>AD38*résultats!AT$3</f>
        <v>0</v>
      </c>
      <c r="AE92">
        <f>AE38*résultats!AU$3</f>
        <v>0</v>
      </c>
      <c r="AF92">
        <f>AF38*résultats!AV$3</f>
        <v>0</v>
      </c>
      <c r="AG92">
        <f>AG38*résultats!AW$3</f>
        <v>0</v>
      </c>
    </row>
    <row r="93" spans="1:33" x14ac:dyDescent="0.35">
      <c r="A93" t="s">
        <v>1452</v>
      </c>
      <c r="C93">
        <f>C39*résultats!S$3</f>
        <v>257.48894932137233</v>
      </c>
      <c r="D93">
        <f>D39*résultats!T$3</f>
        <v>237.33083357727725</v>
      </c>
      <c r="E93">
        <f>E39*résultats!U$3</f>
        <v>242.19182446164868</v>
      </c>
      <c r="F93">
        <f>F39*résultats!V$3</f>
        <v>256.0452694347216</v>
      </c>
      <c r="G93">
        <f>G39*résultats!W$3</f>
        <v>256.57544882558079</v>
      </c>
      <c r="H93">
        <f>H39*résultats!X$3</f>
        <v>245.41836309381151</v>
      </c>
      <c r="I93">
        <f>I39*résultats!Y$3</f>
        <v>238.68775998499038</v>
      </c>
      <c r="J93">
        <f>J39*résultats!Z$3</f>
        <v>198.73387124156929</v>
      </c>
      <c r="K93">
        <f>K39*résultats!AA$3</f>
        <v>172.9854411305981</v>
      </c>
      <c r="L93">
        <f>L39*résultats!AB$3</f>
        <v>150.28150547131924</v>
      </c>
      <c r="M93">
        <f>M39*résultats!AC$3</f>
        <v>131.78209716344955</v>
      </c>
      <c r="N93">
        <f>N39*résultats!AD$3</f>
        <v>117.15552228069686</v>
      </c>
      <c r="O93">
        <f>O39*résultats!AE$3</f>
        <v>105.68175563461023</v>
      </c>
      <c r="P93">
        <f>P39*résultats!AF$3</f>
        <v>96.659550931777829</v>
      </c>
      <c r="Q93">
        <f>Q39*résultats!AG$3</f>
        <v>89.373342969186879</v>
      </c>
      <c r="R93">
        <f>R39*résultats!AH$3</f>
        <v>83.305305396517255</v>
      </c>
      <c r="S93">
        <f>S39*résultats!AI$3</f>
        <v>78.075145208431366</v>
      </c>
      <c r="T93">
        <f>T39*résultats!AJ$3</f>
        <v>73.723225864458257</v>
      </c>
      <c r="U93">
        <f>U39*résultats!AK$3</f>
        <v>70.036106655438303</v>
      </c>
      <c r="V93">
        <f>V39*résultats!AL$3</f>
        <v>66.689495217601902</v>
      </c>
      <c r="W93">
        <f>W39*résultats!AM$3</f>
        <v>63.599991984022836</v>
      </c>
      <c r="X93">
        <f>X39*résultats!AN$3</f>
        <v>60.796082278511093</v>
      </c>
      <c r="Y93">
        <f>Y39*résultats!AO$3</f>
        <v>58.305907469207973</v>
      </c>
      <c r="Z93">
        <f>Z39*résultats!AP$3</f>
        <v>56.029159956229279</v>
      </c>
      <c r="AA93">
        <f>AA39*résultats!AQ$3</f>
        <v>53.873578354524028</v>
      </c>
      <c r="AB93">
        <f>AB39*résultats!AR$3</f>
        <v>51.741716145861133</v>
      </c>
      <c r="AC93">
        <f>AC39*résultats!AS$3</f>
        <v>49.727662707424017</v>
      </c>
      <c r="AD93">
        <f>AD39*résultats!AT$3</f>
        <v>47.906894757685201</v>
      </c>
      <c r="AE93">
        <f>AE39*résultats!AU$3</f>
        <v>46.210847221195152</v>
      </c>
      <c r="AF93">
        <f>AF39*résultats!AV$3</f>
        <v>44.604321084067159</v>
      </c>
      <c r="AG93">
        <f>AG39*résultats!AW$3</f>
        <v>43.082921980925889</v>
      </c>
    </row>
    <row r="94" spans="1:33" x14ac:dyDescent="0.35">
      <c r="A94" t="s">
        <v>1453</v>
      </c>
      <c r="C94">
        <f>C40*résultats!S$3</f>
        <v>480.98008755985984</v>
      </c>
      <c r="D94">
        <f>D40*résultats!T$3</f>
        <v>455.06971273758688</v>
      </c>
      <c r="E94">
        <f>E40*résultats!U$3</f>
        <v>450.27931180010972</v>
      </c>
      <c r="F94">
        <f>F40*résultats!V$3</f>
        <v>486.75532669799213</v>
      </c>
      <c r="G94">
        <f>G40*résultats!W$3</f>
        <v>491.40332234778265</v>
      </c>
      <c r="H94">
        <f>H40*résultats!X$3</f>
        <v>495.131108082352</v>
      </c>
      <c r="I94">
        <f>I40*résultats!Y$3</f>
        <v>482.15459653003302</v>
      </c>
      <c r="J94">
        <f>J40*résultats!Z$3</f>
        <v>423.99128067522099</v>
      </c>
      <c r="K94">
        <f>K40*résultats!AA$3</f>
        <v>374.51632181204906</v>
      </c>
      <c r="L94">
        <f>L40*résultats!AB$3</f>
        <v>329.64014958404067</v>
      </c>
      <c r="M94">
        <f>M40*résultats!AC$3</f>
        <v>292.28306347499637</v>
      </c>
      <c r="N94">
        <f>N40*résultats!AD$3</f>
        <v>262.2737171710242</v>
      </c>
      <c r="O94">
        <f>O40*résultats!AE$3</f>
        <v>238.51676843181599</v>
      </c>
      <c r="P94">
        <f>P40*résultats!AF$3</f>
        <v>219.67576846206785</v>
      </c>
      <c r="Q94">
        <f>Q40*résultats!AG$3</f>
        <v>204.30854634173622</v>
      </c>
      <c r="R94">
        <f>R40*résultats!AH$3</f>
        <v>191.39401488329585</v>
      </c>
      <c r="S94">
        <f>S40*résultats!AI$3</f>
        <v>180.20103701779337</v>
      </c>
      <c r="T94">
        <f>T40*résultats!AJ$3</f>
        <v>170.80499963788637</v>
      </c>
      <c r="U94">
        <f>U40*résultats!AK$3</f>
        <v>162.76734578141281</v>
      </c>
      <c r="V94">
        <f>V40*résultats!AL$3</f>
        <v>155.47888481327433</v>
      </c>
      <c r="W94">
        <f>W40*résultats!AM$3</f>
        <v>148.73801039969382</v>
      </c>
      <c r="X94">
        <f>X40*résultats!AN$3</f>
        <v>142.61388679689142</v>
      </c>
      <c r="Y94">
        <f>Y40*résultats!AO$3</f>
        <v>137.20018864566015</v>
      </c>
      <c r="Z94">
        <f>Z40*résultats!AP$3</f>
        <v>132.2319452642254</v>
      </c>
      <c r="AA94">
        <f>AA40*résultats!AQ$3</f>
        <v>127.5297415718386</v>
      </c>
      <c r="AB94">
        <f>AB40*résultats!AR$3</f>
        <v>122.89251080869261</v>
      </c>
      <c r="AC94">
        <f>AC40*résultats!AS$3</f>
        <v>118.50138332062494</v>
      </c>
      <c r="AD94">
        <f>AD40*résultats!AT$3</f>
        <v>114.54866256391055</v>
      </c>
      <c r="AE94">
        <f>AE40*résultats!AU$3</f>
        <v>110.87056020407439</v>
      </c>
      <c r="AF94">
        <f>AF40*résultats!AV$3</f>
        <v>107.37970423024198</v>
      </c>
      <c r="AG94">
        <f>AG40*résultats!AW$3</f>
        <v>104.075026600184</v>
      </c>
    </row>
    <row r="95" spans="1:33" x14ac:dyDescent="0.35">
      <c r="A95" t="s">
        <v>1454</v>
      </c>
      <c r="C95">
        <f>C41*résultats!S$3</f>
        <v>13.334590138284792</v>
      </c>
      <c r="D95">
        <f>D41*résultats!T$3</f>
        <v>14.585273247895911</v>
      </c>
      <c r="E95">
        <f>E41*résultats!U$3</f>
        <v>10.905852717640345</v>
      </c>
      <c r="F95">
        <f>F41*résultats!V$3</f>
        <v>14.835366219514999</v>
      </c>
      <c r="G95">
        <f>G41*résultats!W$3</f>
        <v>16.589650008298914</v>
      </c>
      <c r="H95">
        <f>H41*résultats!X$3</f>
        <v>20.396214179492304</v>
      </c>
      <c r="I95">
        <f>I41*résultats!Y$3</f>
        <v>21.425197134072992</v>
      </c>
      <c r="J95">
        <f>J41*résultats!Z$3</f>
        <v>18.956067202742663</v>
      </c>
      <c r="K95">
        <f>K41*résultats!AA$3</f>
        <v>15.43856131257705</v>
      </c>
      <c r="L95">
        <f>L41*résultats!AB$3</f>
        <v>12.37086911619765</v>
      </c>
      <c r="M95">
        <f>M41*résultats!AC$3</f>
        <v>9.9419953345532477</v>
      </c>
      <c r="N95">
        <f>N41*résultats!AD$3</f>
        <v>8.0785644270977244</v>
      </c>
      <c r="O95">
        <f>O41*résultats!AE$3</f>
        <v>6.6487101345310906</v>
      </c>
      <c r="P95">
        <f>P41*résultats!AF$3</f>
        <v>5.5720567557635725</v>
      </c>
      <c r="Q95">
        <f>Q41*résultats!AG$3</f>
        <v>4.7435494758814132</v>
      </c>
      <c r="R95">
        <f>R41*résultats!AH$3</f>
        <v>4.0844851175916093</v>
      </c>
      <c r="S95">
        <f>S41*résultats!AI$3</f>
        <v>3.5298631360924095</v>
      </c>
      <c r="T95">
        <f>T41*résultats!AJ$3</f>
        <v>3.0926256545331907</v>
      </c>
      <c r="U95">
        <f>U41*résultats!AK$3</f>
        <v>2.7531765354287994</v>
      </c>
      <c r="V95">
        <f>V41*résultats!AL$3</f>
        <v>2.4344992556606475</v>
      </c>
      <c r="W95">
        <f>W41*résultats!AM$3</f>
        <v>2.1360308402764354</v>
      </c>
      <c r="X95">
        <f>X41*résultats!AN$3</f>
        <v>1.8598116114836258</v>
      </c>
      <c r="Y95">
        <f>Y41*résultats!AO$3</f>
        <v>1.5971967489011676</v>
      </c>
      <c r="Z95">
        <f>Z41*résultats!AP$3</f>
        <v>1.3620719406735364</v>
      </c>
      <c r="AA95">
        <f>AA41*résultats!AQ$3</f>
        <v>1.1298437285769196</v>
      </c>
      <c r="AB95">
        <f>AB41*résultats!AR$3</f>
        <v>0.88329376386213498</v>
      </c>
      <c r="AC95">
        <f>AC41*résultats!AS$3</f>
        <v>0.64516846680996576</v>
      </c>
      <c r="AD95">
        <f>AD41*résultats!AT$3</f>
        <v>0.41261712547613799</v>
      </c>
      <c r="AE95">
        <f>AE41*résultats!AU$3</f>
        <v>0.18690759181430719</v>
      </c>
      <c r="AF95">
        <f>AF41*résultats!AV$3</f>
        <v>0</v>
      </c>
      <c r="AG95">
        <f>AG41*résultats!AW$3</f>
        <v>0</v>
      </c>
    </row>
    <row r="96" spans="1:33" x14ac:dyDescent="0.35">
      <c r="A96" t="s">
        <v>1455</v>
      </c>
      <c r="C96">
        <f>C42*résultats!S$3</f>
        <v>29.341615508280128</v>
      </c>
      <c r="D96">
        <f>D42*résultats!T$3</f>
        <v>33.888254650589118</v>
      </c>
      <c r="E96">
        <f>E42*résultats!U$3</f>
        <v>26.794449226720072</v>
      </c>
      <c r="F96">
        <f>F42*résultats!V$3</f>
        <v>34.617094701758553</v>
      </c>
      <c r="G96">
        <f>G42*résultats!W$3</f>
        <v>37.117469680597857</v>
      </c>
      <c r="H96">
        <f>H42*résultats!X$3</f>
        <v>50.384879105897852</v>
      </c>
      <c r="I96">
        <f>I42*résultats!Y$3</f>
        <v>49.418113581636241</v>
      </c>
      <c r="J96">
        <f>J42*résultats!Z$3</f>
        <v>55.24426861842845</v>
      </c>
      <c r="K96">
        <f>K42*résultats!AA$3</f>
        <v>51.880876530438549</v>
      </c>
      <c r="L96">
        <f>L42*résultats!AB$3</f>
        <v>48.204647846583974</v>
      </c>
      <c r="M96">
        <f>M42*résultats!AC$3</f>
        <v>44.721983299603792</v>
      </c>
      <c r="N96">
        <f>N42*résultats!AD$3</f>
        <v>41.662753345350929</v>
      </c>
      <c r="O96">
        <f>O42*résultats!AE$3</f>
        <v>39.108224629980427</v>
      </c>
      <c r="P96">
        <f>P42*résultats!AF$3</f>
        <v>36.953555894307577</v>
      </c>
      <c r="Q96">
        <f>Q42*résultats!AG$3</f>
        <v>35.090989968900416</v>
      </c>
      <c r="R96">
        <f>R42*résultats!AH$3</f>
        <v>33.450222106758062</v>
      </c>
      <c r="S96">
        <f>S42*résultats!AI$3</f>
        <v>31.993102851014051</v>
      </c>
      <c r="T96">
        <f>T42*résultats!AJ$3</f>
        <v>30.721858193079964</v>
      </c>
      <c r="U96">
        <f>U42*résultats!AK$3</f>
        <v>29.589337183089754</v>
      </c>
      <c r="V96">
        <f>V42*résultats!AL$3</f>
        <v>28.575857167818853</v>
      </c>
      <c r="W96">
        <f>W42*résultats!AM$3</f>
        <v>27.638675857298701</v>
      </c>
      <c r="X96">
        <f>X42*résultats!AN$3</f>
        <v>26.789277802407433</v>
      </c>
      <c r="Y96">
        <f>Y42*résultats!AO$3</f>
        <v>26.062521056300138</v>
      </c>
      <c r="Z96">
        <f>Z42*résultats!AP$3</f>
        <v>25.388177581851547</v>
      </c>
      <c r="AA96">
        <f>AA42*résultats!AQ$3</f>
        <v>24.756739265553552</v>
      </c>
      <c r="AB96">
        <f>AB42*résultats!AR$3</f>
        <v>24.149386062458429</v>
      </c>
      <c r="AC96">
        <f>AC42*résultats!AS$3</f>
        <v>23.572620630965719</v>
      </c>
      <c r="AD96">
        <f>AD42*résultats!AT$3</f>
        <v>23.072050776294788</v>
      </c>
      <c r="AE96">
        <f>AE42*résultats!AU$3</f>
        <v>22.615319047847962</v>
      </c>
      <c r="AF96">
        <f>AF42*résultats!AV$3</f>
        <v>22.181938716219992</v>
      </c>
      <c r="AG96">
        <f>AG42*résultats!AW$3</f>
        <v>21.777595805864383</v>
      </c>
    </row>
    <row r="97" spans="1:33" x14ac:dyDescent="0.35">
      <c r="A97" t="s">
        <v>1429</v>
      </c>
      <c r="C97">
        <f>C43*résultats!S$3</f>
        <v>2119.1721315743953</v>
      </c>
      <c r="D97">
        <f>D43*résultats!T$3</f>
        <v>2327.240579612539</v>
      </c>
      <c r="E97">
        <f>E43*résultats!U$3</f>
        <v>2556.4823492706719</v>
      </c>
      <c r="F97">
        <f>F43*résultats!V$3</f>
        <v>2823.8761064225414</v>
      </c>
      <c r="G97">
        <f>G43*résultats!W$3</f>
        <v>3205.0584536147339</v>
      </c>
      <c r="H97">
        <f>H43*résultats!X$3</f>
        <v>3689.7252902668292</v>
      </c>
      <c r="I97">
        <f>I43*résultats!Y$3</f>
        <v>4196.2403890709302</v>
      </c>
      <c r="J97">
        <f>J43*résultats!Z$3</f>
        <v>4582.124534298433</v>
      </c>
      <c r="K97">
        <f>K43*résultats!AA$3</f>
        <v>4821.2076184373664</v>
      </c>
      <c r="L97">
        <f>L43*résultats!AB$3</f>
        <v>5002.1472041637808</v>
      </c>
      <c r="M97">
        <f>M43*résultats!AC$3</f>
        <v>5166.4456831377702</v>
      </c>
      <c r="N97">
        <f>N43*résultats!AD$3</f>
        <v>5334.1457604676034</v>
      </c>
      <c r="O97">
        <f>O43*résultats!AE$3</f>
        <v>5485.2736634045013</v>
      </c>
      <c r="P97">
        <f>P43*résultats!AF$3</f>
        <v>5599.510976346658</v>
      </c>
      <c r="Q97">
        <f>Q43*résultats!AG$3</f>
        <v>5670.7752560216386</v>
      </c>
      <c r="R97">
        <f>R43*résultats!AH$3</f>
        <v>5709.3607634236687</v>
      </c>
      <c r="S97">
        <f>S43*résultats!AI$3</f>
        <v>5720.9658420682317</v>
      </c>
      <c r="T97">
        <f>T43*résultats!AJ$3</f>
        <v>5717.4051410592465</v>
      </c>
      <c r="U97">
        <f>U43*résultats!AK$3</f>
        <v>5720.1443878086011</v>
      </c>
      <c r="V97">
        <f>V43*résultats!AL$3</f>
        <v>5738.3967028455318</v>
      </c>
      <c r="W97">
        <f>W43*résultats!AM$3</f>
        <v>5796.6508682033973</v>
      </c>
      <c r="X97">
        <f>X43*résultats!AN$3</f>
        <v>5903.0081789625101</v>
      </c>
      <c r="Y97">
        <f>Y43*résultats!AO$3</f>
        <v>6022.5386613070223</v>
      </c>
      <c r="Z97">
        <f>Z43*résultats!AP$3</f>
        <v>6142.9599428343163</v>
      </c>
      <c r="AA97">
        <f>AA43*résultats!AQ$3</f>
        <v>6263.8673477918092</v>
      </c>
      <c r="AB97">
        <f>AB43*résultats!AR$3</f>
        <v>6383.7137548898709</v>
      </c>
      <c r="AC97">
        <f>AC43*résultats!AS$3</f>
        <v>6504.0357262398429</v>
      </c>
      <c r="AD97">
        <f>AD43*résultats!AT$3</f>
        <v>6630.4101009386286</v>
      </c>
      <c r="AE97">
        <f>AE43*résultats!AU$3</f>
        <v>6766.593693437645</v>
      </c>
      <c r="AF97">
        <f>AF43*résultats!AV$3</f>
        <v>6911.9367128486338</v>
      </c>
      <c r="AG97">
        <f>AG43*résultats!AW$3</f>
        <v>7073.8188005004376</v>
      </c>
    </row>
    <row r="98" spans="1:33" x14ac:dyDescent="0.35">
      <c r="A98" t="s">
        <v>1430</v>
      </c>
      <c r="C98">
        <f>C44*résultats!S$3</f>
        <v>2119.1721315743953</v>
      </c>
      <c r="D98">
        <f>D44*résultats!T$3</f>
        <v>2327.240579612539</v>
      </c>
      <c r="E98">
        <f>E44*résultats!U$3</f>
        <v>2556.4823492706719</v>
      </c>
      <c r="F98">
        <f>F44*résultats!V$3</f>
        <v>2823.8761064225414</v>
      </c>
      <c r="G98">
        <f>G44*résultats!W$3</f>
        <v>3205.0584536147339</v>
      </c>
      <c r="H98">
        <f>H44*résultats!X$3</f>
        <v>3689.7252902668292</v>
      </c>
      <c r="I98">
        <f>I44*résultats!Y$3</f>
        <v>4196.2403890709302</v>
      </c>
      <c r="J98">
        <f>J44*résultats!Z$3</f>
        <v>4582.124534298433</v>
      </c>
      <c r="K98">
        <f>K44*résultats!AA$3</f>
        <v>4821.2076184373664</v>
      </c>
      <c r="L98">
        <f>L44*résultats!AB$3</f>
        <v>5002.1472041637808</v>
      </c>
      <c r="M98">
        <f>M44*résultats!AC$3</f>
        <v>5166.4456831377702</v>
      </c>
      <c r="N98">
        <f>N44*résultats!AD$3</f>
        <v>5334.1457604676034</v>
      </c>
      <c r="O98">
        <f>O44*résultats!AE$3</f>
        <v>5485.2736634045013</v>
      </c>
      <c r="P98">
        <f>P44*résultats!AF$3</f>
        <v>5599.510976346658</v>
      </c>
      <c r="Q98">
        <f>Q44*résultats!AG$3</f>
        <v>5670.7752560216386</v>
      </c>
      <c r="R98">
        <f>R44*résultats!AH$3</f>
        <v>5709.3607634236687</v>
      </c>
      <c r="S98">
        <f>S44*résultats!AI$3</f>
        <v>5720.9658420682317</v>
      </c>
      <c r="T98">
        <f>T44*résultats!AJ$3</f>
        <v>5717.4051410592465</v>
      </c>
      <c r="U98">
        <f>U44*résultats!AK$3</f>
        <v>5720.1443878086011</v>
      </c>
      <c r="V98">
        <f>V44*résultats!AL$3</f>
        <v>5738.3967028455318</v>
      </c>
      <c r="W98">
        <f>W44*résultats!AM$3</f>
        <v>5796.6508682033973</v>
      </c>
      <c r="X98">
        <f>X44*résultats!AN$3</f>
        <v>5903.0081789625101</v>
      </c>
      <c r="Y98">
        <f>Y44*résultats!AO$3</f>
        <v>6022.5386613070223</v>
      </c>
      <c r="Z98">
        <f>Z44*résultats!AP$3</f>
        <v>6142.9599428343163</v>
      </c>
      <c r="AA98">
        <f>AA44*résultats!AQ$3</f>
        <v>6263.8673477918092</v>
      </c>
      <c r="AB98">
        <f>AB44*résultats!AR$3</f>
        <v>6383.7137548898709</v>
      </c>
      <c r="AC98">
        <f>AC44*résultats!AS$3</f>
        <v>6504.0357262398429</v>
      </c>
      <c r="AD98">
        <f>AD44*résultats!AT$3</f>
        <v>6630.4101009386286</v>
      </c>
      <c r="AE98">
        <f>AE44*résultats!AU$3</f>
        <v>6766.593693437645</v>
      </c>
      <c r="AF98">
        <f>AF44*résultats!AV$3</f>
        <v>6911.9367128486338</v>
      </c>
      <c r="AG98">
        <f>AG44*résultats!AW$3</f>
        <v>7073.8188005004376</v>
      </c>
    </row>
    <row r="99" spans="1:33" x14ac:dyDescent="0.35">
      <c r="A99" t="s">
        <v>1431</v>
      </c>
      <c r="C99">
        <f>C45*résultats!S$3</f>
        <v>1256.3378967794108</v>
      </c>
      <c r="D99">
        <f>D45*résultats!T$3</f>
        <v>1407.7577537340221</v>
      </c>
      <c r="E99">
        <f>E45*résultats!U$3</f>
        <v>1536.1034298650234</v>
      </c>
      <c r="F99">
        <f>F45*résultats!V$3</f>
        <v>1771.7024682751924</v>
      </c>
      <c r="G99">
        <f>G45*résultats!W$3</f>
        <v>2028.792782225901</v>
      </c>
      <c r="H99">
        <f>H45*résultats!X$3</f>
        <v>2316.4697117906653</v>
      </c>
      <c r="I99">
        <f>I45*résultats!Y$3</f>
        <v>2392.8257209859048</v>
      </c>
      <c r="J99">
        <f>J45*résultats!Z$3</f>
        <v>2382.6732192879176</v>
      </c>
      <c r="K99">
        <f>K45*résultats!AA$3</f>
        <v>2497.7957480781529</v>
      </c>
      <c r="L99">
        <f>L45*résultats!AB$3</f>
        <v>2631.4927845712118</v>
      </c>
      <c r="M99">
        <f>M45*résultats!AC$3</f>
        <v>2766.5021930632238</v>
      </c>
      <c r="N99">
        <f>N45*résultats!AD$3</f>
        <v>2884.8457975760416</v>
      </c>
      <c r="O99">
        <f>O45*résultats!AE$3</f>
        <v>2954.2285552051603</v>
      </c>
      <c r="P99">
        <f>P45*résultats!AF$3</f>
        <v>2983.0228122727544</v>
      </c>
      <c r="Q99">
        <f>Q45*résultats!AG$3</f>
        <v>2986.3690716788587</v>
      </c>
      <c r="R99">
        <f>R45*résultats!AH$3</f>
        <v>2979.1381239416769</v>
      </c>
      <c r="S99">
        <f>S45*résultats!AI$3</f>
        <v>2968.6184969060182</v>
      </c>
      <c r="T99">
        <f>T45*résultats!AJ$3</f>
        <v>2969.1178048346255</v>
      </c>
      <c r="U99">
        <f>U45*résultats!AK$3</f>
        <v>2988.2172484925604</v>
      </c>
      <c r="V99">
        <f>V45*résultats!AL$3</f>
        <v>3023.3281673218676</v>
      </c>
      <c r="W99">
        <f>W45*résultats!AM$3</f>
        <v>3149.8412250993138</v>
      </c>
      <c r="X99">
        <f>X45*résultats!AN$3</f>
        <v>3215.9615899380728</v>
      </c>
      <c r="Y99">
        <f>Y45*résultats!AO$3</f>
        <v>3284.3998979897819</v>
      </c>
      <c r="Z99">
        <f>Z45*résultats!AP$3</f>
        <v>3344.5469511630199</v>
      </c>
      <c r="AA99">
        <f>AA45*résultats!AQ$3</f>
        <v>3406.4009468823288</v>
      </c>
      <c r="AB99">
        <f>AB45*résultats!AR$3</f>
        <v>3472.0138856509739</v>
      </c>
      <c r="AC99">
        <f>AC45*résultats!AS$3</f>
        <v>3543.4219661588409</v>
      </c>
      <c r="AD99">
        <f>AD45*résultats!AT$3</f>
        <v>3625.1570770659687</v>
      </c>
      <c r="AE99">
        <f>AE45*résultats!AU$3</f>
        <v>3714.3004027798024</v>
      </c>
      <c r="AF99">
        <f>AF45*résultats!AV$3</f>
        <v>3807.4385678183221</v>
      </c>
      <c r="AG99">
        <f>AG45*résultats!AW$3</f>
        <v>3907.8212606151819</v>
      </c>
    </row>
    <row r="100" spans="1:33" x14ac:dyDescent="0.35">
      <c r="A100" t="s">
        <v>1432</v>
      </c>
      <c r="C100">
        <f>C46*résultats!S$3</f>
        <v>201.03228344556416</v>
      </c>
      <c r="D100">
        <f>D46*résultats!T$3</f>
        <v>162.24300767784308</v>
      </c>
      <c r="E100">
        <f>E46*résultats!U$3</f>
        <v>277.47794740914037</v>
      </c>
      <c r="F100">
        <f>F46*résultats!V$3</f>
        <v>230.26462989738266</v>
      </c>
      <c r="G100">
        <f>G46*résultats!W$3</f>
        <v>208.412904488691</v>
      </c>
      <c r="H100">
        <f>H46*résultats!X$3</f>
        <v>213.69271165203568</v>
      </c>
      <c r="I100">
        <f>I46*résultats!Y$3</f>
        <v>170.8533474180723</v>
      </c>
      <c r="J100">
        <f>J46*résultats!Z$3</f>
        <v>0</v>
      </c>
      <c r="K100">
        <f>K46*résultats!AA$3</f>
        <v>0</v>
      </c>
      <c r="L100">
        <f>L46*résultats!AB$3</f>
        <v>0</v>
      </c>
      <c r="M100">
        <f>M46*résultats!AC$3</f>
        <v>0</v>
      </c>
      <c r="N100">
        <f>N46*résultats!AD$3</f>
        <v>0</v>
      </c>
      <c r="O100">
        <f>O46*résultats!AE$3</f>
        <v>0</v>
      </c>
      <c r="P100">
        <f>P46*résultats!AF$3</f>
        <v>0</v>
      </c>
      <c r="Q100">
        <f>Q46*résultats!AG$3</f>
        <v>0</v>
      </c>
      <c r="R100">
        <f>R46*résultats!AH$3</f>
        <v>0</v>
      </c>
      <c r="S100">
        <f>S46*résultats!AI$3</f>
        <v>0</v>
      </c>
      <c r="T100">
        <f>T46*résultats!AJ$3</f>
        <v>0</v>
      </c>
      <c r="U100">
        <f>U46*résultats!AK$3</f>
        <v>0</v>
      </c>
      <c r="V100">
        <f>V46*résultats!AL$3</f>
        <v>0</v>
      </c>
      <c r="W100">
        <f>W46*résultats!AM$3</f>
        <v>0</v>
      </c>
      <c r="X100">
        <f>X46*résultats!AN$3</f>
        <v>0</v>
      </c>
      <c r="Y100">
        <f>Y46*résultats!AO$3</f>
        <v>0</v>
      </c>
      <c r="Z100">
        <f>Z46*résultats!AP$3</f>
        <v>0</v>
      </c>
      <c r="AA100">
        <f>AA46*résultats!AQ$3</f>
        <v>0</v>
      </c>
      <c r="AB100">
        <f>AB46*résultats!AR$3</f>
        <v>0</v>
      </c>
      <c r="AC100">
        <f>AC46*résultats!AS$3</f>
        <v>0</v>
      </c>
      <c r="AD100">
        <f>AD46*résultats!AT$3</f>
        <v>0</v>
      </c>
      <c r="AE100">
        <f>AE46*résultats!AU$3</f>
        <v>0</v>
      </c>
      <c r="AF100">
        <f>AF46*résultats!AV$3</f>
        <v>0</v>
      </c>
      <c r="AG100">
        <f>AG46*résultats!AW$3</f>
        <v>0</v>
      </c>
    </row>
    <row r="101" spans="1:33" x14ac:dyDescent="0.35">
      <c r="A101" t="s">
        <v>1433</v>
      </c>
      <c r="C101">
        <f>C47*résultats!S$3</f>
        <v>1055.3056133338466</v>
      </c>
      <c r="D101">
        <f>D47*résultats!T$3</f>
        <v>1245.5147460561791</v>
      </c>
      <c r="E101">
        <f>E47*résultats!U$3</f>
        <v>1258.625482455883</v>
      </c>
      <c r="F101">
        <f>F47*résultats!V$3</f>
        <v>1541.4378383778096</v>
      </c>
      <c r="G101">
        <f>G47*résultats!W$3</f>
        <v>1820.3798777372099</v>
      </c>
      <c r="H101">
        <f>H47*résultats!X$3</f>
        <v>2102.7770001386298</v>
      </c>
      <c r="I101">
        <f>I47*résultats!Y$3</f>
        <v>2221.9723735678326</v>
      </c>
      <c r="J101">
        <f>J47*résultats!Z$3</f>
        <v>2382.6732192879176</v>
      </c>
      <c r="K101">
        <f>K47*résultats!AA$3</f>
        <v>2497.7957480781529</v>
      </c>
      <c r="L101">
        <f>L47*résultats!AB$3</f>
        <v>2631.4927845712118</v>
      </c>
      <c r="M101">
        <f>M47*résultats!AC$3</f>
        <v>2766.5021930632238</v>
      </c>
      <c r="N101">
        <f>N47*résultats!AD$3</f>
        <v>2884.8457975760416</v>
      </c>
      <c r="O101">
        <f>O47*résultats!AE$3</f>
        <v>2954.2285552051603</v>
      </c>
      <c r="P101">
        <f>P47*résultats!AF$3</f>
        <v>2983.0228122727544</v>
      </c>
      <c r="Q101">
        <f>Q47*résultats!AG$3</f>
        <v>2986.3690716788587</v>
      </c>
      <c r="R101">
        <f>R47*résultats!AH$3</f>
        <v>2979.1381239416769</v>
      </c>
      <c r="S101">
        <f>S47*résultats!AI$3</f>
        <v>2968.6184969060182</v>
      </c>
      <c r="T101">
        <f>T47*résultats!AJ$3</f>
        <v>2969.1178048346255</v>
      </c>
      <c r="U101">
        <f>U47*résultats!AK$3</f>
        <v>2988.2172484925604</v>
      </c>
      <c r="V101">
        <f>V47*résultats!AL$3</f>
        <v>3023.3281673218676</v>
      </c>
      <c r="W101">
        <f>W47*résultats!AM$3</f>
        <v>3149.8412250993138</v>
      </c>
      <c r="X101">
        <f>X47*résultats!AN$3</f>
        <v>3215.9615899380728</v>
      </c>
      <c r="Y101">
        <f>Y47*résultats!AO$3</f>
        <v>3284.3998979897819</v>
      </c>
      <c r="Z101">
        <f>Z47*résultats!AP$3</f>
        <v>3344.5469511630199</v>
      </c>
      <c r="AA101">
        <f>AA47*résultats!AQ$3</f>
        <v>3406.4009468823288</v>
      </c>
      <c r="AB101">
        <f>AB47*résultats!AR$3</f>
        <v>3472.0138856509739</v>
      </c>
      <c r="AC101">
        <f>AC47*résultats!AS$3</f>
        <v>3543.4219661588409</v>
      </c>
      <c r="AD101">
        <f>AD47*résultats!AT$3</f>
        <v>3625.1570770659687</v>
      </c>
      <c r="AE101">
        <f>AE47*résultats!AU$3</f>
        <v>3714.3004027798024</v>
      </c>
      <c r="AF101">
        <f>AF47*résultats!AV$3</f>
        <v>3807.4385678183221</v>
      </c>
      <c r="AG101">
        <f>AG47*résultats!AW$3</f>
        <v>3907.8212606151819</v>
      </c>
    </row>
    <row r="102" spans="1:33" x14ac:dyDescent="0.35">
      <c r="A102" t="s">
        <v>1434</v>
      </c>
      <c r="C102">
        <f>C48*résultats!S$3</f>
        <v>976.43496103309508</v>
      </c>
      <c r="D102">
        <f>D48*résultats!T$3</f>
        <v>1047.8849578685902</v>
      </c>
      <c r="E102">
        <f>E48*résultats!U$3</f>
        <v>1214.9020665561836</v>
      </c>
      <c r="F102">
        <f>F48*résultats!V$3</f>
        <v>1413.7016084060028</v>
      </c>
      <c r="G102">
        <f>G48*résultats!W$3</f>
        <v>1654.0547257354469</v>
      </c>
      <c r="H102">
        <f>H48*résultats!X$3</f>
        <v>1929.1780154065659</v>
      </c>
      <c r="I102">
        <f>I48*résultats!Y$3</f>
        <v>1931.3916118775655</v>
      </c>
      <c r="J102">
        <f>J48*résultats!Z$3</f>
        <v>1736.5200392747918</v>
      </c>
      <c r="K102">
        <f>K48*résultats!AA$3</f>
        <v>1670.3257369925434</v>
      </c>
      <c r="L102">
        <f>L48*résultats!AB$3</f>
        <v>1611.7508522649173</v>
      </c>
      <c r="M102">
        <f>M48*résultats!AC$3</f>
        <v>1567.233696362081</v>
      </c>
      <c r="N102">
        <f>N48*résultats!AD$3</f>
        <v>1531.3003527095857</v>
      </c>
      <c r="O102">
        <f>O48*résultats!AE$3</f>
        <v>1483.16660403525</v>
      </c>
      <c r="P102">
        <f>P48*résultats!AF$3</f>
        <v>1426.8266872168856</v>
      </c>
      <c r="Q102">
        <f>Q48*résultats!AG$3</f>
        <v>1368.1823748648953</v>
      </c>
      <c r="R102">
        <f>R48*résultats!AH$3</f>
        <v>1312.4914250035295</v>
      </c>
      <c r="S102">
        <f>S48*résultats!AI$3</f>
        <v>1262.1689330732293</v>
      </c>
      <c r="T102">
        <f>T48*résultats!AJ$3</f>
        <v>1224.2822778033735</v>
      </c>
      <c r="U102">
        <f>U48*résultats!AK$3</f>
        <v>1199.9254672384982</v>
      </c>
      <c r="V102">
        <f>V48*résultats!AL$3</f>
        <v>1185.5013886941342</v>
      </c>
      <c r="W102">
        <f>W48*résultats!AM$3</f>
        <v>1219.8859800193597</v>
      </c>
      <c r="X102">
        <f>X48*résultats!AN$3</f>
        <v>1253.376054219922</v>
      </c>
      <c r="Y102">
        <f>Y48*résultats!AO$3</f>
        <v>1259.1082056613386</v>
      </c>
      <c r="Z102">
        <f>Z48*résultats!AP$3</f>
        <v>1259.5147346203837</v>
      </c>
      <c r="AA102">
        <f>AA48*résultats!AQ$3</f>
        <v>1258.0071060646703</v>
      </c>
      <c r="AB102">
        <f>AB48*résultats!AR$3</f>
        <v>1255.1815087175028</v>
      </c>
      <c r="AC102">
        <f>AC48*résultats!AS$3</f>
        <v>1253.0989780927252</v>
      </c>
      <c r="AD102">
        <f>AD48*résultats!AT$3</f>
        <v>1254.2134083345013</v>
      </c>
      <c r="AE102">
        <f>AE48*résultats!AU$3</f>
        <v>1257.0243864775864</v>
      </c>
      <c r="AF102">
        <f>AF48*résultats!AV$3</f>
        <v>1259.8834801030603</v>
      </c>
      <c r="AG102">
        <f>AG48*résultats!AW$3</f>
        <v>1263.6268960280593</v>
      </c>
    </row>
    <row r="103" spans="1:33" x14ac:dyDescent="0.35">
      <c r="A103" t="s">
        <v>1435</v>
      </c>
      <c r="C103">
        <f>C49*résultats!S$3</f>
        <v>160.82393567218031</v>
      </c>
      <c r="D103">
        <f>D49*résultats!T$3</f>
        <v>115.44934555923884</v>
      </c>
      <c r="E103">
        <f>E49*résultats!U$3</f>
        <v>229.72641894153125</v>
      </c>
      <c r="F103">
        <f>F49*résultats!V$3</f>
        <v>180.91917344495931</v>
      </c>
      <c r="G103">
        <f>G49*résultats!W$3</f>
        <v>157.08363789574312</v>
      </c>
      <c r="H103">
        <f>H49*résultats!X$3</f>
        <v>158.43366646633314</v>
      </c>
      <c r="I103">
        <f>I49*résultats!Y$3</f>
        <v>109.05457954954836</v>
      </c>
      <c r="J103">
        <f>J49*résultats!Z$3</f>
        <v>0</v>
      </c>
      <c r="K103">
        <f>K49*résultats!AA$3</f>
        <v>0</v>
      </c>
      <c r="L103">
        <f>L49*résultats!AB$3</f>
        <v>0</v>
      </c>
      <c r="M103">
        <f>M49*résultats!AC$3</f>
        <v>0</v>
      </c>
      <c r="N103">
        <f>N49*résultats!AD$3</f>
        <v>0</v>
      </c>
      <c r="O103">
        <f>O49*résultats!AE$3</f>
        <v>0</v>
      </c>
      <c r="P103">
        <f>P49*résultats!AF$3</f>
        <v>0</v>
      </c>
      <c r="Q103">
        <f>Q49*résultats!AG$3</f>
        <v>0</v>
      </c>
      <c r="R103">
        <f>R49*résultats!AH$3</f>
        <v>0</v>
      </c>
      <c r="S103">
        <f>S49*résultats!AI$3</f>
        <v>0</v>
      </c>
      <c r="T103">
        <f>T49*résultats!AJ$3</f>
        <v>0</v>
      </c>
      <c r="U103">
        <f>U49*résultats!AK$3</f>
        <v>0</v>
      </c>
      <c r="V103">
        <f>V49*résultats!AL$3</f>
        <v>0</v>
      </c>
      <c r="W103">
        <f>W49*résultats!AM$3</f>
        <v>0</v>
      </c>
      <c r="X103">
        <f>X49*résultats!AN$3</f>
        <v>0</v>
      </c>
      <c r="Y103">
        <f>Y49*résultats!AO$3</f>
        <v>0</v>
      </c>
      <c r="Z103">
        <f>Z49*résultats!AP$3</f>
        <v>0</v>
      </c>
      <c r="AA103">
        <f>AA49*résultats!AQ$3</f>
        <v>0</v>
      </c>
      <c r="AB103">
        <f>AB49*résultats!AR$3</f>
        <v>0</v>
      </c>
      <c r="AC103">
        <f>AC49*résultats!AS$3</f>
        <v>0</v>
      </c>
      <c r="AD103">
        <f>AD49*résultats!AT$3</f>
        <v>0</v>
      </c>
      <c r="AE103">
        <f>AE49*résultats!AU$3</f>
        <v>0</v>
      </c>
      <c r="AF103">
        <f>AF49*résultats!AV$3</f>
        <v>0</v>
      </c>
      <c r="AG103">
        <f>AG49*résultats!AW$3</f>
        <v>0</v>
      </c>
    </row>
    <row r="104" spans="1:33" x14ac:dyDescent="0.35">
      <c r="A104" t="s">
        <v>1436</v>
      </c>
      <c r="C104">
        <f>C50*résultats!S$3</f>
        <v>528.90268050283464</v>
      </c>
      <c r="D104">
        <f>D50*résultats!T$3</f>
        <v>589.88985221086318</v>
      </c>
      <c r="E104">
        <f>E50*résultats!U$3</f>
        <v>645.32713983771418</v>
      </c>
      <c r="F104">
        <f>F50*résultats!V$3</f>
        <v>786.08341554033984</v>
      </c>
      <c r="G104">
        <f>G50*résultats!W$3</f>
        <v>940.59083485272856</v>
      </c>
      <c r="H104">
        <f>H50*résultats!X$3</f>
        <v>1106.0423102782715</v>
      </c>
      <c r="I104">
        <f>I50*résultats!Y$3</f>
        <v>1124.7314122160403</v>
      </c>
      <c r="J104">
        <f>J50*résultats!Z$3</f>
        <v>1008.4056196368808</v>
      </c>
      <c r="K104">
        <f>K50*résultats!AA$3</f>
        <v>958.70200536002835</v>
      </c>
      <c r="L104">
        <f>L50*résultats!AB$3</f>
        <v>914.9051666906289</v>
      </c>
      <c r="M104">
        <f>M50*résultats!AC$3</f>
        <v>880.45540683530021</v>
      </c>
      <c r="N104">
        <f>N50*résultats!AD$3</f>
        <v>851.96161679907891</v>
      </c>
      <c r="O104">
        <f>O50*résultats!AE$3</f>
        <v>817.08434064396965</v>
      </c>
      <c r="P104">
        <f>P50*résultats!AF$3</f>
        <v>778.71691643580141</v>
      </c>
      <c r="Q104">
        <f>Q50*résultats!AG$3</f>
        <v>740.28160633201628</v>
      </c>
      <c r="R104">
        <f>R50*résultats!AH$3</f>
        <v>704.48498357936762</v>
      </c>
      <c r="S104">
        <f>S50*résultats!AI$3</f>
        <v>672.07628790181764</v>
      </c>
      <c r="T104">
        <f>T50*résultats!AJ$3</f>
        <v>646.99385133021599</v>
      </c>
      <c r="U104">
        <f>U50*résultats!AK$3</f>
        <v>629.54516494267523</v>
      </c>
      <c r="V104">
        <f>V50*résultats!AL$3</f>
        <v>617.08996285021192</v>
      </c>
      <c r="W104">
        <f>W50*résultats!AM$3</f>
        <v>629.71659888726128</v>
      </c>
      <c r="X104">
        <f>X50*résultats!AN$3</f>
        <v>657.50601902106587</v>
      </c>
      <c r="Y104">
        <f>Y50*résultats!AO$3</f>
        <v>654.67022601151803</v>
      </c>
      <c r="Z104">
        <f>Z50*résultats!AP$3</f>
        <v>648.94549375599081</v>
      </c>
      <c r="AA104">
        <f>AA50*résultats!AQ$3</f>
        <v>641.96442012768148</v>
      </c>
      <c r="AB104">
        <f>AB50*résultats!AR$3</f>
        <v>633.71996417283583</v>
      </c>
      <c r="AC104">
        <f>AC50*résultats!AS$3</f>
        <v>625.65323321577785</v>
      </c>
      <c r="AD104">
        <f>AD50*résultats!AT$3</f>
        <v>618.81481307531214</v>
      </c>
      <c r="AE104">
        <f>AE50*résultats!AU$3</f>
        <v>612.34976117795634</v>
      </c>
      <c r="AF104">
        <f>AF50*résultats!AV$3</f>
        <v>605.53861654646028</v>
      </c>
      <c r="AG104">
        <f>AG50*résultats!AW$3</f>
        <v>598.70136359613423</v>
      </c>
    </row>
    <row r="105" spans="1:33" x14ac:dyDescent="0.35">
      <c r="A105" t="s">
        <v>1437</v>
      </c>
      <c r="C105">
        <f>C51*résultats!S$3</f>
        <v>286.70834485808024</v>
      </c>
      <c r="D105">
        <f>D51*résultats!T$3</f>
        <v>342.54576009848807</v>
      </c>
      <c r="E105">
        <f>E51*résultats!U$3</f>
        <v>339.84850777693816</v>
      </c>
      <c r="F105">
        <f>F51*résultats!V$3</f>
        <v>446.69901942070362</v>
      </c>
      <c r="G105">
        <f>G51*résultats!W$3</f>
        <v>556.38025298697517</v>
      </c>
      <c r="H105">
        <f>H51*résultats!X$3</f>
        <v>664.70203866196118</v>
      </c>
      <c r="I105">
        <f>I51*résultats!Y$3</f>
        <v>697.60562011197692</v>
      </c>
      <c r="J105">
        <f>J51*résultats!Z$3</f>
        <v>728.11441963791094</v>
      </c>
      <c r="K105">
        <f>K51*résultats!AA$3</f>
        <v>711.62373163251505</v>
      </c>
      <c r="L105">
        <f>L51*résultats!AB$3</f>
        <v>696.84568557428827</v>
      </c>
      <c r="M105">
        <f>M51*résultats!AC$3</f>
        <v>686.77828952678078</v>
      </c>
      <c r="N105">
        <f>N51*résultats!AD$3</f>
        <v>679.33873591050678</v>
      </c>
      <c r="O105">
        <f>O51*résultats!AE$3</f>
        <v>666.08226339128032</v>
      </c>
      <c r="P105">
        <f>P51*résultats!AF$3</f>
        <v>648.10977078108431</v>
      </c>
      <c r="Q105">
        <f>Q51*résultats!AG$3</f>
        <v>627.90076853287906</v>
      </c>
      <c r="R105">
        <f>R51*résultats!AH$3</f>
        <v>608.00644142416184</v>
      </c>
      <c r="S105">
        <f>S51*résultats!AI$3</f>
        <v>590.09264517141173</v>
      </c>
      <c r="T105">
        <f>T51*résultats!AJ$3</f>
        <v>577.28842647315753</v>
      </c>
      <c r="U105">
        <f>U51*résultats!AK$3</f>
        <v>570.38030229582296</v>
      </c>
      <c r="V105">
        <f>V51*résultats!AL$3</f>
        <v>568.41142584392219</v>
      </c>
      <c r="W105">
        <f>W51*résultats!AM$3</f>
        <v>590.16938113209847</v>
      </c>
      <c r="X105">
        <f>X51*résultats!AN$3</f>
        <v>595.87003519885627</v>
      </c>
      <c r="Y105">
        <f>Y51*résultats!AO$3</f>
        <v>604.4379796498207</v>
      </c>
      <c r="Z105">
        <f>Z51*résultats!AP$3</f>
        <v>610.5692408643929</v>
      </c>
      <c r="AA105">
        <f>AA51*résultats!AQ$3</f>
        <v>616.04268593698885</v>
      </c>
      <c r="AB105">
        <f>AB51*résultats!AR$3</f>
        <v>621.46154454466682</v>
      </c>
      <c r="AC105">
        <f>AC51*résultats!AS$3</f>
        <v>627.44574487694751</v>
      </c>
      <c r="AD105">
        <f>AD51*résultats!AT$3</f>
        <v>635.39859525918905</v>
      </c>
      <c r="AE105">
        <f>AE51*résultats!AU$3</f>
        <v>644.67462529963007</v>
      </c>
      <c r="AF105">
        <f>AF51*résultats!AV$3</f>
        <v>654.3448635566001</v>
      </c>
      <c r="AG105">
        <f>AG51*résultats!AW$3</f>
        <v>664.92553243192503</v>
      </c>
    </row>
    <row r="106" spans="1:33" x14ac:dyDescent="0.35">
      <c r="A106" t="s">
        <v>1438</v>
      </c>
      <c r="C106">
        <f>C52*résultats!S$3</f>
        <v>1275.0537413128186</v>
      </c>
      <c r="D106">
        <f>D52*résultats!T$3</f>
        <v>1218.4623929929498</v>
      </c>
      <c r="E106">
        <f>E52*résultats!U$3</f>
        <v>1295.5125800811156</v>
      </c>
      <c r="F106">
        <f>F52*résultats!V$3</f>
        <v>1722.4094026543985</v>
      </c>
      <c r="G106">
        <f>G52*résultats!W$3</f>
        <v>2247.9103804216384</v>
      </c>
      <c r="H106">
        <f>H52*résultats!X$3</f>
        <v>2887.9975590231388</v>
      </c>
      <c r="I106">
        <f>I52*résultats!Y$3</f>
        <v>3058.6949291377359</v>
      </c>
      <c r="J106">
        <f>J52*résultats!Z$3</f>
        <v>2895.3815915987661</v>
      </c>
      <c r="K106">
        <f>K52*résultats!AA$3</f>
        <v>2642.4954965006023</v>
      </c>
      <c r="L106">
        <f>L52*résultats!AB$3</f>
        <v>2396.1955225766105</v>
      </c>
      <c r="M106">
        <f>M52*résultats!AC$3</f>
        <v>2182.3138616961182</v>
      </c>
      <c r="N106">
        <f>N52*résultats!AD$3</f>
        <v>2012.3067768396586</v>
      </c>
      <c r="O106">
        <f>O52*résultats!AE$3</f>
        <v>1867.7729974747481</v>
      </c>
      <c r="P106">
        <f>P52*résultats!AF$3</f>
        <v>1747.205679713951</v>
      </c>
      <c r="Q106">
        <f>Q52*résultats!AG$3</f>
        <v>1647.0087840902729</v>
      </c>
      <c r="R106">
        <f>R52*résultats!AH$3</f>
        <v>1563.2859400620814</v>
      </c>
      <c r="S106">
        <f>S52*résultats!AI$3</f>
        <v>1496.0521273257805</v>
      </c>
      <c r="T106">
        <f>T52*résultats!AJ$3</f>
        <v>1449.4101349040534</v>
      </c>
      <c r="U106">
        <f>U52*résultats!AK$3</f>
        <v>1418.4337900650389</v>
      </c>
      <c r="V106">
        <f>V52*résultats!AL$3</f>
        <v>1396.7031647204592</v>
      </c>
      <c r="W106">
        <f>W52*résultats!AM$3</f>
        <v>1432.160848680385</v>
      </c>
      <c r="X106">
        <f>X52*résultats!AN$3</f>
        <v>1434.1020687579996</v>
      </c>
      <c r="Y106">
        <f>Y52*résultats!AO$3</f>
        <v>1432.5616765679106</v>
      </c>
      <c r="Z106">
        <f>Z52*résultats!AP$3</f>
        <v>1425.3412908054015</v>
      </c>
      <c r="AA106">
        <f>AA52*résultats!AQ$3</f>
        <v>1416.0822651830003</v>
      </c>
      <c r="AB106">
        <f>AB52*résultats!AR$3</f>
        <v>1405.4161065417716</v>
      </c>
      <c r="AC106">
        <f>AC52*résultats!AS$3</f>
        <v>1397.0361953678807</v>
      </c>
      <c r="AD106">
        <f>AD52*résultats!AT$3</f>
        <v>1396.2002651802397</v>
      </c>
      <c r="AE106">
        <f>AE52*résultats!AU$3</f>
        <v>1399.9728268128852</v>
      </c>
      <c r="AF106">
        <f>AF52*résultats!AV$3</f>
        <v>1404.7338352752668</v>
      </c>
      <c r="AG106">
        <f>AG52*résultats!AW$3</f>
        <v>1411.4518177703835</v>
      </c>
    </row>
    <row r="107" spans="1:33" x14ac:dyDescent="0.35">
      <c r="A107" t="s">
        <v>1439</v>
      </c>
      <c r="C107">
        <f>C53*résultats!S$3</f>
        <v>75.454088049035491</v>
      </c>
      <c r="D107">
        <f>D53*résultats!T$3</f>
        <v>36.417658103713009</v>
      </c>
      <c r="E107">
        <f>E53*résultats!U$3</f>
        <v>94.698464732550278</v>
      </c>
      <c r="F107">
        <f>F53*résultats!V$3</f>
        <v>67.760317065820885</v>
      </c>
      <c r="G107">
        <f>G53*résultats!W$3</f>
        <v>52.114262045739203</v>
      </c>
      <c r="H107">
        <f>H53*résultats!X$3</f>
        <v>51.118519195538639</v>
      </c>
      <c r="I107">
        <f>I53*résultats!Y$3</f>
        <v>20.321535098241231</v>
      </c>
      <c r="J107">
        <f>J53*résultats!Z$3</f>
        <v>0</v>
      </c>
      <c r="K107">
        <f>K53*résultats!AA$3</f>
        <v>0</v>
      </c>
      <c r="L107">
        <f>L53*résultats!AB$3</f>
        <v>0</v>
      </c>
      <c r="M107">
        <f>M53*résultats!AC$3</f>
        <v>0</v>
      </c>
      <c r="N107">
        <f>N53*résultats!AD$3</f>
        <v>0</v>
      </c>
      <c r="O107">
        <f>O53*résultats!AE$3</f>
        <v>0</v>
      </c>
      <c r="P107">
        <f>P53*résultats!AF$3</f>
        <v>0</v>
      </c>
      <c r="Q107">
        <f>Q53*résultats!AG$3</f>
        <v>0</v>
      </c>
      <c r="R107">
        <f>R53*résultats!AH$3</f>
        <v>0</v>
      </c>
      <c r="S107">
        <f>S53*résultats!AI$3</f>
        <v>0</v>
      </c>
      <c r="T107">
        <f>T53*résultats!AJ$3</f>
        <v>0</v>
      </c>
      <c r="U107">
        <f>U53*résultats!AK$3</f>
        <v>0</v>
      </c>
      <c r="V107">
        <f>V53*résultats!AL$3</f>
        <v>0</v>
      </c>
      <c r="W107">
        <f>W53*résultats!AM$3</f>
        <v>0</v>
      </c>
      <c r="X107">
        <f>X53*résultats!AN$3</f>
        <v>0</v>
      </c>
      <c r="Y107">
        <f>Y53*résultats!AO$3</f>
        <v>0</v>
      </c>
      <c r="Z107">
        <f>Z53*résultats!AP$3</f>
        <v>0</v>
      </c>
      <c r="AA107">
        <f>AA53*résultats!AQ$3</f>
        <v>0</v>
      </c>
      <c r="AB107">
        <f>AB53*résultats!AR$3</f>
        <v>0</v>
      </c>
      <c r="AC107">
        <f>AC53*résultats!AS$3</f>
        <v>0</v>
      </c>
      <c r="AD107">
        <f>AD53*résultats!AT$3</f>
        <v>0</v>
      </c>
      <c r="AE107">
        <f>AE53*résultats!AU$3</f>
        <v>0</v>
      </c>
      <c r="AF107">
        <f>AF53*résultats!AV$3</f>
        <v>0</v>
      </c>
      <c r="AG107">
        <f>AG53*résultats!AW$3</f>
        <v>0</v>
      </c>
    </row>
    <row r="108" spans="1:33" x14ac:dyDescent="0.35">
      <c r="A108" t="s">
        <v>1440</v>
      </c>
      <c r="C108">
        <f>C54*résultats!S$3</f>
        <v>93.192528640900889</v>
      </c>
      <c r="D108">
        <f>D54*résultats!T$3</f>
        <v>69.380232135456154</v>
      </c>
      <c r="E108">
        <f>E54*résultats!U$3</f>
        <v>102.71551828851405</v>
      </c>
      <c r="F108">
        <f>F54*résultats!V$3</f>
        <v>107.81267245462523</v>
      </c>
      <c r="G108">
        <f>G54*résultats!W$3</f>
        <v>121.65590360716462</v>
      </c>
      <c r="H108">
        <f>H54*résultats!X$3</f>
        <v>149.32795260450831</v>
      </c>
      <c r="I108">
        <f>I54*résultats!Y$3</f>
        <v>140.13609076704117</v>
      </c>
      <c r="J108">
        <f>J54*résultats!Z$3</f>
        <v>23.397435570420988</v>
      </c>
      <c r="K108">
        <f>K54*résultats!AA$3</f>
        <v>1.5442132937239437</v>
      </c>
      <c r="L108">
        <f>L54*résultats!AB$3</f>
        <v>0</v>
      </c>
      <c r="M108">
        <f>M54*résultats!AC$3</f>
        <v>0</v>
      </c>
      <c r="N108">
        <f>N54*résultats!AD$3</f>
        <v>0</v>
      </c>
      <c r="O108">
        <f>O54*résultats!AE$3</f>
        <v>0</v>
      </c>
      <c r="P108">
        <f>P54*résultats!AF$3</f>
        <v>0</v>
      </c>
      <c r="Q108">
        <f>Q54*résultats!AG$3</f>
        <v>0</v>
      </c>
      <c r="R108">
        <f>R54*résultats!AH$3</f>
        <v>0</v>
      </c>
      <c r="S108">
        <f>S54*résultats!AI$3</f>
        <v>0</v>
      </c>
      <c r="T108">
        <f>T54*résultats!AJ$3</f>
        <v>0</v>
      </c>
      <c r="U108">
        <f>U54*résultats!AK$3</f>
        <v>0</v>
      </c>
      <c r="V108">
        <f>V54*résultats!AL$3</f>
        <v>0</v>
      </c>
      <c r="W108">
        <f>W54*résultats!AM$3</f>
        <v>0</v>
      </c>
      <c r="X108">
        <f>X54*résultats!AN$3</f>
        <v>0</v>
      </c>
      <c r="Y108">
        <f>Y54*résultats!AO$3</f>
        <v>0</v>
      </c>
      <c r="Z108">
        <f>Z54*résultats!AP$3</f>
        <v>0</v>
      </c>
      <c r="AA108">
        <f>AA54*résultats!AQ$3</f>
        <v>0</v>
      </c>
      <c r="AB108">
        <f>AB54*résultats!AR$3</f>
        <v>0</v>
      </c>
      <c r="AC108">
        <f>AC54*résultats!AS$3</f>
        <v>0</v>
      </c>
      <c r="AD108">
        <f>AD54*résultats!AT$3</f>
        <v>0</v>
      </c>
      <c r="AE108">
        <f>AE54*résultats!AU$3</f>
        <v>0</v>
      </c>
      <c r="AF108">
        <f>AF54*résultats!AV$3</f>
        <v>0</v>
      </c>
      <c r="AG108">
        <f>AG54*résultats!AW$3</f>
        <v>0</v>
      </c>
    </row>
    <row r="109" spans="1:33" x14ac:dyDescent="0.35">
      <c r="A109" t="s">
        <v>1441</v>
      </c>
      <c r="C109">
        <f>C55*résultats!S$3</f>
        <v>589.59504205909957</v>
      </c>
      <c r="D109">
        <f>D55*résultats!T$3</f>
        <v>588.03719881882409</v>
      </c>
      <c r="E109">
        <f>E55*résultats!U$3</f>
        <v>586.86070327699895</v>
      </c>
      <c r="F109">
        <f>F55*résultats!V$3</f>
        <v>820.93656003553087</v>
      </c>
      <c r="G109">
        <f>G55*résultats!W$3</f>
        <v>1099.1853627662372</v>
      </c>
      <c r="H109">
        <f>H55*résultats!X$3</f>
        <v>1427.8353773506899</v>
      </c>
      <c r="I109">
        <f>I55*résultats!Y$3</f>
        <v>1542.7161600885083</v>
      </c>
      <c r="J109">
        <f>J55*résultats!Z$3</f>
        <v>1506.4953970995987</v>
      </c>
      <c r="K109">
        <f>K55*résultats!AA$3</f>
        <v>1377.7795378754547</v>
      </c>
      <c r="L109">
        <f>L55*résultats!AB$3</f>
        <v>1244.349635220595</v>
      </c>
      <c r="M109">
        <f>M55*résultats!AC$3</f>
        <v>1129.0337543781109</v>
      </c>
      <c r="N109">
        <f>N55*résultats!AD$3</f>
        <v>1037.8329176387804</v>
      </c>
      <c r="O109">
        <f>O55*résultats!AE$3</f>
        <v>960.40973923570073</v>
      </c>
      <c r="P109">
        <f>P55*résultats!AF$3</f>
        <v>895.65519120987972</v>
      </c>
      <c r="Q109">
        <f>Q55*résultats!AG$3</f>
        <v>841.91128364823328</v>
      </c>
      <c r="R109">
        <f>R55*résultats!AH$3</f>
        <v>797.07505872877209</v>
      </c>
      <c r="S109">
        <f>S55*résultats!AI$3</f>
        <v>760.95620650920443</v>
      </c>
      <c r="T109">
        <f>T55*résultats!AJ$3</f>
        <v>735.65920158176141</v>
      </c>
      <c r="U109">
        <f>U55*résultats!AK$3</f>
        <v>718.66907874945446</v>
      </c>
      <c r="V109">
        <f>V55*résultats!AL$3</f>
        <v>706.43839511268243</v>
      </c>
      <c r="W109">
        <f>W55*résultats!AM$3</f>
        <v>723.15212698207699</v>
      </c>
      <c r="X109">
        <f>X55*résultats!AN$3</f>
        <v>727.36857672129918</v>
      </c>
      <c r="Y109">
        <f>Y55*résultats!AO$3</f>
        <v>725.35981588222899</v>
      </c>
      <c r="Z109">
        <f>Z55*résultats!AP$3</f>
        <v>720.46600008118628</v>
      </c>
      <c r="AA109">
        <f>AA55*résultats!AQ$3</f>
        <v>714.4937276388016</v>
      </c>
      <c r="AB109">
        <f>AB55*résultats!AR$3</f>
        <v>707.70007860423152</v>
      </c>
      <c r="AC109">
        <f>AC55*résultats!AS$3</f>
        <v>702.06668873685703</v>
      </c>
      <c r="AD109">
        <f>AD55*résultats!AT$3</f>
        <v>700.20791984503899</v>
      </c>
      <c r="AE109">
        <f>AE55*résultats!AU$3</f>
        <v>700.67678170948113</v>
      </c>
      <c r="AF109">
        <f>AF55*résultats!AV$3</f>
        <v>701.607201265203</v>
      </c>
      <c r="AG109">
        <f>AG55*résultats!AW$3</f>
        <v>703.42705586628108</v>
      </c>
    </row>
    <row r="110" spans="1:33" x14ac:dyDescent="0.35">
      <c r="A110" t="s">
        <v>1442</v>
      </c>
      <c r="C110">
        <f>C56*résultats!S$3</f>
        <v>516.81208256378272</v>
      </c>
      <c r="D110">
        <f>D56*résultats!T$3</f>
        <v>524.62730393495644</v>
      </c>
      <c r="E110">
        <f>E56*résultats!U$3</f>
        <v>511.23789378305247</v>
      </c>
      <c r="F110">
        <f>F56*résultats!V$3</f>
        <v>725.89985309842166</v>
      </c>
      <c r="G110">
        <f>G56*résultats!W$3</f>
        <v>974.95485200249755</v>
      </c>
      <c r="H110">
        <f>H56*résultats!X$3</f>
        <v>1259.7157098724017</v>
      </c>
      <c r="I110">
        <f>I56*résultats!Y$3</f>
        <v>1355.5211431839452</v>
      </c>
      <c r="J110">
        <f>J56*résultats!Z$3</f>
        <v>1365.4887589287462</v>
      </c>
      <c r="K110">
        <f>K56*résultats!AA$3</f>
        <v>1263.1717453314236</v>
      </c>
      <c r="L110">
        <f>L56*résultats!AB$3</f>
        <v>1151.8458873560153</v>
      </c>
      <c r="M110">
        <f>M56*résultats!AC$3</f>
        <v>1053.2801073180074</v>
      </c>
      <c r="N110">
        <f>N56*résultats!AD$3</f>
        <v>974.47385920087834</v>
      </c>
      <c r="O110">
        <f>O56*résultats!AE$3</f>
        <v>907.36325823904747</v>
      </c>
      <c r="P110">
        <f>P56*résultats!AF$3</f>
        <v>851.55048850407127</v>
      </c>
      <c r="Q110">
        <f>Q56*résultats!AG$3</f>
        <v>805.09750044203952</v>
      </c>
      <c r="R110">
        <f>R56*résultats!AH$3</f>
        <v>766.2108813333092</v>
      </c>
      <c r="S110">
        <f>S56*résultats!AI$3</f>
        <v>735.09592081657604</v>
      </c>
      <c r="T110">
        <f>T56*résultats!AJ$3</f>
        <v>713.75093332229187</v>
      </c>
      <c r="U110">
        <f>U56*résultats!AK$3</f>
        <v>699.76471131558446</v>
      </c>
      <c r="V110">
        <f>V56*résultats!AL$3</f>
        <v>690.26476960777677</v>
      </c>
      <c r="W110">
        <f>W56*résultats!AM$3</f>
        <v>709.00872169830802</v>
      </c>
      <c r="X110">
        <f>X56*résultats!AN$3</f>
        <v>706.73349203670045</v>
      </c>
      <c r="Y110">
        <f>Y56*résultats!AO$3</f>
        <v>707.20186068568148</v>
      </c>
      <c r="Z110">
        <f>Z56*résultats!AP$3</f>
        <v>704.87529072421535</v>
      </c>
      <c r="AA110">
        <f>AA56*résultats!AQ$3</f>
        <v>701.58853754419886</v>
      </c>
      <c r="AB110">
        <f>AB56*résultats!AR$3</f>
        <v>697.71602793754005</v>
      </c>
      <c r="AC110">
        <f>AC56*résultats!AS$3</f>
        <v>694.96950663102382</v>
      </c>
      <c r="AD110">
        <f>AD56*résultats!AT$3</f>
        <v>695.99234533520075</v>
      </c>
      <c r="AE110">
        <f>AE56*résultats!AU$3</f>
        <v>699.29604510340414</v>
      </c>
      <c r="AF110">
        <f>AF56*résultats!AV$3</f>
        <v>703.12663401006364</v>
      </c>
      <c r="AG110">
        <f>AG56*résultats!AW$3</f>
        <v>708.02476190410255</v>
      </c>
    </row>
    <row r="111" spans="1:33" x14ac:dyDescent="0.35">
      <c r="A111" t="s">
        <v>1443</v>
      </c>
      <c r="C111">
        <f>C57*résultats!S$3</f>
        <v>1231.9947436578161</v>
      </c>
      <c r="D111">
        <f>D57*résultats!T$3</f>
        <v>1122.4014373945886</v>
      </c>
      <c r="E111">
        <f>E57*résultats!U$3</f>
        <v>1190.3807478428839</v>
      </c>
      <c r="F111">
        <f>F57*résultats!V$3</f>
        <v>1524.1269997836284</v>
      </c>
      <c r="G111">
        <f>G57*résultats!W$3</f>
        <v>1968.6362188537789</v>
      </c>
      <c r="H111">
        <f>H57*résultats!X$3</f>
        <v>2542.6554532573659</v>
      </c>
      <c r="I111">
        <f>I57*résultats!Y$3</f>
        <v>2734.9398649745795</v>
      </c>
      <c r="J111">
        <f>J57*résultats!Z$3</f>
        <v>2509.6796929396878</v>
      </c>
      <c r="K111">
        <f>K57*résultats!AA$3</f>
        <v>2283.6661796069584</v>
      </c>
      <c r="L111">
        <f>L57*résultats!AB$3</f>
        <v>2050.7420953762044</v>
      </c>
      <c r="M111">
        <f>M57*résultats!AC$3</f>
        <v>1855.5886206423866</v>
      </c>
      <c r="N111">
        <f>N57*résultats!AD$3</f>
        <v>1698.2296780608558</v>
      </c>
      <c r="O111">
        <f>O57*résultats!AE$3</f>
        <v>1564.2463410100654</v>
      </c>
      <c r="P111">
        <f>P57*résultats!AF$3</f>
        <v>1452.41940881648</v>
      </c>
      <c r="Q111">
        <f>Q57*résultats!AG$3</f>
        <v>1359.3483653110504</v>
      </c>
      <c r="R111">
        <f>R57*résultats!AH$3</f>
        <v>1281.3833602030977</v>
      </c>
      <c r="S111">
        <f>S57*résultats!AI$3</f>
        <v>1217.3419603344621</v>
      </c>
      <c r="T111">
        <f>T57*résultats!AJ$3</f>
        <v>1169.7596554358777</v>
      </c>
      <c r="U111">
        <f>U57*résultats!AK$3</f>
        <v>1134.3602750431892</v>
      </c>
      <c r="V111">
        <f>V57*résultats!AL$3</f>
        <v>1105.543190732365</v>
      </c>
      <c r="W111">
        <f>W57*résultats!AM$3</f>
        <v>1113.6801100382993</v>
      </c>
      <c r="X111">
        <f>X57*résultats!AN$3</f>
        <v>1113.6604571268531</v>
      </c>
      <c r="Y111">
        <f>Y57*résultats!AO$3</f>
        <v>1099.3291687816286</v>
      </c>
      <c r="Z111">
        <f>Z57*résultats!AP$3</f>
        <v>1082.1373191146763</v>
      </c>
      <c r="AA111">
        <f>AA57*résultats!AQ$3</f>
        <v>1063.947477309536</v>
      </c>
      <c r="AB111">
        <f>AB57*résultats!AR$3</f>
        <v>1044.4995629248037</v>
      </c>
      <c r="AC111">
        <f>AC57*résultats!AS$3</f>
        <v>1026.5067571894263</v>
      </c>
      <c r="AD111">
        <f>AD57*résultats!AT$3</f>
        <v>1013.2694901873704</v>
      </c>
      <c r="AE111">
        <f>AE57*résultats!AU$3</f>
        <v>1002.6932544362782</v>
      </c>
      <c r="AF111">
        <f>AF57*résultats!AV$3</f>
        <v>992.49539297787294</v>
      </c>
      <c r="AG111">
        <f>AG57*résultats!AW$3</f>
        <v>983.40554001825001</v>
      </c>
    </row>
    <row r="112" spans="1:33" x14ac:dyDescent="0.35">
      <c r="A112" t="s">
        <v>1444</v>
      </c>
      <c r="C112">
        <f>C58*résultats!S$3</f>
        <v>48.643471822836318</v>
      </c>
      <c r="D112">
        <f>D58*résultats!T$3</f>
        <v>26.138429906125968</v>
      </c>
      <c r="E112">
        <f>E58*résultats!U$3</f>
        <v>55.499753932269869</v>
      </c>
      <c r="F112">
        <f>F58*résultats!V$3</f>
        <v>43.132334682257039</v>
      </c>
      <c r="G112">
        <f>G58*résultats!W$3</f>
        <v>39.358721473365485</v>
      </c>
      <c r="H112">
        <f>H58*résultats!X$3</f>
        <v>44.837783453822709</v>
      </c>
      <c r="I112">
        <f>I58*résultats!Y$3</f>
        <v>34.94056310166048</v>
      </c>
      <c r="J112">
        <f>J58*résultats!Z$3</f>
        <v>0</v>
      </c>
      <c r="K112">
        <f>K58*résultats!AA$3</f>
        <v>0</v>
      </c>
      <c r="L112">
        <f>L58*résultats!AB$3</f>
        <v>0</v>
      </c>
      <c r="M112">
        <f>M58*résultats!AC$3</f>
        <v>0</v>
      </c>
      <c r="N112">
        <f>N58*résultats!AD$3</f>
        <v>0</v>
      </c>
      <c r="O112">
        <f>O58*résultats!AE$3</f>
        <v>0</v>
      </c>
      <c r="P112">
        <f>P58*résultats!AF$3</f>
        <v>0</v>
      </c>
      <c r="Q112">
        <f>Q58*résultats!AG$3</f>
        <v>0</v>
      </c>
      <c r="R112">
        <f>R58*résultats!AH$3</f>
        <v>0</v>
      </c>
      <c r="S112">
        <f>S58*résultats!AI$3</f>
        <v>0</v>
      </c>
      <c r="T112">
        <f>T58*résultats!AJ$3</f>
        <v>0</v>
      </c>
      <c r="U112">
        <f>U58*résultats!AK$3</f>
        <v>0</v>
      </c>
      <c r="V112">
        <f>V58*résultats!AL$3</f>
        <v>0</v>
      </c>
      <c r="W112">
        <f>W58*résultats!AM$3</f>
        <v>0</v>
      </c>
      <c r="X112">
        <f>X58*résultats!AN$3</f>
        <v>0</v>
      </c>
      <c r="Y112">
        <f>Y58*résultats!AO$3</f>
        <v>0</v>
      </c>
      <c r="Z112">
        <f>Z58*résultats!AP$3</f>
        <v>0</v>
      </c>
      <c r="AA112">
        <f>AA58*résultats!AQ$3</f>
        <v>0</v>
      </c>
      <c r="AB112">
        <f>AB58*résultats!AR$3</f>
        <v>0</v>
      </c>
      <c r="AC112">
        <f>AC58*résultats!AS$3</f>
        <v>0</v>
      </c>
      <c r="AD112">
        <f>AD58*résultats!AT$3</f>
        <v>0</v>
      </c>
      <c r="AE112">
        <f>AE58*résultats!AU$3</f>
        <v>0</v>
      </c>
      <c r="AF112">
        <f>AF58*résultats!AV$3</f>
        <v>0</v>
      </c>
      <c r="AG112">
        <f>AG58*résultats!AW$3</f>
        <v>0</v>
      </c>
    </row>
    <row r="113" spans="1:33" x14ac:dyDescent="0.35">
      <c r="A113" t="s">
        <v>1445</v>
      </c>
      <c r="C113">
        <f>C59*résultats!S$3</f>
        <v>77.434352371740559</v>
      </c>
      <c r="D113">
        <f>D59*résultats!T$3</f>
        <v>53.853234293787274</v>
      </c>
      <c r="E113">
        <f>E59*résultats!U$3</f>
        <v>80.601228282844943</v>
      </c>
      <c r="F113">
        <f>F59*résultats!V$3</f>
        <v>80.381195447118998</v>
      </c>
      <c r="G113">
        <f>G59*résultats!W$3</f>
        <v>89.702033082492065</v>
      </c>
      <c r="H113">
        <f>H59*résultats!X$3</f>
        <v>112.35350932968559</v>
      </c>
      <c r="I113">
        <f>I59*résultats!Y$3</f>
        <v>111.11728545394909</v>
      </c>
      <c r="J113">
        <f>J59*résultats!Z$3</f>
        <v>28.786078883207463</v>
      </c>
      <c r="K113">
        <f>K59*résultats!AA$3</f>
        <v>11.304654127176814</v>
      </c>
      <c r="L113">
        <f>L59*résultats!AB$3</f>
        <v>0</v>
      </c>
      <c r="M113">
        <f>M59*résultats!AC$3</f>
        <v>0</v>
      </c>
      <c r="N113">
        <f>N59*résultats!AD$3</f>
        <v>0</v>
      </c>
      <c r="O113">
        <f>O59*résultats!AE$3</f>
        <v>0</v>
      </c>
      <c r="P113">
        <f>P59*résultats!AF$3</f>
        <v>0</v>
      </c>
      <c r="Q113">
        <f>Q59*résultats!AG$3</f>
        <v>0</v>
      </c>
      <c r="R113">
        <f>R59*résultats!AH$3</f>
        <v>0</v>
      </c>
      <c r="S113">
        <f>S59*résultats!AI$3</f>
        <v>0</v>
      </c>
      <c r="T113">
        <f>T59*résultats!AJ$3</f>
        <v>0</v>
      </c>
      <c r="U113">
        <f>U59*résultats!AK$3</f>
        <v>0</v>
      </c>
      <c r="V113">
        <f>V59*résultats!AL$3</f>
        <v>0</v>
      </c>
      <c r="W113">
        <f>W59*résultats!AM$3</f>
        <v>0</v>
      </c>
      <c r="X113">
        <f>X59*résultats!AN$3</f>
        <v>0</v>
      </c>
      <c r="Y113">
        <f>Y59*résultats!AO$3</f>
        <v>0</v>
      </c>
      <c r="Z113">
        <f>Z59*résultats!AP$3</f>
        <v>0</v>
      </c>
      <c r="AA113">
        <f>AA59*résultats!AQ$3</f>
        <v>0</v>
      </c>
      <c r="AB113">
        <f>AB59*résultats!AR$3</f>
        <v>0</v>
      </c>
      <c r="AC113">
        <f>AC59*résultats!AS$3</f>
        <v>0</v>
      </c>
      <c r="AD113">
        <f>AD59*résultats!AT$3</f>
        <v>0</v>
      </c>
      <c r="AE113">
        <f>AE59*résultats!AU$3</f>
        <v>0</v>
      </c>
      <c r="AF113">
        <f>AF59*résultats!AV$3</f>
        <v>0</v>
      </c>
      <c r="AG113">
        <f>AG59*résultats!AW$3</f>
        <v>0</v>
      </c>
    </row>
    <row r="114" spans="1:33" x14ac:dyDescent="0.35">
      <c r="A114" t="s">
        <v>1446</v>
      </c>
      <c r="C114">
        <f>C60*résultats!S$3</f>
        <v>546.8886275352786</v>
      </c>
      <c r="D114">
        <f>D60*résultats!T$3</f>
        <v>508.25179276919687</v>
      </c>
      <c r="E114">
        <f>E60*résultats!U$3</f>
        <v>522.2138389006443</v>
      </c>
      <c r="F114">
        <f>F60*résultats!V$3</f>
        <v>686.96916544194687</v>
      </c>
      <c r="G114">
        <f>G60*résultats!W$3</f>
        <v>896.74728947907295</v>
      </c>
      <c r="H114">
        <f>H60*résultats!X$3</f>
        <v>1164.1190047917351</v>
      </c>
      <c r="I114">
        <f>I60*résultats!Y$3</f>
        <v>1263.085967769631</v>
      </c>
      <c r="J114">
        <f>J60*résultats!Z$3</f>
        <v>1173.7901863016525</v>
      </c>
      <c r="K114">
        <f>K60*résultats!AA$3</f>
        <v>1065.4318828807525</v>
      </c>
      <c r="L114">
        <f>L60*résultats!AB$3</f>
        <v>953.77647440145211</v>
      </c>
      <c r="M114">
        <f>M60*résultats!AC$3</f>
        <v>857.10351509578777</v>
      </c>
      <c r="N114">
        <f>N60*résultats!AD$3</f>
        <v>779.84868707608507</v>
      </c>
      <c r="O114">
        <f>O60*résultats!AE$3</f>
        <v>714.43822011493842</v>
      </c>
      <c r="P114">
        <f>P60*résultats!AF$3</f>
        <v>660.04995182920925</v>
      </c>
      <c r="Q114">
        <f>Q60*résultats!AG$3</f>
        <v>615.0327042841318</v>
      </c>
      <c r="R114">
        <f>R60*résultats!AH$3</f>
        <v>577.48507645811276</v>
      </c>
      <c r="S114">
        <f>S60*résultats!AI$3</f>
        <v>546.56583594398012</v>
      </c>
      <c r="T114">
        <f>T60*résultats!AJ$3</f>
        <v>523.43607292881802</v>
      </c>
      <c r="U114">
        <f>U60*résultats!AK$3</f>
        <v>506.08372320960166</v>
      </c>
      <c r="V114">
        <f>V60*résultats!AL$3</f>
        <v>491.69246351440268</v>
      </c>
      <c r="W114">
        <f>W60*résultats!AM$3</f>
        <v>493.73435740622642</v>
      </c>
      <c r="X114">
        <f>X60*résultats!AN$3</f>
        <v>497.17558186017357</v>
      </c>
      <c r="Y114">
        <f>Y60*résultats!AO$3</f>
        <v>489.11300534627674</v>
      </c>
      <c r="Z114">
        <f>Z60*résultats!AP$3</f>
        <v>479.83312485490529</v>
      </c>
      <c r="AA114">
        <f>AA60*résultats!AQ$3</f>
        <v>470.10078366625362</v>
      </c>
      <c r="AB114">
        <f>AB60*résultats!AR$3</f>
        <v>459.72512549598054</v>
      </c>
      <c r="AC114">
        <f>AC60*résultats!AS$3</f>
        <v>450.02792238925349</v>
      </c>
      <c r="AD114">
        <f>AD60*résultats!AT$3</f>
        <v>442.42754705678044</v>
      </c>
      <c r="AE114">
        <f>AE60*résultats!AU$3</f>
        <v>436.00721004206412</v>
      </c>
      <c r="AF114">
        <f>AF60*résultats!AV$3</f>
        <v>429.75457349344504</v>
      </c>
      <c r="AG114">
        <f>AG60*résultats!AW$3</f>
        <v>423.95140061759406</v>
      </c>
    </row>
    <row r="115" spans="1:33" x14ac:dyDescent="0.35">
      <c r="A115" t="s">
        <v>1447</v>
      </c>
      <c r="C115">
        <f>C61*résultats!S$3</f>
        <v>559.02829192796059</v>
      </c>
      <c r="D115">
        <f>D61*résultats!T$3</f>
        <v>524.50341160378071</v>
      </c>
      <c r="E115">
        <f>E61*résultats!U$3</f>
        <v>532.06592672712475</v>
      </c>
      <c r="F115">
        <f>F61*résultats!V$3</f>
        <v>705.56016452306721</v>
      </c>
      <c r="G115">
        <f>G61*résultats!W$3</f>
        <v>922.447155372201</v>
      </c>
      <c r="H115">
        <f>H61*résultats!X$3</f>
        <v>1193.9127526511331</v>
      </c>
      <c r="I115">
        <f>I61*résultats!Y$3</f>
        <v>1292.3239119359612</v>
      </c>
      <c r="J115">
        <f>J61*résultats!Z$3</f>
        <v>1220.5641596037281</v>
      </c>
      <c r="K115">
        <f>K61*résultats!AA$3</f>
        <v>1114.2624435171363</v>
      </c>
      <c r="L115">
        <f>L61*résultats!AB$3</f>
        <v>1002.1544366959131</v>
      </c>
      <c r="M115">
        <f>M61*résultats!AC$3</f>
        <v>903.88456391864577</v>
      </c>
      <c r="N115">
        <f>N61*résultats!AD$3</f>
        <v>824.84039656006871</v>
      </c>
      <c r="O115">
        <f>O61*résultats!AE$3</f>
        <v>757.73762180138613</v>
      </c>
      <c r="P115">
        <f>P61*résultats!AF$3</f>
        <v>702.00161755155045</v>
      </c>
      <c r="Q115">
        <f>Q61*résultats!AG$3</f>
        <v>655.76032651672642</v>
      </c>
      <c r="R115">
        <f>R61*résultats!AH$3</f>
        <v>617.09133693299236</v>
      </c>
      <c r="S115">
        <f>S61*résultats!AI$3</f>
        <v>585.24474456677376</v>
      </c>
      <c r="T115">
        <f>T61*résultats!AJ$3</f>
        <v>561.46752194709006</v>
      </c>
      <c r="U115">
        <f>U61*résultats!AK$3</f>
        <v>543.61774603738877</v>
      </c>
      <c r="V115">
        <f>V61*résultats!AL$3</f>
        <v>528.86059581840868</v>
      </c>
      <c r="W115">
        <f>W61*résultats!AM$3</f>
        <v>531.72157229476261</v>
      </c>
      <c r="X115">
        <f>X61*résultats!AN$3</f>
        <v>533.54159665797545</v>
      </c>
      <c r="Y115">
        <f>Y61*résultats!AO$3</f>
        <v>525.55783167102959</v>
      </c>
      <c r="Z115">
        <f>Z61*résultats!AP$3</f>
        <v>516.23970854529443</v>
      </c>
      <c r="AA115">
        <f>AA61*résultats!AQ$3</f>
        <v>506.42753883006174</v>
      </c>
      <c r="AB115">
        <f>AB61*résultats!AR$3</f>
        <v>495.94276207664183</v>
      </c>
      <c r="AC115">
        <f>AC61*résultats!AS$3</f>
        <v>486.14230355598994</v>
      </c>
      <c r="AD115">
        <f>AD61*résultats!AT$3</f>
        <v>478.57023523599497</v>
      </c>
      <c r="AE115">
        <f>AE61*résultats!AU$3</f>
        <v>472.21593145825716</v>
      </c>
      <c r="AF115">
        <f>AF61*résultats!AV$3</f>
        <v>466.01167776732115</v>
      </c>
      <c r="AG115">
        <f>AG61*résultats!AW$3</f>
        <v>460.28671329907206</v>
      </c>
    </row>
    <row r="116" spans="1:33" x14ac:dyDescent="0.35">
      <c r="A116" t="s">
        <v>1448</v>
      </c>
      <c r="C116">
        <f>C62*résultats!S$3</f>
        <v>0</v>
      </c>
      <c r="D116">
        <f>D62*résultats!T$3</f>
        <v>9.6545688216976178</v>
      </c>
      <c r="E116">
        <f>E62*résultats!U$3</f>
        <v>0</v>
      </c>
      <c r="F116">
        <f>F62*résultats!V$3</f>
        <v>8.084139689238242</v>
      </c>
      <c r="G116">
        <f>G62*résultats!W$3</f>
        <v>20.381019446647489</v>
      </c>
      <c r="H116">
        <f>H62*résultats!X$3</f>
        <v>27.43240303098947</v>
      </c>
      <c r="I116">
        <f>I62*résultats!Y$3</f>
        <v>33.472136713377715</v>
      </c>
      <c r="J116">
        <f>J62*résultats!Z$3</f>
        <v>86.539268151099947</v>
      </c>
      <c r="K116">
        <f>K62*résultats!AA$3</f>
        <v>92.667199081892932</v>
      </c>
      <c r="L116">
        <f>L62*résultats!AB$3</f>
        <v>94.811184278839235</v>
      </c>
      <c r="M116">
        <f>M62*résultats!AC$3</f>
        <v>94.600541627953149</v>
      </c>
      <c r="N116">
        <f>N62*résultats!AD$3</f>
        <v>93.540594424702007</v>
      </c>
      <c r="O116">
        <f>O62*résultats!AE$3</f>
        <v>92.070499093740921</v>
      </c>
      <c r="P116">
        <f>P62*résultats!AF$3</f>
        <v>90.367839435720327</v>
      </c>
      <c r="Q116">
        <f>Q62*résultats!AG$3</f>
        <v>88.555334510192296</v>
      </c>
      <c r="R116">
        <f>R62*résultats!AH$3</f>
        <v>86.806946811992518</v>
      </c>
      <c r="S116">
        <f>S62*résultats!AI$3</f>
        <v>85.531379823708178</v>
      </c>
      <c r="T116">
        <f>T62*résultats!AJ$3</f>
        <v>84.856060559969663</v>
      </c>
      <c r="U116">
        <f>U62*résultats!AK$3</f>
        <v>84.658805796198678</v>
      </c>
      <c r="V116">
        <f>V62*résultats!AL$3</f>
        <v>84.990131399553761</v>
      </c>
      <c r="W116">
        <f>W62*résultats!AM$3</f>
        <v>88.224180337310074</v>
      </c>
      <c r="X116">
        <f>X62*résultats!AN$3</f>
        <v>82.943278608704034</v>
      </c>
      <c r="Y116">
        <f>Y62*résultats!AO$3</f>
        <v>84.658331764322355</v>
      </c>
      <c r="Z116">
        <f>Z62*résultats!AP$3</f>
        <v>86.064485714476689</v>
      </c>
      <c r="AA116">
        <f>AA62*résultats!AQ$3</f>
        <v>87.419154813220644</v>
      </c>
      <c r="AB116">
        <f>AB62*résultats!AR$3</f>
        <v>88.831675352181463</v>
      </c>
      <c r="AC116">
        <f>AC62*résultats!AS$3</f>
        <v>90.336531244182865</v>
      </c>
      <c r="AD116">
        <f>AD62*résultats!AT$3</f>
        <v>92.271707894595068</v>
      </c>
      <c r="AE116">
        <f>AE62*résultats!AU$3</f>
        <v>94.470112935956891</v>
      </c>
      <c r="AF116">
        <f>AF62*résultats!AV$3</f>
        <v>96.7291417171067</v>
      </c>
      <c r="AG116">
        <f>AG62*résultats!AW$3</f>
        <v>99.167426101583857</v>
      </c>
    </row>
    <row r="117" spans="1:33" x14ac:dyDescent="0.35">
      <c r="A117" t="s">
        <v>1449</v>
      </c>
      <c r="C117">
        <f>C63*résultats!S$3</f>
        <v>870.97054661093682</v>
      </c>
      <c r="D117">
        <f>D63*résultats!T$3</f>
        <v>802.32031222458102</v>
      </c>
      <c r="E117">
        <f>E63*résultats!U$3</f>
        <v>822.46682774574504</v>
      </c>
      <c r="F117">
        <f>F63*résultats!V$3</f>
        <v>865.41267815876688</v>
      </c>
      <c r="G117">
        <f>G63*résultats!W$3</f>
        <v>940.73160422283547</v>
      </c>
      <c r="H117">
        <f>H63*résultats!X$3</f>
        <v>1064.7501061772105</v>
      </c>
      <c r="I117">
        <f>I63*résultats!Y$3</f>
        <v>1071.0259714157107</v>
      </c>
      <c r="J117">
        <f>J63*résultats!Z$3</f>
        <v>933.94402900040279</v>
      </c>
      <c r="K117">
        <f>K63*résultats!AA$3</f>
        <v>821.75708019529702</v>
      </c>
      <c r="L117">
        <f>L63*résultats!AB$3</f>
        <v>718.74414484789634</v>
      </c>
      <c r="M117">
        <f>M63*résultats!AC$3</f>
        <v>632.93630112241431</v>
      </c>
      <c r="N117">
        <f>N63*résultats!AD$3</f>
        <v>564.38066249779911</v>
      </c>
      <c r="O117">
        <f>O63*résultats!AE$3</f>
        <v>507.3252384027939</v>
      </c>
      <c r="P117">
        <f>P63*résultats!AF$3</f>
        <v>459.88102357213683</v>
      </c>
      <c r="Q117">
        <f>Q63*résultats!AG$3</f>
        <v>420.04657137333567</v>
      </c>
      <c r="R117">
        <f>R63*résultats!AH$3</f>
        <v>386.12550475330482</v>
      </c>
      <c r="S117">
        <f>S63*résultats!AI$3</f>
        <v>356.94560356729096</v>
      </c>
      <c r="T117">
        <f>T63*résultats!AJ$3</f>
        <v>332.33179321044901</v>
      </c>
      <c r="U117">
        <f>U63*résultats!AK$3</f>
        <v>311.28930972284621</v>
      </c>
      <c r="V117">
        <f>V63*résultats!AL$3</f>
        <v>292.29706441102775</v>
      </c>
      <c r="W117">
        <f>W63*résultats!AM$3</f>
        <v>279.98609917626607</v>
      </c>
      <c r="X117">
        <f>X63*résultats!AN$3</f>
        <v>270.14985112007844</v>
      </c>
      <c r="Y117">
        <f>Y63*résultats!AO$3</f>
        <v>254.93723759093396</v>
      </c>
      <c r="Z117">
        <f>Z63*résultats!AP$3</f>
        <v>240.15314951490564</v>
      </c>
      <c r="AA117">
        <f>AA63*résultats!AQ$3</f>
        <v>226.46709864409371</v>
      </c>
      <c r="AB117">
        <f>AB63*résultats!AR$3</f>
        <v>213.46944981199289</v>
      </c>
      <c r="AC117">
        <f>AC63*résultats!AS$3</f>
        <v>201.54766889565482</v>
      </c>
      <c r="AD117">
        <f>AD63*résultats!AT$3</f>
        <v>191.09770744312252</v>
      </c>
      <c r="AE117">
        <f>AE63*résultats!AU$3</f>
        <v>181.7120571568405</v>
      </c>
      <c r="AF117">
        <f>AF63*résultats!AV$3</f>
        <v>172.97410021245494</v>
      </c>
      <c r="AG117">
        <f>AG63*résultats!AW$3</f>
        <v>164.98612116418073</v>
      </c>
    </row>
    <row r="118" spans="1:33" x14ac:dyDescent="0.35">
      <c r="A118" t="s">
        <v>1450</v>
      </c>
      <c r="C118">
        <f>C64*résultats!S$3</f>
        <v>22.730708716915007</v>
      </c>
      <c r="D118">
        <f>D64*résultats!T$3</f>
        <v>10.517341322850672</v>
      </c>
      <c r="E118">
        <f>E64*résultats!U$3</f>
        <v>25.741563498513425</v>
      </c>
      <c r="F118">
        <f>F64*résultats!V$3</f>
        <v>14.617111550042198</v>
      </c>
      <c r="G118">
        <f>G64*résultats!W$3</f>
        <v>10.218992125972997</v>
      </c>
      <c r="H118">
        <f>H64*résultats!X$3</f>
        <v>10.240976481969348</v>
      </c>
      <c r="I118">
        <f>I64*résultats!Y$3</f>
        <v>7.3856536097064671</v>
      </c>
      <c r="J118">
        <f>J64*résultats!Z$3</f>
        <v>0</v>
      </c>
      <c r="K118">
        <f>K64*résultats!AA$3</f>
        <v>0</v>
      </c>
      <c r="L118">
        <f>L64*résultats!AB$3</f>
        <v>0</v>
      </c>
      <c r="M118">
        <f>M64*résultats!AC$3</f>
        <v>0</v>
      </c>
      <c r="N118">
        <f>N64*résultats!AD$3</f>
        <v>0</v>
      </c>
      <c r="O118">
        <f>O64*résultats!AE$3</f>
        <v>0</v>
      </c>
      <c r="P118">
        <f>P64*résultats!AF$3</f>
        <v>0</v>
      </c>
      <c r="Q118">
        <f>Q64*résultats!AG$3</f>
        <v>0</v>
      </c>
      <c r="R118">
        <f>R64*résultats!AH$3</f>
        <v>0</v>
      </c>
      <c r="S118">
        <f>S64*résultats!AI$3</f>
        <v>0</v>
      </c>
      <c r="T118">
        <f>T64*résultats!AJ$3</f>
        <v>0</v>
      </c>
      <c r="U118">
        <f>U64*résultats!AK$3</f>
        <v>0</v>
      </c>
      <c r="V118">
        <f>V64*résultats!AL$3</f>
        <v>0</v>
      </c>
      <c r="W118">
        <f>W64*résultats!AM$3</f>
        <v>0</v>
      </c>
      <c r="X118">
        <f>X64*résultats!AN$3</f>
        <v>0</v>
      </c>
      <c r="Y118">
        <f>Y64*résultats!AO$3</f>
        <v>0</v>
      </c>
      <c r="Z118">
        <f>Z64*résultats!AP$3</f>
        <v>0</v>
      </c>
      <c r="AA118">
        <f>AA64*résultats!AQ$3</f>
        <v>0</v>
      </c>
      <c r="AB118">
        <f>AB64*résultats!AR$3</f>
        <v>0</v>
      </c>
      <c r="AC118">
        <f>AC64*résultats!AS$3</f>
        <v>0</v>
      </c>
      <c r="AD118">
        <f>AD64*résultats!AT$3</f>
        <v>0</v>
      </c>
      <c r="AE118">
        <f>AE64*résultats!AU$3</f>
        <v>0</v>
      </c>
      <c r="AF118">
        <f>AF64*résultats!AV$3</f>
        <v>0</v>
      </c>
      <c r="AG118">
        <f>AG64*résultats!AW$3</f>
        <v>0</v>
      </c>
    </row>
    <row r="119" spans="1:33" x14ac:dyDescent="0.35">
      <c r="A119" t="s">
        <v>1451</v>
      </c>
      <c r="C119">
        <f>C65*résultats!S$3</f>
        <v>67.094595366224752</v>
      </c>
      <c r="D119">
        <f>D65*résultats!T$3</f>
        <v>50.928896688381151</v>
      </c>
      <c r="E119">
        <f>E65*résultats!U$3</f>
        <v>66.542123704095573</v>
      </c>
      <c r="F119">
        <f>F65*résultats!V$3</f>
        <v>58.381173232941336</v>
      </c>
      <c r="G119">
        <f>G65*résultats!W$3</f>
        <v>58.024761838923439</v>
      </c>
      <c r="H119">
        <f>H65*résultats!X$3</f>
        <v>65.181242632361332</v>
      </c>
      <c r="I119">
        <f>I65*résultats!Y$3</f>
        <v>63.787069060650957</v>
      </c>
      <c r="J119">
        <f>J65*résultats!Z$3</f>
        <v>34.16659921293968</v>
      </c>
      <c r="K119">
        <f>K65*résultats!AA$3</f>
        <v>25.571772736242512</v>
      </c>
      <c r="L119">
        <f>L65*résultats!AB$3</f>
        <v>18.89821324296053</v>
      </c>
      <c r="M119">
        <f>M65*résultats!AC$3</f>
        <v>14.072114251452573</v>
      </c>
      <c r="N119">
        <f>N65*résultats!AD$3</f>
        <v>10.623856397146218</v>
      </c>
      <c r="O119">
        <f>O65*résultats!AE$3</f>
        <v>7.9860771437739908</v>
      </c>
      <c r="P119">
        <f>P65*résultats!AF$3</f>
        <v>5.9943414153671544</v>
      </c>
      <c r="Q119">
        <f>Q65*résultats!AG$3</f>
        <v>4.5040466329897422</v>
      </c>
      <c r="R119">
        <f>R65*résultats!AH$3</f>
        <v>3.3652351340090974</v>
      </c>
      <c r="S119">
        <f>S65*résultats!AI$3</f>
        <v>2.4356645137276982</v>
      </c>
      <c r="T119">
        <f>T65*résultats!AJ$3</f>
        <v>1.7116889716994463</v>
      </c>
      <c r="U119">
        <f>U65*résultats!AK$3</f>
        <v>1.1400616174799041</v>
      </c>
      <c r="V119">
        <f>V65*résultats!AL$3</f>
        <v>0.61673515626239861</v>
      </c>
      <c r="W119">
        <f>W65*résultats!AM$3</f>
        <v>0.14991580464043983</v>
      </c>
      <c r="X119">
        <f>X65*résultats!AN$3</f>
        <v>1.0297330478031397</v>
      </c>
      <c r="Y119">
        <f>Y65*résultats!AO$3</f>
        <v>0.5298325812942275</v>
      </c>
      <c r="Z119">
        <f>Z65*résultats!AP$3</f>
        <v>9.4884055250544733E-2</v>
      </c>
      <c r="AA119">
        <f>AA65*résultats!AQ$3</f>
        <v>0</v>
      </c>
      <c r="AB119">
        <f>AB65*résultats!AR$3</f>
        <v>0</v>
      </c>
      <c r="AC119">
        <f>AC65*résultats!AS$3</f>
        <v>0</v>
      </c>
      <c r="AD119">
        <f>AD65*résultats!AT$3</f>
        <v>0</v>
      </c>
      <c r="AE119">
        <f>AE65*résultats!AU$3</f>
        <v>0</v>
      </c>
      <c r="AF119">
        <f>AF65*résultats!AV$3</f>
        <v>0</v>
      </c>
      <c r="AG119">
        <f>AG65*résultats!AW$3</f>
        <v>0</v>
      </c>
    </row>
    <row r="120" spans="1:33" x14ac:dyDescent="0.35">
      <c r="A120" t="s">
        <v>1452</v>
      </c>
      <c r="C120">
        <f>C66*résultats!S$3</f>
        <v>257.48894932137233</v>
      </c>
      <c r="D120">
        <f>D66*résultats!T$3</f>
        <v>237.33083357727725</v>
      </c>
      <c r="E120">
        <f>E66*résultats!U$3</f>
        <v>242.19570628480668</v>
      </c>
      <c r="F120">
        <f>F66*résultats!V$3</f>
        <v>256.09638891870611</v>
      </c>
      <c r="G120">
        <f>G66*résultats!W$3</f>
        <v>279.22562888736064</v>
      </c>
      <c r="H120">
        <f>H66*résultats!X$3</f>
        <v>317.37307698854033</v>
      </c>
      <c r="I120">
        <f>I66*résultats!Y$3</f>
        <v>321.22448843318983</v>
      </c>
      <c r="J120">
        <f>J66*résultats!Z$3</f>
        <v>275.32163670474534</v>
      </c>
      <c r="K120">
        <f>K66*résultats!AA$3</f>
        <v>240.0416923316744</v>
      </c>
      <c r="L120">
        <f>L66*résultats!AB$3</f>
        <v>208.24356481461916</v>
      </c>
      <c r="M120">
        <f>M66*résultats!AC$3</f>
        <v>182.13852753323971</v>
      </c>
      <c r="N120">
        <f>N66*résultats!AD$3</f>
        <v>161.49461861370423</v>
      </c>
      <c r="O120">
        <f>O66*résultats!AE$3</f>
        <v>144.43309231173262</v>
      </c>
      <c r="P120">
        <f>P66*résultats!AF$3</f>
        <v>130.32833247116184</v>
      </c>
      <c r="Q120">
        <f>Q66*résultats!AG$3</f>
        <v>118.56960574313091</v>
      </c>
      <c r="R120">
        <f>R66*résultats!AH$3</f>
        <v>108.61677680562998</v>
      </c>
      <c r="S120">
        <f>S66*résultats!AI$3</f>
        <v>100.07855767378166</v>
      </c>
      <c r="T120">
        <f>T66*résultats!AJ$3</f>
        <v>92.906232753274637</v>
      </c>
      <c r="U120">
        <f>U66*résultats!AK$3</f>
        <v>86.801691486126458</v>
      </c>
      <c r="V120">
        <f>V66*résultats!AL$3</f>
        <v>81.288746792406087</v>
      </c>
      <c r="W120">
        <f>W66*résultats!AM$3</f>
        <v>77.65310144637526</v>
      </c>
      <c r="X120">
        <f>X66*résultats!AN$3</f>
        <v>75.375930877953309</v>
      </c>
      <c r="Y120">
        <f>Y66*résultats!AO$3</f>
        <v>70.923577480834325</v>
      </c>
      <c r="Z120">
        <f>Z66*résultats!AP$3</f>
        <v>66.617254598675757</v>
      </c>
      <c r="AA120">
        <f>AA66*résultats!AQ$3</f>
        <v>62.549477586883064</v>
      </c>
      <c r="AB120">
        <f>AB66*résultats!AR$3</f>
        <v>58.659809503777943</v>
      </c>
      <c r="AC120">
        <f>AC66*résultats!AS$3</f>
        <v>55.100703362906216</v>
      </c>
      <c r="AD120">
        <f>AD66*résultats!AT$3</f>
        <v>51.973642353376633</v>
      </c>
      <c r="AE120">
        <f>AE66*résultats!AU$3</f>
        <v>49.165135954234756</v>
      </c>
      <c r="AF120">
        <f>AF66*résultats!AV$3</f>
        <v>46.557258695370649</v>
      </c>
      <c r="AG120">
        <f>AG66*résultats!AW$3</f>
        <v>44.171219458892985</v>
      </c>
    </row>
    <row r="121" spans="1:33" x14ac:dyDescent="0.35">
      <c r="A121" t="s">
        <v>1453</v>
      </c>
      <c r="C121">
        <f>C67*résultats!S$3</f>
        <v>480.98008755985984</v>
      </c>
      <c r="D121">
        <f>D67*résultats!T$3</f>
        <v>455.06971273758688</v>
      </c>
      <c r="E121">
        <f>E67*résultats!U$3</f>
        <v>450.28652808289502</v>
      </c>
      <c r="F121">
        <f>F67*résultats!V$3</f>
        <v>486.85511201274318</v>
      </c>
      <c r="G121">
        <f>G67*résultats!W$3</f>
        <v>534.80407277812856</v>
      </c>
      <c r="H121">
        <f>H67*résultats!X$3</f>
        <v>605.25104444769795</v>
      </c>
      <c r="I121">
        <f>I67*résultats!Y$3</f>
        <v>609.85899048583019</v>
      </c>
      <c r="J121">
        <f>J67*résultats!Z$3</f>
        <v>546.60542812791255</v>
      </c>
      <c r="K121">
        <f>K67*résultats!AA$3</f>
        <v>483.97109902546799</v>
      </c>
      <c r="L121">
        <f>L67*résultats!AB$3</f>
        <v>425.65566374610927</v>
      </c>
      <c r="M121">
        <f>M67*résultats!AC$3</f>
        <v>376.58076458680841</v>
      </c>
      <c r="N121">
        <f>N67*résultats!AD$3</f>
        <v>337.09487779685213</v>
      </c>
      <c r="O121">
        <f>O67*résultats!AE$3</f>
        <v>304.07710645563952</v>
      </c>
      <c r="P121">
        <f>P67*résultats!AF$3</f>
        <v>276.51410382313264</v>
      </c>
      <c r="Q121">
        <f>Q67*résultats!AG$3</f>
        <v>253.2514252329419</v>
      </c>
      <c r="R121">
        <f>R67*résultats!AH$3</f>
        <v>233.35228335093331</v>
      </c>
      <c r="S121">
        <f>S67*résultats!AI$3</f>
        <v>216.19677582043605</v>
      </c>
      <c r="T121">
        <f>T67*résultats!AJ$3</f>
        <v>201.67868321056972</v>
      </c>
      <c r="U121">
        <f>U67*résultats!AK$3</f>
        <v>189.22174540691609</v>
      </c>
      <c r="V121">
        <f>V67*résultats!AL$3</f>
        <v>177.98015874533988</v>
      </c>
      <c r="W121">
        <f>W67*résultats!AM$3</f>
        <v>170.778280737757</v>
      </c>
      <c r="X121">
        <f>X67*résultats!AN$3</f>
        <v>164.13949166572661</v>
      </c>
      <c r="Y121">
        <f>Y67*résultats!AO$3</f>
        <v>155.18296316987187</v>
      </c>
      <c r="Z121">
        <f>Z67*résultats!AP$3</f>
        <v>146.4466655995752</v>
      </c>
      <c r="AA121">
        <f>AA67*résultats!AQ$3</f>
        <v>138.17559110300979</v>
      </c>
      <c r="AB121">
        <f>AB67*résultats!AR$3</f>
        <v>130.27073769308046</v>
      </c>
      <c r="AC121">
        <f>AC67*résultats!AS$3</f>
        <v>123.02313961743346</v>
      </c>
      <c r="AD121">
        <f>AD67*résultats!AT$3</f>
        <v>116.67298178882596</v>
      </c>
      <c r="AE121">
        <f>AE67*résultats!AU$3</f>
        <v>110.96834250965058</v>
      </c>
      <c r="AF121">
        <f>AF67*résultats!AV$3</f>
        <v>105.66007550946036</v>
      </c>
      <c r="AG121">
        <f>AG67*résultats!AW$3</f>
        <v>100.81329579384868</v>
      </c>
    </row>
    <row r="122" spans="1:33" x14ac:dyDescent="0.35">
      <c r="A122" t="s">
        <v>1454</v>
      </c>
      <c r="C122">
        <f>C68*résultats!S$3</f>
        <v>13.334590138284792</v>
      </c>
      <c r="D122">
        <f>D68*résultats!T$3</f>
        <v>14.585273247895911</v>
      </c>
      <c r="E122">
        <f>E68*résultats!U$3</f>
        <v>10.906027515396689</v>
      </c>
      <c r="F122">
        <f>F68*résultats!V$3</f>
        <v>14.838738373688743</v>
      </c>
      <c r="G122">
        <f>G68*résultats!W$3</f>
        <v>18.058642297870943</v>
      </c>
      <c r="H122">
        <f>H68*résultats!X$3</f>
        <v>21.901596428839959</v>
      </c>
      <c r="I122">
        <f>I68*résultats!Y$3</f>
        <v>25.014866729816159</v>
      </c>
      <c r="J122">
        <f>J68*résultats!Z$3</f>
        <v>27.178385045877295</v>
      </c>
      <c r="K122">
        <f>K68*résultats!AA$3</f>
        <v>23.591896231883819</v>
      </c>
      <c r="L122">
        <f>L68*résultats!AB$3</f>
        <v>20.148247399887261</v>
      </c>
      <c r="M122">
        <f>M68*résultats!AC$3</f>
        <v>17.279525132271871</v>
      </c>
      <c r="N122">
        <f>N68*résultats!AD$3</f>
        <v>15.012054825628056</v>
      </c>
      <c r="O122">
        <f>O68*résultats!AE$3</f>
        <v>13.170428863622776</v>
      </c>
      <c r="P122">
        <f>P68*résultats!AF$3</f>
        <v>11.653473172329747</v>
      </c>
      <c r="Q122">
        <f>Q68*résultats!AG$3</f>
        <v>10.412300048061356</v>
      </c>
      <c r="R122">
        <f>R68*résultats!AH$3</f>
        <v>9.3780212762368915</v>
      </c>
      <c r="S122">
        <f>S68*résultats!AI$3</f>
        <v>8.493446984528255</v>
      </c>
      <c r="T122">
        <f>T68*résultats!AJ$3</f>
        <v>7.7650910667610749</v>
      </c>
      <c r="U122">
        <f>U68*résultats!AK$3</f>
        <v>7.1654659250022119</v>
      </c>
      <c r="V122">
        <f>V68*résultats!AL$3</f>
        <v>6.6135428831688419</v>
      </c>
      <c r="W122">
        <f>W68*résultats!AM$3</f>
        <v>6.2112065630110385</v>
      </c>
      <c r="X122">
        <f>X68*résultats!AN$3</f>
        <v>6.2783286088104626</v>
      </c>
      <c r="Y122">
        <f>Y68*résultats!AO$3</f>
        <v>5.8186860671354124</v>
      </c>
      <c r="Z122">
        <f>Z68*résultats!AP$3</f>
        <v>5.3816682610392297</v>
      </c>
      <c r="AA122">
        <f>AA68*résultats!AQ$3</f>
        <v>4.958945012042177</v>
      </c>
      <c r="AB122">
        <f>AB68*résultats!AR$3</f>
        <v>4.5396301619000052</v>
      </c>
      <c r="AC122">
        <f>AC68*résultats!AS$3</f>
        <v>4.144204806306603</v>
      </c>
      <c r="AD122">
        <f>AD68*résultats!AT$3</f>
        <v>3.7842429468558767</v>
      </c>
      <c r="AE122">
        <f>AE68*résultats!AU$3</f>
        <v>3.4572165187369635</v>
      </c>
      <c r="AF122">
        <f>AF68*résultats!AV$3</f>
        <v>3.1437874062097322</v>
      </c>
      <c r="AG122">
        <f>AG68*résultats!AW$3</f>
        <v>2.8391098886320747</v>
      </c>
    </row>
    <row r="123" spans="1:33" x14ac:dyDescent="0.35">
      <c r="A123" t="s">
        <v>1455</v>
      </c>
      <c r="C123">
        <f>C69*résultats!S$3</f>
        <v>29.341615508280128</v>
      </c>
      <c r="D123">
        <f>D69*résultats!T$3</f>
        <v>33.888254650589118</v>
      </c>
      <c r="E123">
        <f>E69*résultats!U$3</f>
        <v>26.7948786600377</v>
      </c>
      <c r="F123">
        <f>F69*résultats!V$3</f>
        <v>34.624154070645226</v>
      </c>
      <c r="G123">
        <f>G69*résultats!W$3</f>
        <v>40.399506294578934</v>
      </c>
      <c r="H123">
        <f>H69*résultats!X$3</f>
        <v>44.802169197801604</v>
      </c>
      <c r="I123">
        <f>I69*résultats!Y$3</f>
        <v>43.754903096517175</v>
      </c>
      <c r="J123">
        <f>J69*résultats!Z$3</f>
        <v>50.671979908927938</v>
      </c>
      <c r="K123">
        <f>K69*résultats!AA$3</f>
        <v>48.580619870028443</v>
      </c>
      <c r="L123">
        <f>L69*résultats!AB$3</f>
        <v>45.798455644320036</v>
      </c>
      <c r="M123">
        <f>M69*résultats!AC$3</f>
        <v>42.865369618641807</v>
      </c>
      <c r="N123">
        <f>N69*résultats!AD$3</f>
        <v>40.155254864468482</v>
      </c>
      <c r="O123">
        <f>O69*résultats!AE$3</f>
        <v>37.65853362802499</v>
      </c>
      <c r="P123">
        <f>P69*résultats!AF$3</f>
        <v>35.390772690145397</v>
      </c>
      <c r="Q123">
        <f>Q69*résultats!AG$3</f>
        <v>33.30919371621178</v>
      </c>
      <c r="R123">
        <f>R69*résultats!AH$3</f>
        <v>31.413188186495542</v>
      </c>
      <c r="S123">
        <f>S69*résultats!AI$3</f>
        <v>29.741158574817302</v>
      </c>
      <c r="T123">
        <f>T69*résultats!AJ$3</f>
        <v>28.270097208144122</v>
      </c>
      <c r="U123">
        <f>U69*résultats!AK$3</f>
        <v>26.960345287321541</v>
      </c>
      <c r="V123">
        <f>V69*résultats!AL$3</f>
        <v>25.797880833850527</v>
      </c>
      <c r="W123">
        <f>W69*résultats!AM$3</f>
        <v>25.193594624482301</v>
      </c>
      <c r="X123">
        <f>X69*résultats!AN$3</f>
        <v>23.326366919784917</v>
      </c>
      <c r="Y123">
        <f>Y69*résultats!AO$3</f>
        <v>22.482178291798103</v>
      </c>
      <c r="Z123">
        <f>Z69*résultats!AP$3</f>
        <v>21.61267700036489</v>
      </c>
      <c r="AA123">
        <f>AA69*résultats!AQ$3</f>
        <v>20.783084942158698</v>
      </c>
      <c r="AB123">
        <f>AB69*résultats!AR$3</f>
        <v>19.999272453234482</v>
      </c>
      <c r="AC123">
        <f>AC69*résultats!AS$3</f>
        <v>19.27962110900857</v>
      </c>
      <c r="AD123">
        <f>AD69*résultats!AT$3</f>
        <v>18.666840354064057</v>
      </c>
      <c r="AE123">
        <f>AE69*résultats!AU$3</f>
        <v>18.121362174218163</v>
      </c>
      <c r="AF123">
        <f>AF69*résultats!AV$3</f>
        <v>17.61297860141422</v>
      </c>
      <c r="AG123">
        <f>AG69*résultats!AW$3</f>
        <v>17.162496022807002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83FF0-9791-4682-9C05-76623848B435}">
  <dimension ref="A3:L353"/>
  <sheetViews>
    <sheetView workbookViewId="0"/>
  </sheetViews>
  <sheetFormatPr baseColWidth="10" defaultRowHeight="15.5" x14ac:dyDescent="0.35"/>
  <cols>
    <col min="1" max="1" width="31.58203125" customWidth="1"/>
    <col min="2" max="7" width="31.58203125" hidden="1" customWidth="1"/>
    <col min="8" max="8" width="11.58203125" customWidth="1"/>
  </cols>
  <sheetData>
    <row r="3" spans="1:12" x14ac:dyDescent="0.35">
      <c r="A3" t="s">
        <v>1073</v>
      </c>
      <c r="B3" s="7">
        <v>400000000000</v>
      </c>
      <c r="C3" s="7">
        <v>400000000000</v>
      </c>
      <c r="D3" s="7">
        <v>400000000000</v>
      </c>
      <c r="E3" s="7">
        <v>400000000000</v>
      </c>
      <c r="F3" s="7">
        <v>400000000000</v>
      </c>
      <c r="I3" s="7" t="s">
        <v>739</v>
      </c>
      <c r="J3" s="7" t="str">
        <f t="shared" ref="J3:J10" si="0">CONCATENATE(A3,I3)</f>
        <v>ENER_BUIL_0</v>
      </c>
      <c r="K3" s="7"/>
      <c r="L3" s="7"/>
    </row>
    <row r="4" spans="1:12" x14ac:dyDescent="0.35">
      <c r="A4" t="s">
        <v>1074</v>
      </c>
      <c r="B4" s="7">
        <v>6000000000</v>
      </c>
      <c r="C4" s="7">
        <v>6000000000</v>
      </c>
      <c r="D4" s="7">
        <v>6000000000</v>
      </c>
      <c r="E4" s="7">
        <v>6000000000</v>
      </c>
      <c r="F4" s="7">
        <v>5000000000</v>
      </c>
      <c r="I4" s="7" t="str">
        <f>I3</f>
        <v>_0</v>
      </c>
      <c r="J4" s="7" t="str">
        <f t="shared" si="0"/>
        <v>ENER_BUIL_21_0</v>
      </c>
    </row>
    <row r="5" spans="1:12" x14ac:dyDescent="0.35">
      <c r="A5" t="s">
        <v>1075</v>
      </c>
      <c r="B5" s="7">
        <v>90000000000</v>
      </c>
      <c r="C5" s="7">
        <v>90000000000</v>
      </c>
      <c r="D5" s="7">
        <v>90000000000</v>
      </c>
      <c r="E5" s="7">
        <v>90000000000</v>
      </c>
      <c r="F5" s="7">
        <v>80000000000</v>
      </c>
      <c r="I5" s="7" t="str">
        <f t="shared" ref="I5:I53" si="1">I4</f>
        <v>_0</v>
      </c>
      <c r="J5" s="7" t="str">
        <f t="shared" si="0"/>
        <v>ENER_BUIL_22_0</v>
      </c>
    </row>
    <row r="6" spans="1:12" x14ac:dyDescent="0.35">
      <c r="A6" t="s">
        <v>1076</v>
      </c>
      <c r="B6" s="7">
        <v>100000000000</v>
      </c>
      <c r="C6" s="7">
        <v>100000000000</v>
      </c>
      <c r="D6" s="7">
        <v>100000000000</v>
      </c>
      <c r="E6" s="7">
        <v>100000000000</v>
      </c>
      <c r="F6" s="7">
        <v>100000000000</v>
      </c>
      <c r="I6" s="7" t="str">
        <f t="shared" si="1"/>
        <v>_0</v>
      </c>
      <c r="J6" s="7" t="str">
        <f t="shared" si="0"/>
        <v>ENER_BUIL_23_0</v>
      </c>
      <c r="K6" s="7"/>
      <c r="L6" s="7"/>
    </row>
    <row r="7" spans="1:12" x14ac:dyDescent="0.35">
      <c r="A7" t="s">
        <v>1077</v>
      </c>
      <c r="B7" s="7">
        <v>200000000000</v>
      </c>
      <c r="C7" s="7">
        <v>200000000000</v>
      </c>
      <c r="D7" s="7">
        <v>200000000000</v>
      </c>
      <c r="E7" s="7">
        <v>200000000000</v>
      </c>
      <c r="F7" s="7">
        <v>200000000000</v>
      </c>
      <c r="I7" s="7" t="str">
        <f t="shared" si="1"/>
        <v>_0</v>
      </c>
      <c r="J7" s="7" t="str">
        <f t="shared" si="0"/>
        <v>ENER_BUIL_24_0</v>
      </c>
    </row>
    <row r="8" spans="1:12" x14ac:dyDescent="0.35">
      <c r="A8" t="s">
        <v>1078</v>
      </c>
      <c r="B8" s="7">
        <v>400000000000</v>
      </c>
      <c r="C8" s="7">
        <v>400000000000</v>
      </c>
      <c r="D8" s="7">
        <v>400000000000</v>
      </c>
      <c r="E8" s="7">
        <v>400000000000</v>
      </c>
      <c r="F8" s="7">
        <v>400000000000</v>
      </c>
      <c r="I8" s="7" t="str">
        <f t="shared" si="1"/>
        <v>_0</v>
      </c>
      <c r="J8" s="7" t="str">
        <f t="shared" si="0"/>
        <v>ENER_BUIL_H01_0</v>
      </c>
    </row>
    <row r="9" spans="1:12" x14ac:dyDescent="0.35">
      <c r="A9" t="s">
        <v>1079</v>
      </c>
      <c r="B9" s="7">
        <v>6000000000</v>
      </c>
      <c r="C9" s="7">
        <v>6000000000</v>
      </c>
      <c r="D9" s="7">
        <v>6000000000</v>
      </c>
      <c r="E9" s="7">
        <v>6000000000</v>
      </c>
      <c r="F9" s="7">
        <v>5000000000</v>
      </c>
      <c r="I9" s="7" t="str">
        <f t="shared" si="1"/>
        <v>_0</v>
      </c>
      <c r="J9" s="7" t="str">
        <f t="shared" si="0"/>
        <v>ENER_BUIL_H01_21_0</v>
      </c>
    </row>
    <row r="10" spans="1:12" x14ac:dyDescent="0.35">
      <c r="A10" t="s">
        <v>1080</v>
      </c>
      <c r="B10" s="7">
        <v>90000000000</v>
      </c>
      <c r="C10" s="7">
        <v>90000000000</v>
      </c>
      <c r="D10" s="7">
        <v>90000000000</v>
      </c>
      <c r="E10" s="7">
        <v>90000000000</v>
      </c>
      <c r="F10" s="7">
        <v>80000000000</v>
      </c>
      <c r="I10" s="7" t="str">
        <f t="shared" si="1"/>
        <v>_0</v>
      </c>
      <c r="J10" s="7" t="str">
        <f t="shared" si="0"/>
        <v>ENER_BUIL_H01_22_0</v>
      </c>
    </row>
    <row r="11" spans="1:12" x14ac:dyDescent="0.35">
      <c r="A11" t="s">
        <v>1081</v>
      </c>
      <c r="B11" s="7">
        <v>100000000000</v>
      </c>
      <c r="C11" s="7">
        <v>100000000000</v>
      </c>
      <c r="D11" s="7">
        <v>100000000000</v>
      </c>
      <c r="E11" s="7">
        <v>100000000000</v>
      </c>
      <c r="F11" s="7">
        <v>100000000000</v>
      </c>
      <c r="I11" s="7" t="str">
        <f t="shared" si="1"/>
        <v>_0</v>
      </c>
      <c r="J11" s="7" t="str">
        <f t="shared" ref="J11:J38" si="2">CONCATENATE(A11,I11)</f>
        <v>ENER_BUIL_H01_23_0</v>
      </c>
    </row>
    <row r="12" spans="1:12" x14ac:dyDescent="0.35">
      <c r="A12" t="s">
        <v>1082</v>
      </c>
      <c r="B12" s="7">
        <v>200000000000</v>
      </c>
      <c r="C12" s="7">
        <v>200000000000</v>
      </c>
      <c r="D12" s="7">
        <v>200000000000</v>
      </c>
      <c r="E12" s="7">
        <v>200000000000</v>
      </c>
      <c r="F12" s="7">
        <v>200000000000</v>
      </c>
      <c r="I12" s="7" t="str">
        <f t="shared" si="1"/>
        <v>_0</v>
      </c>
      <c r="J12" s="7" t="str">
        <f t="shared" si="2"/>
        <v>ENER_BUIL_H01_24_0</v>
      </c>
    </row>
    <row r="13" spans="1:12" x14ac:dyDescent="0.35">
      <c r="A13" t="s">
        <v>1083</v>
      </c>
      <c r="B13" s="7">
        <v>8000000</v>
      </c>
      <c r="C13" s="7">
        <v>8000000</v>
      </c>
      <c r="D13" s="7">
        <v>8000000</v>
      </c>
      <c r="E13" s="7">
        <v>40000000</v>
      </c>
      <c r="F13" s="7">
        <v>80000000</v>
      </c>
      <c r="I13" s="7" t="str">
        <f t="shared" si="1"/>
        <v>_0</v>
      </c>
      <c r="J13" s="7" t="str">
        <f t="shared" si="2"/>
        <v>ENER_BUIL_H01_CA_0</v>
      </c>
    </row>
    <row r="14" spans="1:12" x14ac:dyDescent="0.35">
      <c r="A14" t="s">
        <v>1084</v>
      </c>
      <c r="B14" t="s">
        <v>1085</v>
      </c>
      <c r="C14" t="s">
        <v>1086</v>
      </c>
      <c r="D14" t="s">
        <v>1087</v>
      </c>
      <c r="E14" t="s">
        <v>1088</v>
      </c>
      <c r="F14" t="s">
        <v>1089</v>
      </c>
      <c r="I14" s="7" t="str">
        <f t="shared" si="1"/>
        <v>_0</v>
      </c>
      <c r="J14" s="7" t="str">
        <f t="shared" si="2"/>
        <v>ENER_BUIL_H01_CA_22_0</v>
      </c>
    </row>
    <row r="15" spans="1:12" x14ac:dyDescent="0.35">
      <c r="A15" t="s">
        <v>1090</v>
      </c>
      <c r="B15" s="7">
        <v>8000000</v>
      </c>
      <c r="C15" s="7">
        <v>8000000</v>
      </c>
      <c r="D15" s="7">
        <v>8000000</v>
      </c>
      <c r="E15" s="7">
        <v>40000000</v>
      </c>
      <c r="F15" s="7">
        <v>80000000</v>
      </c>
      <c r="I15" s="7" t="str">
        <f t="shared" si="1"/>
        <v>_0</v>
      </c>
      <c r="J15" s="7" t="str">
        <f t="shared" si="2"/>
        <v>ENER_BUIL_H01_CA_23_0</v>
      </c>
    </row>
    <row r="16" spans="1:12" x14ac:dyDescent="0.35">
      <c r="A16" t="s">
        <v>1091</v>
      </c>
      <c r="B16" s="7">
        <v>1000000000</v>
      </c>
      <c r="C16" s="7">
        <v>1000000000</v>
      </c>
      <c r="D16" s="7">
        <v>1000000000</v>
      </c>
      <c r="E16" s="7">
        <v>1000000000</v>
      </c>
      <c r="F16" s="7">
        <v>1000000000</v>
      </c>
      <c r="I16" s="7" t="str">
        <f t="shared" si="1"/>
        <v>_0</v>
      </c>
      <c r="J16" s="7" t="str">
        <f t="shared" si="2"/>
        <v>ENER_BUIL_H01_CB_0</v>
      </c>
      <c r="K16" s="7"/>
      <c r="L16" s="7"/>
    </row>
    <row r="17" spans="1:12" x14ac:dyDescent="0.35">
      <c r="A17" t="s">
        <v>1092</v>
      </c>
      <c r="B17" s="7">
        <v>30000000</v>
      </c>
      <c r="C17" s="7">
        <v>30000000</v>
      </c>
      <c r="D17" s="7">
        <v>30000000</v>
      </c>
      <c r="E17" s="7">
        <v>30000000</v>
      </c>
      <c r="F17" s="7">
        <v>30000000</v>
      </c>
      <c r="I17" s="7" t="str">
        <f t="shared" si="1"/>
        <v>_0</v>
      </c>
      <c r="J17" s="7" t="str">
        <f t="shared" si="2"/>
        <v>ENER_BUIL_H01_CB_22_0</v>
      </c>
    </row>
    <row r="18" spans="1:12" x14ac:dyDescent="0.35">
      <c r="A18" t="s">
        <v>1093</v>
      </c>
      <c r="B18" s="7">
        <v>800000000</v>
      </c>
      <c r="C18" s="7">
        <v>900000000</v>
      </c>
      <c r="D18" s="7">
        <v>900000000</v>
      </c>
      <c r="E18" s="7">
        <v>1000000000</v>
      </c>
      <c r="F18" s="7">
        <v>1000000000</v>
      </c>
      <c r="I18" s="7" t="str">
        <f t="shared" si="1"/>
        <v>_0</v>
      </c>
      <c r="J18" s="7" t="str">
        <f t="shared" si="2"/>
        <v>ENER_BUIL_H01_CB_23_0</v>
      </c>
    </row>
    <row r="19" spans="1:12" x14ac:dyDescent="0.35">
      <c r="A19" t="s">
        <v>1094</v>
      </c>
      <c r="B19" s="7">
        <v>200000000</v>
      </c>
      <c r="C19" s="7">
        <v>200000000</v>
      </c>
      <c r="D19" s="7">
        <v>200000000</v>
      </c>
      <c r="E19" s="7">
        <v>200000000</v>
      </c>
      <c r="F19" s="7">
        <v>200000000</v>
      </c>
      <c r="I19" s="7" t="str">
        <f t="shared" si="1"/>
        <v>_0</v>
      </c>
      <c r="J19" s="7" t="str">
        <f t="shared" si="2"/>
        <v>ENER_BUIL_H01_CB_24_0</v>
      </c>
    </row>
    <row r="20" spans="1:12" x14ac:dyDescent="0.35">
      <c r="A20" t="s">
        <v>1095</v>
      </c>
      <c r="B20" s="7">
        <v>10000000000</v>
      </c>
      <c r="C20" s="7">
        <v>10000000000</v>
      </c>
      <c r="D20" s="7">
        <v>10000000000</v>
      </c>
      <c r="E20" s="7">
        <v>20000000000</v>
      </c>
      <c r="F20" s="7">
        <v>20000000000</v>
      </c>
      <c r="I20" s="7" t="str">
        <f t="shared" si="1"/>
        <v>_0</v>
      </c>
      <c r="J20" s="7" t="str">
        <f t="shared" si="2"/>
        <v>ENER_BUIL_H01_CC_0</v>
      </c>
    </row>
    <row r="21" spans="1:12" x14ac:dyDescent="0.35">
      <c r="A21" t="s">
        <v>1096</v>
      </c>
      <c r="B21" s="7">
        <v>11300000</v>
      </c>
      <c r="C21" s="7">
        <v>11400000</v>
      </c>
      <c r="D21" s="7">
        <v>11600000</v>
      </c>
      <c r="E21" s="7">
        <v>12600000</v>
      </c>
      <c r="F21" s="7">
        <v>12700000</v>
      </c>
      <c r="I21" s="7" t="str">
        <f t="shared" si="1"/>
        <v>_0</v>
      </c>
      <c r="J21" s="7" t="str">
        <f t="shared" si="2"/>
        <v>ENER_BUIL_H01_CC_21_0</v>
      </c>
    </row>
    <row r="22" spans="1:12" x14ac:dyDescent="0.35">
      <c r="A22" t="s">
        <v>1097</v>
      </c>
      <c r="B22" s="7">
        <v>700000000</v>
      </c>
      <c r="C22" s="7">
        <v>700000000</v>
      </c>
      <c r="D22" s="7">
        <v>700000000</v>
      </c>
      <c r="E22" s="7">
        <v>700000000</v>
      </c>
      <c r="F22" s="7">
        <v>700000000</v>
      </c>
      <c r="I22" s="7" t="str">
        <f t="shared" si="1"/>
        <v>_0</v>
      </c>
      <c r="J22" s="7" t="str">
        <f t="shared" si="2"/>
        <v>ENER_BUIL_H01_CC_22_0</v>
      </c>
    </row>
    <row r="23" spans="1:12" x14ac:dyDescent="0.35">
      <c r="A23" t="s">
        <v>1098</v>
      </c>
      <c r="B23" s="7">
        <v>10000000000</v>
      </c>
      <c r="C23" s="7">
        <v>10000000000</v>
      </c>
      <c r="D23" s="7">
        <v>10000000000</v>
      </c>
      <c r="E23" s="7">
        <v>10000000000</v>
      </c>
      <c r="F23" s="7">
        <v>10000000000</v>
      </c>
      <c r="I23" s="7" t="str">
        <f t="shared" si="1"/>
        <v>_0</v>
      </c>
      <c r="J23" s="7" t="str">
        <f t="shared" si="2"/>
        <v>ENER_BUIL_H01_CC_23_0</v>
      </c>
      <c r="K23" s="7"/>
      <c r="L23" s="7"/>
    </row>
    <row r="24" spans="1:12" x14ac:dyDescent="0.35">
      <c r="A24" t="s">
        <v>1099</v>
      </c>
      <c r="B24" s="7">
        <v>3000000000</v>
      </c>
      <c r="C24" s="7">
        <v>3000000000</v>
      </c>
      <c r="D24" s="7">
        <v>3000000000</v>
      </c>
      <c r="E24" s="7">
        <v>4000000000</v>
      </c>
      <c r="F24" s="7">
        <v>4000000000</v>
      </c>
      <c r="I24" s="7" t="str">
        <f t="shared" si="1"/>
        <v>_0</v>
      </c>
      <c r="J24" s="7" t="str">
        <f t="shared" si="2"/>
        <v>ENER_BUIL_H01_CC_24_0</v>
      </c>
    </row>
    <row r="25" spans="1:12" x14ac:dyDescent="0.35">
      <c r="A25" t="s">
        <v>1100</v>
      </c>
      <c r="B25" s="7">
        <v>70000000000</v>
      </c>
      <c r="C25" s="7">
        <v>70000000000</v>
      </c>
      <c r="D25" s="7">
        <v>70000000000</v>
      </c>
      <c r="E25" s="7">
        <v>70000000000</v>
      </c>
      <c r="F25" s="7">
        <v>70000000000</v>
      </c>
      <c r="I25" s="7" t="str">
        <f t="shared" si="1"/>
        <v>_0</v>
      </c>
      <c r="J25" s="7" t="str">
        <f t="shared" si="2"/>
        <v>ENER_BUIL_H01_CD_0</v>
      </c>
    </row>
    <row r="26" spans="1:12" x14ac:dyDescent="0.35">
      <c r="A26" t="s">
        <v>1101</v>
      </c>
      <c r="B26" s="7">
        <v>300000000</v>
      </c>
      <c r="C26" s="7">
        <v>300000000</v>
      </c>
      <c r="D26" s="7">
        <v>300000000</v>
      </c>
      <c r="E26" s="7">
        <v>300000000</v>
      </c>
      <c r="F26" s="7">
        <v>300000000</v>
      </c>
      <c r="I26" s="7" t="str">
        <f t="shared" si="1"/>
        <v>_0</v>
      </c>
      <c r="J26" s="7" t="str">
        <f t="shared" si="2"/>
        <v>ENER_BUIL_H01_CD_21_0</v>
      </c>
    </row>
    <row r="27" spans="1:12" x14ac:dyDescent="0.35">
      <c r="A27" t="s">
        <v>1102</v>
      </c>
      <c r="B27" s="7">
        <v>8000000000</v>
      </c>
      <c r="C27" s="7">
        <v>8000000000</v>
      </c>
      <c r="D27" s="7">
        <v>8000000000</v>
      </c>
      <c r="E27" s="7">
        <v>8000000000</v>
      </c>
      <c r="F27" s="7">
        <v>7000000000</v>
      </c>
      <c r="I27" s="7" t="str">
        <f t="shared" si="1"/>
        <v>_0</v>
      </c>
      <c r="J27" s="7" t="str">
        <f t="shared" si="2"/>
        <v>ENER_BUIL_H01_CD_22_0</v>
      </c>
    </row>
    <row r="28" spans="1:12" x14ac:dyDescent="0.35">
      <c r="A28" t="s">
        <v>1103</v>
      </c>
      <c r="B28" s="7">
        <v>40000000000</v>
      </c>
      <c r="C28" s="7">
        <v>40000000000</v>
      </c>
      <c r="D28" s="7">
        <v>40000000000</v>
      </c>
      <c r="E28" s="7">
        <v>40000000000</v>
      </c>
      <c r="F28" s="7">
        <v>50000000000</v>
      </c>
      <c r="I28" s="7" t="str">
        <f t="shared" si="1"/>
        <v>_0</v>
      </c>
      <c r="J28" s="7" t="str">
        <f t="shared" si="2"/>
        <v>ENER_BUIL_H01_CD_23_0</v>
      </c>
    </row>
    <row r="29" spans="1:12" x14ac:dyDescent="0.35">
      <c r="A29" t="s">
        <v>1104</v>
      </c>
      <c r="B29" s="7">
        <v>20000000000</v>
      </c>
      <c r="C29" s="7">
        <v>20000000000</v>
      </c>
      <c r="D29" s="7">
        <v>20000000000</v>
      </c>
      <c r="E29" s="7">
        <v>20000000000</v>
      </c>
      <c r="F29" s="7">
        <v>20000000000</v>
      </c>
      <c r="I29" s="7" t="str">
        <f t="shared" si="1"/>
        <v>_0</v>
      </c>
      <c r="J29" s="7" t="str">
        <f t="shared" si="2"/>
        <v>ENER_BUIL_H01_CD_24_0</v>
      </c>
    </row>
    <row r="30" spans="1:12" x14ac:dyDescent="0.35">
      <c r="A30" t="s">
        <v>1105</v>
      </c>
      <c r="B30" s="7">
        <v>100000000000</v>
      </c>
      <c r="C30" s="7">
        <v>100000000000</v>
      </c>
      <c r="D30" s="7">
        <v>100000000000</v>
      </c>
      <c r="E30" s="7">
        <v>100000000000</v>
      </c>
      <c r="F30" s="7">
        <v>100000000000</v>
      </c>
      <c r="I30" s="7" t="str">
        <f t="shared" si="1"/>
        <v>_0</v>
      </c>
      <c r="J30" s="7" t="str">
        <f t="shared" si="2"/>
        <v>ENER_BUIL_H01_CE_0</v>
      </c>
    </row>
    <row r="31" spans="1:12" x14ac:dyDescent="0.35">
      <c r="A31" t="s">
        <v>1106</v>
      </c>
      <c r="B31" s="7">
        <v>1000000000</v>
      </c>
      <c r="C31" s="7">
        <v>1000000000</v>
      </c>
      <c r="D31" s="7">
        <v>1000000000</v>
      </c>
      <c r="E31" s="7">
        <v>1000000000</v>
      </c>
      <c r="F31" s="7">
        <v>1000000000</v>
      </c>
      <c r="I31" s="7" t="str">
        <f t="shared" si="1"/>
        <v>_0</v>
      </c>
      <c r="J31" s="7" t="str">
        <f t="shared" si="2"/>
        <v>ENER_BUIL_H01_CE_21_0</v>
      </c>
      <c r="K31" s="7"/>
      <c r="L31" s="7"/>
    </row>
    <row r="32" spans="1:12" ht="0.65" customHeight="1" x14ac:dyDescent="0.35">
      <c r="A32" t="s">
        <v>1107</v>
      </c>
      <c r="B32" s="7">
        <v>30000000000</v>
      </c>
      <c r="C32" s="7">
        <v>30000000000</v>
      </c>
      <c r="D32" s="7">
        <v>30000000000</v>
      </c>
      <c r="E32" s="7">
        <v>30000000000</v>
      </c>
      <c r="F32" s="7">
        <v>30000000000</v>
      </c>
      <c r="I32" s="7" t="str">
        <f t="shared" si="1"/>
        <v>_0</v>
      </c>
      <c r="J32" s="7" t="str">
        <f t="shared" si="2"/>
        <v>ENER_BUIL_H01_CE_22_0</v>
      </c>
    </row>
    <row r="33" spans="1:12" x14ac:dyDescent="0.35">
      <c r="A33" t="s">
        <v>1108</v>
      </c>
      <c r="B33" s="7">
        <v>50000000000</v>
      </c>
      <c r="C33" s="7">
        <v>50000000000</v>
      </c>
      <c r="D33" s="7">
        <v>50000000000</v>
      </c>
      <c r="E33" s="7">
        <v>50000000000</v>
      </c>
      <c r="F33" s="7">
        <v>50000000000</v>
      </c>
      <c r="I33" s="7" t="str">
        <f t="shared" si="1"/>
        <v>_0</v>
      </c>
      <c r="J33" s="7" t="str">
        <f t="shared" si="2"/>
        <v>ENER_BUIL_H01_CE_23_0</v>
      </c>
      <c r="K33" s="7"/>
      <c r="L33" s="7"/>
    </row>
    <row r="34" spans="1:12" x14ac:dyDescent="0.35">
      <c r="A34" t="s">
        <v>1109</v>
      </c>
      <c r="B34" s="7">
        <v>60000000000</v>
      </c>
      <c r="C34" s="7">
        <v>60000000000</v>
      </c>
      <c r="D34" s="7">
        <v>60000000000</v>
      </c>
      <c r="E34" s="7">
        <v>60000000000</v>
      </c>
      <c r="F34" s="7">
        <v>60000000000</v>
      </c>
      <c r="I34" s="7" t="str">
        <f t="shared" si="1"/>
        <v>_0</v>
      </c>
      <c r="J34" s="7" t="str">
        <f t="shared" si="2"/>
        <v>ENER_BUIL_H01_CE_24_0</v>
      </c>
    </row>
    <row r="35" spans="1:12" x14ac:dyDescent="0.35">
      <c r="A35" t="s">
        <v>1110</v>
      </c>
      <c r="B35" s="7">
        <v>100000000000</v>
      </c>
      <c r="C35" s="7">
        <v>100000000000</v>
      </c>
      <c r="D35" s="7">
        <v>100000000000</v>
      </c>
      <c r="E35" s="7">
        <v>100000000000</v>
      </c>
      <c r="F35" s="7">
        <v>100000000000</v>
      </c>
      <c r="I35" s="7" t="str">
        <f t="shared" si="1"/>
        <v>_0</v>
      </c>
      <c r="J35" s="7" t="str">
        <f t="shared" si="2"/>
        <v>ENER_BUIL_H01_CF_0</v>
      </c>
    </row>
    <row r="36" spans="1:12" x14ac:dyDescent="0.35">
      <c r="A36" t="s">
        <v>1111</v>
      </c>
      <c r="B36" s="7">
        <v>2000000000</v>
      </c>
      <c r="C36" s="7">
        <v>2000000000</v>
      </c>
      <c r="D36" s="7">
        <v>2000000000</v>
      </c>
      <c r="E36" s="7">
        <v>2000000000</v>
      </c>
      <c r="F36" s="7">
        <v>2000000000</v>
      </c>
      <c r="I36" s="7" t="str">
        <f t="shared" si="1"/>
        <v>_0</v>
      </c>
      <c r="J36" s="7" t="str">
        <f t="shared" si="2"/>
        <v>ENER_BUIL_H01_CF_21_0</v>
      </c>
      <c r="K36" s="7"/>
      <c r="L36" s="7"/>
    </row>
    <row r="37" spans="1:12" x14ac:dyDescent="0.35">
      <c r="A37" t="s">
        <v>1112</v>
      </c>
      <c r="B37" s="7">
        <v>30000000000</v>
      </c>
      <c r="C37" s="7">
        <v>30000000000</v>
      </c>
      <c r="D37" s="7">
        <v>30000000000</v>
      </c>
      <c r="E37" s="7">
        <v>30000000000</v>
      </c>
      <c r="F37" s="7">
        <v>30000000000</v>
      </c>
      <c r="I37" s="7" t="str">
        <f t="shared" si="1"/>
        <v>_0</v>
      </c>
      <c r="J37" s="7" t="str">
        <f t="shared" si="2"/>
        <v>ENER_BUIL_H01_CF_22_0</v>
      </c>
    </row>
    <row r="38" spans="1:12" x14ac:dyDescent="0.35">
      <c r="A38" t="s">
        <v>1113</v>
      </c>
      <c r="B38" s="7">
        <v>20000000000</v>
      </c>
      <c r="C38" s="7">
        <v>20000000000</v>
      </c>
      <c r="D38" s="7">
        <v>20000000000</v>
      </c>
      <c r="E38" s="7">
        <v>20000000000</v>
      </c>
      <c r="F38" s="7">
        <v>20000000000</v>
      </c>
      <c r="I38" s="7" t="str">
        <f t="shared" si="1"/>
        <v>_0</v>
      </c>
      <c r="J38" s="7" t="str">
        <f t="shared" si="2"/>
        <v>ENER_BUIL_H01_CF_23_0</v>
      </c>
    </row>
    <row r="39" spans="1:12" x14ac:dyDescent="0.35">
      <c r="A39" t="s">
        <v>1114</v>
      </c>
      <c r="B39" s="7">
        <v>50000000000</v>
      </c>
      <c r="C39" s="7">
        <v>50000000000</v>
      </c>
      <c r="D39" s="7">
        <v>50000000000</v>
      </c>
      <c r="E39" s="7">
        <v>50000000000</v>
      </c>
      <c r="F39" s="7">
        <v>50000000000</v>
      </c>
      <c r="I39" s="7" t="str">
        <f t="shared" si="1"/>
        <v>_0</v>
      </c>
      <c r="J39" s="7" t="str">
        <f t="shared" ref="J39:J53" si="3">CONCATENATE(A39,I39)</f>
        <v>ENER_BUIL_H01_CF_24_0</v>
      </c>
    </row>
    <row r="40" spans="1:12" x14ac:dyDescent="0.35">
      <c r="A40" t="s">
        <v>1115</v>
      </c>
      <c r="B40" s="7">
        <v>80000000000</v>
      </c>
      <c r="C40" s="7">
        <v>80000000000</v>
      </c>
      <c r="D40" s="7">
        <v>80000000000</v>
      </c>
      <c r="E40" s="7">
        <v>80000000000</v>
      </c>
      <c r="F40" s="7">
        <v>80000000000</v>
      </c>
      <c r="I40" s="7" t="str">
        <f t="shared" si="1"/>
        <v>_0</v>
      </c>
      <c r="J40" s="7" t="str">
        <f t="shared" si="3"/>
        <v>ENER_BUIL_H01_CG_0</v>
      </c>
      <c r="K40" s="7"/>
      <c r="L40" s="7"/>
    </row>
    <row r="41" spans="1:12" x14ac:dyDescent="0.35">
      <c r="A41" t="s">
        <v>1116</v>
      </c>
      <c r="B41" s="7">
        <v>2000000000</v>
      </c>
      <c r="C41" s="7">
        <v>2000000000</v>
      </c>
      <c r="D41" s="7">
        <v>2000000000</v>
      </c>
      <c r="E41" s="7">
        <v>2000000000</v>
      </c>
      <c r="F41" s="7">
        <v>2000000000</v>
      </c>
      <c r="I41" s="7" t="str">
        <f t="shared" si="1"/>
        <v>_0</v>
      </c>
      <c r="J41" s="7" t="str">
        <f t="shared" si="3"/>
        <v>ENER_BUIL_H01_CG_21_0</v>
      </c>
    </row>
    <row r="42" spans="1:12" x14ac:dyDescent="0.35">
      <c r="A42" t="s">
        <v>1117</v>
      </c>
      <c r="B42" s="7">
        <v>20000000000</v>
      </c>
      <c r="C42" s="7">
        <v>20000000000</v>
      </c>
      <c r="D42" s="7">
        <v>20000000000</v>
      </c>
      <c r="E42" s="7">
        <v>20000000000</v>
      </c>
      <c r="F42" s="7">
        <v>20000000000</v>
      </c>
      <c r="I42" s="7" t="str">
        <f t="shared" si="1"/>
        <v>_0</v>
      </c>
      <c r="J42" s="7" t="str">
        <f t="shared" si="3"/>
        <v>ENER_BUIL_H01_CG_22_0</v>
      </c>
    </row>
    <row r="43" spans="1:12" x14ac:dyDescent="0.35">
      <c r="A43" t="s">
        <v>1118</v>
      </c>
      <c r="B43" s="7">
        <v>10000000000</v>
      </c>
      <c r="C43" s="7">
        <v>10000000000</v>
      </c>
      <c r="D43" s="7">
        <v>10000000000</v>
      </c>
      <c r="E43" s="7">
        <v>10000000000</v>
      </c>
      <c r="F43" s="7">
        <v>10000000000</v>
      </c>
      <c r="I43" s="7" t="str">
        <f t="shared" si="1"/>
        <v>_0</v>
      </c>
      <c r="J43" s="7" t="str">
        <f t="shared" si="3"/>
        <v>ENER_BUIL_H01_CG_23_0</v>
      </c>
    </row>
    <row r="44" spans="1:12" x14ac:dyDescent="0.35">
      <c r="A44" t="s">
        <v>1119</v>
      </c>
      <c r="B44" s="7">
        <v>50000000000</v>
      </c>
      <c r="C44" s="7">
        <v>50000000000</v>
      </c>
      <c r="D44" s="7">
        <v>50000000000</v>
      </c>
      <c r="E44" s="7">
        <v>50000000000</v>
      </c>
      <c r="F44" s="7">
        <v>50000000000</v>
      </c>
      <c r="I44" s="7" t="str">
        <f t="shared" si="1"/>
        <v>_0</v>
      </c>
      <c r="J44" s="7" t="str">
        <f t="shared" si="3"/>
        <v>ENER_BUIL_H01_CG_24_0</v>
      </c>
    </row>
    <row r="45" spans="1:12" x14ac:dyDescent="0.35">
      <c r="A45" t="s">
        <v>1073</v>
      </c>
      <c r="B45">
        <v>0</v>
      </c>
      <c r="C45">
        <v>0</v>
      </c>
      <c r="D45">
        <v>0</v>
      </c>
      <c r="E45">
        <v>0</v>
      </c>
      <c r="F45">
        <v>0</v>
      </c>
      <c r="I45" s="7" t="s">
        <v>740</v>
      </c>
      <c r="J45" s="7" t="str">
        <f t="shared" si="3"/>
        <v>ENER_BUIL_2</v>
      </c>
      <c r="K45" s="7"/>
      <c r="L45" s="7"/>
    </row>
    <row r="46" spans="1:12" x14ac:dyDescent="0.35">
      <c r="A46" t="s">
        <v>1074</v>
      </c>
      <c r="B46">
        <v>0</v>
      </c>
      <c r="C46">
        <v>0</v>
      </c>
      <c r="D46">
        <v>0</v>
      </c>
      <c r="E46">
        <v>0</v>
      </c>
      <c r="F46">
        <v>0</v>
      </c>
      <c r="I46" s="7" t="str">
        <f t="shared" si="1"/>
        <v>_2</v>
      </c>
      <c r="J46" s="7" t="str">
        <f t="shared" si="3"/>
        <v>ENER_BUIL_21_2</v>
      </c>
    </row>
    <row r="47" spans="1:12" x14ac:dyDescent="0.35">
      <c r="A47" t="s">
        <v>1075</v>
      </c>
      <c r="B47">
        <v>0</v>
      </c>
      <c r="C47">
        <v>0</v>
      </c>
      <c r="D47">
        <v>0</v>
      </c>
      <c r="E47">
        <v>0</v>
      </c>
      <c r="F47">
        <v>0</v>
      </c>
      <c r="I47" s="7" t="str">
        <f t="shared" si="1"/>
        <v>_2</v>
      </c>
      <c r="J47" s="7" t="str">
        <f t="shared" si="3"/>
        <v>ENER_BUIL_22_2</v>
      </c>
    </row>
    <row r="48" spans="1:12" x14ac:dyDescent="0.35">
      <c r="A48" t="s">
        <v>1076</v>
      </c>
      <c r="B48">
        <v>0</v>
      </c>
      <c r="C48">
        <v>0</v>
      </c>
      <c r="D48">
        <v>0</v>
      </c>
      <c r="E48">
        <v>0</v>
      </c>
      <c r="F48">
        <v>0</v>
      </c>
      <c r="I48" s="7" t="s">
        <v>740</v>
      </c>
      <c r="J48" s="7" t="str">
        <f t="shared" si="3"/>
        <v>ENER_BUIL_23_2</v>
      </c>
    </row>
    <row r="49" spans="1:12" x14ac:dyDescent="0.35">
      <c r="A49" t="s">
        <v>1077</v>
      </c>
      <c r="B49">
        <v>0</v>
      </c>
      <c r="C49">
        <v>0</v>
      </c>
      <c r="D49">
        <v>0</v>
      </c>
      <c r="E49">
        <v>0</v>
      </c>
      <c r="F49">
        <v>0</v>
      </c>
      <c r="I49" s="7" t="str">
        <f t="shared" si="1"/>
        <v>_2</v>
      </c>
      <c r="J49" s="7" t="str">
        <f t="shared" si="3"/>
        <v>ENER_BUIL_24_2</v>
      </c>
    </row>
    <row r="50" spans="1:12" x14ac:dyDescent="0.35">
      <c r="A50" t="s">
        <v>1078</v>
      </c>
      <c r="B50">
        <v>0</v>
      </c>
      <c r="C50">
        <v>0</v>
      </c>
      <c r="D50">
        <v>0</v>
      </c>
      <c r="E50">
        <v>0</v>
      </c>
      <c r="F50">
        <v>0</v>
      </c>
      <c r="I50" s="7" t="str">
        <f t="shared" si="1"/>
        <v>_2</v>
      </c>
      <c r="J50" s="7" t="str">
        <f t="shared" si="3"/>
        <v>ENER_BUIL_H01_2</v>
      </c>
      <c r="K50" s="7"/>
      <c r="L50" s="7"/>
    </row>
    <row r="51" spans="1:12" x14ac:dyDescent="0.35">
      <c r="A51" t="s">
        <v>1079</v>
      </c>
      <c r="B51">
        <v>0</v>
      </c>
      <c r="C51">
        <v>0</v>
      </c>
      <c r="D51">
        <v>0</v>
      </c>
      <c r="E51">
        <v>0</v>
      </c>
      <c r="F51">
        <v>0</v>
      </c>
      <c r="I51" s="7" t="str">
        <f t="shared" si="1"/>
        <v>_2</v>
      </c>
      <c r="J51" s="7" t="str">
        <f t="shared" si="3"/>
        <v>ENER_BUIL_H01_21_2</v>
      </c>
    </row>
    <row r="52" spans="1:12" x14ac:dyDescent="0.35">
      <c r="A52" t="s">
        <v>1080</v>
      </c>
      <c r="B52">
        <v>0</v>
      </c>
      <c r="C52">
        <v>0</v>
      </c>
      <c r="D52">
        <v>0</v>
      </c>
      <c r="E52">
        <v>0</v>
      </c>
      <c r="F52">
        <v>0</v>
      </c>
      <c r="I52" s="7" t="str">
        <f t="shared" si="1"/>
        <v>_2</v>
      </c>
      <c r="J52" s="7" t="str">
        <f t="shared" si="3"/>
        <v>ENER_BUIL_H01_22_2</v>
      </c>
    </row>
    <row r="53" spans="1:12" x14ac:dyDescent="0.35">
      <c r="A53" t="s">
        <v>1081</v>
      </c>
      <c r="B53">
        <v>0</v>
      </c>
      <c r="C53">
        <v>0</v>
      </c>
      <c r="D53">
        <v>0</v>
      </c>
      <c r="E53">
        <v>0</v>
      </c>
      <c r="F53">
        <v>0</v>
      </c>
      <c r="I53" s="7" t="str">
        <f t="shared" si="1"/>
        <v>_2</v>
      </c>
      <c r="J53" s="7" t="str">
        <f t="shared" si="3"/>
        <v>ENER_BUIL_H01_23_2</v>
      </c>
    </row>
    <row r="54" spans="1:12" x14ac:dyDescent="0.35">
      <c r="A54" t="s">
        <v>1082</v>
      </c>
      <c r="B54">
        <v>0</v>
      </c>
      <c r="C54">
        <v>0</v>
      </c>
      <c r="D54">
        <v>0</v>
      </c>
      <c r="E54">
        <v>0</v>
      </c>
      <c r="F54">
        <v>0</v>
      </c>
      <c r="I54" s="7" t="str">
        <f t="shared" ref="I54:I75" si="4">I53</f>
        <v>_2</v>
      </c>
      <c r="J54" s="7" t="str">
        <f t="shared" ref="J54:J75" si="5">CONCATENATE(A54,I54)</f>
        <v>ENER_BUIL_H01_24_2</v>
      </c>
    </row>
    <row r="55" spans="1:12" x14ac:dyDescent="0.35">
      <c r="A55" t="s">
        <v>1083</v>
      </c>
      <c r="B55">
        <v>0</v>
      </c>
      <c r="C55">
        <v>0</v>
      </c>
      <c r="D55">
        <v>0</v>
      </c>
      <c r="E55">
        <v>0</v>
      </c>
      <c r="F55">
        <v>0</v>
      </c>
      <c r="I55" s="7" t="str">
        <f t="shared" si="4"/>
        <v>_2</v>
      </c>
      <c r="J55" s="7" t="str">
        <f t="shared" si="5"/>
        <v>ENER_BUIL_H01_CA_2</v>
      </c>
    </row>
    <row r="56" spans="1:12" x14ac:dyDescent="0.35">
      <c r="A56" t="s">
        <v>1084</v>
      </c>
      <c r="B56">
        <v>0</v>
      </c>
      <c r="C56">
        <v>0</v>
      </c>
      <c r="D56">
        <v>0</v>
      </c>
      <c r="E56">
        <v>0</v>
      </c>
      <c r="F56">
        <v>0</v>
      </c>
      <c r="I56" s="7" t="str">
        <f t="shared" si="4"/>
        <v>_2</v>
      </c>
      <c r="J56" s="7" t="str">
        <f t="shared" si="5"/>
        <v>ENER_BUIL_H01_CA_22_2</v>
      </c>
    </row>
    <row r="57" spans="1:12" x14ac:dyDescent="0.35">
      <c r="A57" t="s">
        <v>1090</v>
      </c>
      <c r="B57">
        <v>0</v>
      </c>
      <c r="C57">
        <v>0</v>
      </c>
      <c r="D57">
        <v>0</v>
      </c>
      <c r="E57">
        <v>0</v>
      </c>
      <c r="F57">
        <v>0</v>
      </c>
      <c r="I57" s="7" t="str">
        <f t="shared" si="4"/>
        <v>_2</v>
      </c>
      <c r="J57" s="7" t="str">
        <f t="shared" si="5"/>
        <v>ENER_BUIL_H01_CA_23_2</v>
      </c>
      <c r="K57" s="7"/>
      <c r="L57" s="7"/>
    </row>
    <row r="58" spans="1:12" x14ac:dyDescent="0.35">
      <c r="A58" t="s">
        <v>1091</v>
      </c>
      <c r="B58">
        <v>0</v>
      </c>
      <c r="C58">
        <v>0</v>
      </c>
      <c r="D58">
        <v>0</v>
      </c>
      <c r="E58">
        <v>0</v>
      </c>
      <c r="F58">
        <v>0</v>
      </c>
      <c r="I58" s="7" t="str">
        <f t="shared" si="4"/>
        <v>_2</v>
      </c>
      <c r="J58" s="7" t="str">
        <f t="shared" si="5"/>
        <v>ENER_BUIL_H01_CB_2</v>
      </c>
    </row>
    <row r="59" spans="1:12" x14ac:dyDescent="0.35">
      <c r="A59" t="s">
        <v>1092</v>
      </c>
      <c r="B59">
        <v>0</v>
      </c>
      <c r="C59">
        <v>0</v>
      </c>
      <c r="D59">
        <v>0</v>
      </c>
      <c r="E59">
        <v>0</v>
      </c>
      <c r="F59">
        <v>0</v>
      </c>
      <c r="I59" s="7" t="str">
        <f t="shared" si="4"/>
        <v>_2</v>
      </c>
      <c r="J59" s="7" t="str">
        <f t="shared" si="5"/>
        <v>ENER_BUIL_H01_CB_22_2</v>
      </c>
    </row>
    <row r="60" spans="1:12" x14ac:dyDescent="0.35">
      <c r="A60" t="s">
        <v>1093</v>
      </c>
      <c r="B60">
        <v>0</v>
      </c>
      <c r="C60">
        <v>0</v>
      </c>
      <c r="D60">
        <v>0</v>
      </c>
      <c r="E60">
        <v>0</v>
      </c>
      <c r="F60">
        <v>0</v>
      </c>
      <c r="I60" s="7" t="str">
        <f t="shared" si="4"/>
        <v>_2</v>
      </c>
      <c r="J60" s="7" t="str">
        <f t="shared" si="5"/>
        <v>ENER_BUIL_H01_CB_23_2</v>
      </c>
    </row>
    <row r="61" spans="1:12" x14ac:dyDescent="0.35">
      <c r="A61" t="s">
        <v>1094</v>
      </c>
      <c r="B61">
        <v>0</v>
      </c>
      <c r="C61">
        <v>0</v>
      </c>
      <c r="D61">
        <v>0</v>
      </c>
      <c r="E61">
        <v>0</v>
      </c>
      <c r="F61">
        <v>0</v>
      </c>
      <c r="I61" s="7" t="str">
        <f t="shared" si="4"/>
        <v>_2</v>
      </c>
      <c r="J61" s="7" t="str">
        <f t="shared" si="5"/>
        <v>ENER_BUIL_H01_CB_24_2</v>
      </c>
    </row>
    <row r="62" spans="1:12" x14ac:dyDescent="0.35">
      <c r="A62" t="s">
        <v>1095</v>
      </c>
      <c r="B62">
        <v>0</v>
      </c>
      <c r="C62">
        <v>0</v>
      </c>
      <c r="D62">
        <v>0</v>
      </c>
      <c r="E62">
        <v>0</v>
      </c>
      <c r="F62">
        <v>0</v>
      </c>
      <c r="I62" s="7" t="str">
        <f t="shared" si="4"/>
        <v>_2</v>
      </c>
      <c r="J62" s="7" t="str">
        <f t="shared" si="5"/>
        <v>ENER_BUIL_H01_CC_2</v>
      </c>
    </row>
    <row r="63" spans="1:12" x14ac:dyDescent="0.35">
      <c r="A63" t="s">
        <v>1096</v>
      </c>
      <c r="B63">
        <v>0</v>
      </c>
      <c r="C63">
        <v>0</v>
      </c>
      <c r="D63">
        <v>0</v>
      </c>
      <c r="E63">
        <v>0</v>
      </c>
      <c r="F63">
        <v>0</v>
      </c>
      <c r="I63" s="7" t="str">
        <f t="shared" si="4"/>
        <v>_2</v>
      </c>
      <c r="J63" s="7" t="str">
        <f t="shared" si="5"/>
        <v>ENER_BUIL_H01_CC_21_2</v>
      </c>
    </row>
    <row r="64" spans="1:12" x14ac:dyDescent="0.35">
      <c r="A64" t="s">
        <v>1097</v>
      </c>
      <c r="B64">
        <v>0</v>
      </c>
      <c r="C64">
        <v>0</v>
      </c>
      <c r="D64">
        <v>0</v>
      </c>
      <c r="E64">
        <v>0</v>
      </c>
      <c r="F64">
        <v>0</v>
      </c>
      <c r="I64" s="7" t="str">
        <f t="shared" si="4"/>
        <v>_2</v>
      </c>
      <c r="J64" s="7" t="str">
        <f t="shared" si="5"/>
        <v>ENER_BUIL_H01_CC_22_2</v>
      </c>
    </row>
    <row r="65" spans="1:12" x14ac:dyDescent="0.35">
      <c r="A65" t="s">
        <v>1098</v>
      </c>
      <c r="B65">
        <v>0</v>
      </c>
      <c r="C65">
        <v>0</v>
      </c>
      <c r="D65">
        <v>0</v>
      </c>
      <c r="E65">
        <v>0</v>
      </c>
      <c r="F65">
        <v>0</v>
      </c>
      <c r="I65" s="7" t="str">
        <f t="shared" si="4"/>
        <v>_2</v>
      </c>
      <c r="J65" s="7" t="str">
        <f t="shared" si="5"/>
        <v>ENER_BUIL_H01_CC_23_2</v>
      </c>
      <c r="K65" s="7"/>
      <c r="L65" s="7"/>
    </row>
    <row r="66" spans="1:12" x14ac:dyDescent="0.35">
      <c r="A66" t="s">
        <v>1099</v>
      </c>
      <c r="B66">
        <v>0</v>
      </c>
      <c r="C66">
        <v>0</v>
      </c>
      <c r="D66">
        <v>0</v>
      </c>
      <c r="E66">
        <v>0</v>
      </c>
      <c r="F66">
        <v>0</v>
      </c>
      <c r="I66" s="7" t="str">
        <f t="shared" si="4"/>
        <v>_2</v>
      </c>
      <c r="J66" s="7" t="str">
        <f t="shared" si="5"/>
        <v>ENER_BUIL_H01_CC_24_2</v>
      </c>
    </row>
    <row r="67" spans="1:12" x14ac:dyDescent="0.35">
      <c r="A67" t="s">
        <v>1100</v>
      </c>
      <c r="B67">
        <v>0</v>
      </c>
      <c r="C67">
        <v>0</v>
      </c>
      <c r="D67">
        <v>0</v>
      </c>
      <c r="E67">
        <v>0</v>
      </c>
      <c r="F67">
        <v>0</v>
      </c>
      <c r="I67" s="7" t="str">
        <f t="shared" si="4"/>
        <v>_2</v>
      </c>
      <c r="J67" s="7" t="str">
        <f t="shared" si="5"/>
        <v>ENER_BUIL_H01_CD_2</v>
      </c>
    </row>
    <row r="68" spans="1:12" x14ac:dyDescent="0.35">
      <c r="A68" t="s">
        <v>1101</v>
      </c>
      <c r="B68">
        <v>0</v>
      </c>
      <c r="C68">
        <v>0</v>
      </c>
      <c r="D68">
        <v>0</v>
      </c>
      <c r="E68">
        <v>0</v>
      </c>
      <c r="F68">
        <v>0</v>
      </c>
      <c r="I68" s="7" t="str">
        <f t="shared" si="4"/>
        <v>_2</v>
      </c>
      <c r="J68" s="7" t="str">
        <f t="shared" si="5"/>
        <v>ENER_BUIL_H01_CD_21_2</v>
      </c>
      <c r="K68" s="7"/>
      <c r="L68" s="7"/>
    </row>
    <row r="69" spans="1:12" x14ac:dyDescent="0.35">
      <c r="A69" t="s">
        <v>1102</v>
      </c>
      <c r="B69">
        <v>0</v>
      </c>
      <c r="C69">
        <v>0</v>
      </c>
      <c r="D69">
        <v>0</v>
      </c>
      <c r="E69">
        <v>0</v>
      </c>
      <c r="F69">
        <v>0</v>
      </c>
      <c r="I69" s="7" t="str">
        <f t="shared" si="4"/>
        <v>_2</v>
      </c>
      <c r="J69" s="7" t="str">
        <f t="shared" si="5"/>
        <v>ENER_BUIL_H01_CD_22_2</v>
      </c>
    </row>
    <row r="70" spans="1:12" x14ac:dyDescent="0.35">
      <c r="A70" t="s">
        <v>1103</v>
      </c>
      <c r="B70">
        <v>0</v>
      </c>
      <c r="C70">
        <v>0</v>
      </c>
      <c r="D70">
        <v>0</v>
      </c>
      <c r="E70">
        <v>0</v>
      </c>
      <c r="F70">
        <v>0</v>
      </c>
      <c r="I70" s="7" t="str">
        <f t="shared" si="4"/>
        <v>_2</v>
      </c>
      <c r="J70" s="7" t="str">
        <f t="shared" si="5"/>
        <v>ENER_BUIL_H01_CD_23_2</v>
      </c>
    </row>
    <row r="71" spans="1:12" x14ac:dyDescent="0.35">
      <c r="A71" t="s">
        <v>1104</v>
      </c>
      <c r="B71">
        <v>0</v>
      </c>
      <c r="C71">
        <v>0</v>
      </c>
      <c r="D71">
        <v>0</v>
      </c>
      <c r="E71">
        <v>0</v>
      </c>
      <c r="F71">
        <v>0</v>
      </c>
      <c r="I71" s="7" t="str">
        <f t="shared" si="4"/>
        <v>_2</v>
      </c>
      <c r="J71" s="7" t="str">
        <f t="shared" si="5"/>
        <v>ENER_BUIL_H01_CD_24_2</v>
      </c>
      <c r="K71" s="7"/>
      <c r="L71" s="7"/>
    </row>
    <row r="72" spans="1:12" x14ac:dyDescent="0.35">
      <c r="A72" t="s">
        <v>1105</v>
      </c>
      <c r="B72">
        <v>0</v>
      </c>
      <c r="C72">
        <v>0</v>
      </c>
      <c r="D72">
        <v>0</v>
      </c>
      <c r="E72">
        <v>0</v>
      </c>
      <c r="F72">
        <v>0</v>
      </c>
      <c r="I72" s="7" t="str">
        <f t="shared" si="4"/>
        <v>_2</v>
      </c>
      <c r="J72" s="7" t="str">
        <f t="shared" si="5"/>
        <v>ENER_BUIL_H01_CE_2</v>
      </c>
    </row>
    <row r="73" spans="1:12" x14ac:dyDescent="0.35">
      <c r="A73" t="s">
        <v>1106</v>
      </c>
      <c r="B73">
        <v>0</v>
      </c>
      <c r="C73">
        <v>0</v>
      </c>
      <c r="D73">
        <v>0</v>
      </c>
      <c r="E73">
        <v>0</v>
      </c>
      <c r="F73">
        <v>0</v>
      </c>
      <c r="I73" s="7" t="str">
        <f t="shared" si="4"/>
        <v>_2</v>
      </c>
      <c r="J73" s="7" t="str">
        <f t="shared" si="5"/>
        <v>ENER_BUIL_H01_CE_21_2</v>
      </c>
    </row>
    <row r="74" spans="1:12" x14ac:dyDescent="0.35">
      <c r="A74" t="s">
        <v>1107</v>
      </c>
      <c r="B74">
        <v>0</v>
      </c>
      <c r="C74">
        <v>0</v>
      </c>
      <c r="D74">
        <v>0</v>
      </c>
      <c r="E74">
        <v>0</v>
      </c>
      <c r="F74">
        <v>0</v>
      </c>
      <c r="I74" s="7" t="str">
        <f t="shared" si="4"/>
        <v>_2</v>
      </c>
      <c r="J74" s="7" t="str">
        <f t="shared" si="5"/>
        <v>ENER_BUIL_H01_CE_22_2</v>
      </c>
    </row>
    <row r="75" spans="1:12" x14ac:dyDescent="0.35">
      <c r="A75" t="s">
        <v>1108</v>
      </c>
      <c r="B75">
        <v>0</v>
      </c>
      <c r="C75">
        <v>0</v>
      </c>
      <c r="D75">
        <v>0</v>
      </c>
      <c r="E75">
        <v>0</v>
      </c>
      <c r="F75">
        <v>0</v>
      </c>
      <c r="I75" s="7" t="str">
        <f t="shared" si="4"/>
        <v>_2</v>
      </c>
      <c r="J75" s="7" t="str">
        <f t="shared" si="5"/>
        <v>ENER_BUIL_H01_CE_23_2</v>
      </c>
      <c r="K75" s="7"/>
      <c r="L75" s="7"/>
    </row>
    <row r="76" spans="1:12" x14ac:dyDescent="0.35">
      <c r="A76" t="s">
        <v>1109</v>
      </c>
      <c r="I76" s="7" t="str">
        <f t="shared" ref="I76:I86" si="6">I75</f>
        <v>_2</v>
      </c>
      <c r="J76" s="7" t="str">
        <f t="shared" ref="J76:J86" si="7">CONCATENATE(A76,I76)</f>
        <v>ENER_BUIL_H01_CE_24_2</v>
      </c>
    </row>
    <row r="77" spans="1:12" x14ac:dyDescent="0.35">
      <c r="A77" t="s">
        <v>1110</v>
      </c>
      <c r="I77" s="7" t="str">
        <f t="shared" si="6"/>
        <v>_2</v>
      </c>
      <c r="J77" s="7" t="str">
        <f t="shared" si="7"/>
        <v>ENER_BUIL_H01_CF_2</v>
      </c>
    </row>
    <row r="78" spans="1:12" x14ac:dyDescent="0.35">
      <c r="A78" t="s">
        <v>1111</v>
      </c>
      <c r="I78" s="7" t="str">
        <f t="shared" si="6"/>
        <v>_2</v>
      </c>
      <c r="J78" s="7" t="str">
        <f t="shared" si="7"/>
        <v>ENER_BUIL_H01_CF_21_2</v>
      </c>
    </row>
    <row r="79" spans="1:12" x14ac:dyDescent="0.35">
      <c r="A79" t="s">
        <v>1112</v>
      </c>
      <c r="I79" s="7" t="str">
        <f t="shared" si="6"/>
        <v>_2</v>
      </c>
      <c r="J79" s="7" t="str">
        <f t="shared" si="7"/>
        <v>ENER_BUIL_H01_CF_22_2</v>
      </c>
    </row>
    <row r="80" spans="1:12" x14ac:dyDescent="0.35">
      <c r="A80" t="s">
        <v>1113</v>
      </c>
      <c r="I80" s="7" t="str">
        <f t="shared" si="6"/>
        <v>_2</v>
      </c>
      <c r="J80" s="7" t="str">
        <f t="shared" si="7"/>
        <v>ENER_BUIL_H01_CF_23_2</v>
      </c>
      <c r="K80" s="7"/>
      <c r="L80" s="7"/>
    </row>
    <row r="81" spans="1:12" x14ac:dyDescent="0.35">
      <c r="A81" t="s">
        <v>1114</v>
      </c>
      <c r="I81" s="7" t="str">
        <f t="shared" si="6"/>
        <v>_2</v>
      </c>
      <c r="J81" s="7" t="str">
        <f t="shared" si="7"/>
        <v>ENER_BUIL_H01_CF_24_2</v>
      </c>
    </row>
    <row r="82" spans="1:12" x14ac:dyDescent="0.35">
      <c r="A82" t="s">
        <v>1115</v>
      </c>
      <c r="I82" s="7" t="str">
        <f t="shared" si="6"/>
        <v>_2</v>
      </c>
      <c r="J82" s="7" t="str">
        <f t="shared" si="7"/>
        <v>ENER_BUIL_H01_CG_2</v>
      </c>
    </row>
    <row r="83" spans="1:12" x14ac:dyDescent="0.35">
      <c r="A83" t="s">
        <v>1116</v>
      </c>
      <c r="I83" s="7" t="str">
        <f t="shared" si="6"/>
        <v>_2</v>
      </c>
      <c r="J83" s="7" t="str">
        <f t="shared" si="7"/>
        <v>ENER_BUIL_H01_CG_21_2</v>
      </c>
    </row>
    <row r="84" spans="1:12" x14ac:dyDescent="0.35">
      <c r="A84" t="s">
        <v>1117</v>
      </c>
      <c r="I84" s="7" t="str">
        <f t="shared" si="6"/>
        <v>_2</v>
      </c>
      <c r="J84" s="7" t="str">
        <f t="shared" si="7"/>
        <v>ENER_BUIL_H01_CG_22_2</v>
      </c>
    </row>
    <row r="85" spans="1:12" x14ac:dyDescent="0.35">
      <c r="A85" t="s">
        <v>1118</v>
      </c>
      <c r="I85" s="7" t="str">
        <f t="shared" si="6"/>
        <v>_2</v>
      </c>
      <c r="J85" s="7" t="str">
        <f t="shared" si="7"/>
        <v>ENER_BUIL_H01_CG_23_2</v>
      </c>
    </row>
    <row r="86" spans="1:12" x14ac:dyDescent="0.35">
      <c r="A86" t="s">
        <v>1119</v>
      </c>
      <c r="I86" s="7" t="str">
        <f t="shared" si="6"/>
        <v>_2</v>
      </c>
      <c r="J86" s="7" t="str">
        <f t="shared" si="7"/>
        <v>ENER_BUIL_H01_CG_24_2</v>
      </c>
      <c r="K86" s="7"/>
      <c r="L86" s="7"/>
    </row>
    <row r="87" spans="1:12" x14ac:dyDescent="0.35">
      <c r="I87" s="7"/>
      <c r="J87" s="7"/>
    </row>
    <row r="88" spans="1:12" x14ac:dyDescent="0.35">
      <c r="I88" s="7"/>
      <c r="J88" s="7"/>
    </row>
    <row r="89" spans="1:12" x14ac:dyDescent="0.35">
      <c r="I89" s="7"/>
      <c r="J89" s="7"/>
    </row>
    <row r="90" spans="1:12" x14ac:dyDescent="0.35">
      <c r="I90" s="7"/>
      <c r="J90" s="7"/>
    </row>
    <row r="91" spans="1:12" x14ac:dyDescent="0.35">
      <c r="I91" s="7"/>
      <c r="J91" s="7"/>
    </row>
    <row r="92" spans="1:12" x14ac:dyDescent="0.35">
      <c r="I92" s="7"/>
      <c r="J92" s="7"/>
    </row>
    <row r="93" spans="1:12" x14ac:dyDescent="0.35">
      <c r="I93" s="7"/>
      <c r="J93" s="7"/>
      <c r="K93" s="7"/>
      <c r="L93" s="7"/>
    </row>
    <row r="94" spans="1:12" x14ac:dyDescent="0.35">
      <c r="I94" s="7"/>
      <c r="J94" s="7"/>
    </row>
    <row r="95" spans="1:12" x14ac:dyDescent="0.35">
      <c r="I95" s="7"/>
      <c r="J95" s="7"/>
    </row>
    <row r="96" spans="1:12" x14ac:dyDescent="0.35">
      <c r="I96" s="7"/>
      <c r="J96" s="7"/>
    </row>
    <row r="97" spans="9:12" x14ac:dyDescent="0.35">
      <c r="I97" s="7"/>
      <c r="J97" s="7"/>
    </row>
    <row r="101" spans="9:12" x14ac:dyDescent="0.35">
      <c r="I101" s="7"/>
      <c r="J101" s="7"/>
      <c r="K101" s="7"/>
      <c r="L101" s="7"/>
    </row>
    <row r="104" spans="9:12" x14ac:dyDescent="0.35">
      <c r="I104" s="7"/>
      <c r="J104" s="7"/>
      <c r="K104" s="7"/>
      <c r="L104" s="7"/>
    </row>
    <row r="107" spans="9:12" x14ac:dyDescent="0.35">
      <c r="I107" s="7"/>
      <c r="J107" s="7"/>
      <c r="K107" s="7"/>
      <c r="L107" s="7"/>
    </row>
    <row r="111" spans="9:12" x14ac:dyDescent="0.35">
      <c r="I111" s="7"/>
      <c r="J111" s="7"/>
      <c r="K111" s="7"/>
      <c r="L111" s="7"/>
    </row>
    <row r="116" spans="9:12" x14ac:dyDescent="0.35">
      <c r="I116" s="7"/>
      <c r="J116" s="7"/>
      <c r="K116" s="7"/>
      <c r="L116" s="7"/>
    </row>
    <row r="122" spans="9:12" x14ac:dyDescent="0.35">
      <c r="I122" s="7"/>
      <c r="J122" s="7"/>
      <c r="K122" s="7"/>
      <c r="L122" s="7"/>
    </row>
    <row r="129" spans="9:12" x14ac:dyDescent="0.35">
      <c r="I129" s="7"/>
      <c r="J129" s="7"/>
      <c r="K129" s="7"/>
      <c r="L129" s="7"/>
    </row>
    <row r="137" spans="9:12" x14ac:dyDescent="0.35">
      <c r="I137" s="7"/>
      <c r="J137" s="7"/>
      <c r="K137" s="7"/>
      <c r="L137" s="7"/>
    </row>
    <row r="140" spans="9:12" x14ac:dyDescent="0.35">
      <c r="I140" s="7"/>
      <c r="J140" s="7"/>
      <c r="K140" s="7"/>
      <c r="L140" s="7"/>
    </row>
    <row r="143" spans="9:12" x14ac:dyDescent="0.35">
      <c r="I143" s="7"/>
      <c r="J143" s="7"/>
      <c r="K143" s="7"/>
      <c r="L143" s="7"/>
    </row>
    <row r="147" spans="9:12" x14ac:dyDescent="0.35">
      <c r="I147" s="7"/>
      <c r="J147" s="7"/>
      <c r="K147" s="7"/>
      <c r="L147" s="7"/>
    </row>
    <row r="152" spans="9:12" x14ac:dyDescent="0.35">
      <c r="I152" s="7"/>
      <c r="J152" s="7"/>
      <c r="K152" s="7"/>
      <c r="L152" s="7"/>
    </row>
    <row r="158" spans="9:12" x14ac:dyDescent="0.35">
      <c r="I158" s="7"/>
      <c r="J158" s="7"/>
      <c r="K158" s="7"/>
      <c r="L158" s="7"/>
    </row>
    <row r="165" spans="9:12" x14ac:dyDescent="0.35">
      <c r="I165" s="7"/>
      <c r="J165" s="7"/>
      <c r="K165" s="7"/>
      <c r="L165" s="7"/>
    </row>
    <row r="173" spans="9:12" x14ac:dyDescent="0.35">
      <c r="I173" s="7"/>
      <c r="J173" s="7"/>
      <c r="K173" s="7"/>
      <c r="L173" s="7"/>
    </row>
    <row r="176" spans="9:12" x14ac:dyDescent="0.35">
      <c r="I176" s="7"/>
      <c r="J176" s="7"/>
      <c r="K176" s="7"/>
      <c r="L176" s="7"/>
    </row>
    <row r="179" spans="9:12" x14ac:dyDescent="0.35">
      <c r="I179" s="7"/>
      <c r="J179" s="7"/>
      <c r="K179" s="7"/>
      <c r="L179" s="7"/>
    </row>
    <row r="183" spans="9:12" x14ac:dyDescent="0.35">
      <c r="I183" s="7"/>
      <c r="J183" s="7"/>
      <c r="K183" s="7"/>
      <c r="L183" s="7"/>
    </row>
    <row r="188" spans="9:12" x14ac:dyDescent="0.35">
      <c r="I188" s="7"/>
      <c r="J188" s="7"/>
      <c r="K188" s="7"/>
      <c r="L188" s="7"/>
    </row>
    <row r="194" spans="9:12" x14ac:dyDescent="0.35">
      <c r="I194" s="7"/>
      <c r="J194" s="7"/>
      <c r="K194" s="7"/>
      <c r="L194" s="7"/>
    </row>
    <row r="201" spans="9:12" x14ac:dyDescent="0.35">
      <c r="I201" s="7"/>
      <c r="J201" s="7"/>
      <c r="K201" s="7"/>
      <c r="L201" s="7"/>
    </row>
    <row r="209" spans="9:12" x14ac:dyDescent="0.35">
      <c r="I209" s="7"/>
      <c r="J209" s="7"/>
      <c r="K209" s="7"/>
      <c r="L209" s="7"/>
    </row>
    <row r="212" spans="9:12" x14ac:dyDescent="0.35">
      <c r="I212" s="7"/>
      <c r="J212" s="7"/>
      <c r="K212" s="7"/>
      <c r="L212" s="7"/>
    </row>
    <row r="215" spans="9:12" x14ac:dyDescent="0.35">
      <c r="I215" s="7"/>
      <c r="J215" s="7"/>
      <c r="K215" s="7"/>
      <c r="L215" s="7"/>
    </row>
    <row r="219" spans="9:12" x14ac:dyDescent="0.35">
      <c r="I219" s="7"/>
      <c r="J219" s="7"/>
      <c r="K219" s="7"/>
      <c r="L219" s="7"/>
    </row>
    <row r="224" spans="9:12" x14ac:dyDescent="0.35">
      <c r="I224" s="7"/>
      <c r="J224" s="7"/>
      <c r="K224" s="7"/>
      <c r="L224" s="7"/>
    </row>
    <row r="230" spans="9:12" x14ac:dyDescent="0.35">
      <c r="I230" s="7"/>
      <c r="J230" s="7"/>
      <c r="K230" s="7"/>
      <c r="L230" s="7"/>
    </row>
    <row r="237" spans="9:12" x14ac:dyDescent="0.35">
      <c r="I237" s="7"/>
      <c r="J237" s="7"/>
      <c r="K237" s="7"/>
      <c r="L237" s="7"/>
    </row>
    <row r="245" spans="9:12" x14ac:dyDescent="0.35">
      <c r="I245" s="7"/>
      <c r="J245" s="7"/>
      <c r="K245" s="7"/>
      <c r="L245" s="7"/>
    </row>
    <row r="248" spans="9:12" x14ac:dyDescent="0.35">
      <c r="I248" s="7"/>
      <c r="J248" s="7"/>
      <c r="K248" s="7"/>
      <c r="L248" s="7"/>
    </row>
    <row r="251" spans="9:12" x14ac:dyDescent="0.35">
      <c r="I251" s="7"/>
      <c r="J251" s="7"/>
      <c r="K251" s="7"/>
      <c r="L251" s="7"/>
    </row>
    <row r="255" spans="9:12" x14ac:dyDescent="0.35">
      <c r="I255" s="7"/>
      <c r="J255" s="7"/>
      <c r="K255" s="7"/>
      <c r="L255" s="7"/>
    </row>
    <row r="260" spans="9:12" x14ac:dyDescent="0.35">
      <c r="I260" s="7"/>
      <c r="J260" s="7"/>
      <c r="K260" s="7"/>
      <c r="L260" s="7"/>
    </row>
    <row r="266" spans="9:12" x14ac:dyDescent="0.35">
      <c r="I266" s="7"/>
      <c r="J266" s="7"/>
      <c r="K266" s="7"/>
      <c r="L266" s="7"/>
    </row>
    <row r="273" spans="9:12" x14ac:dyDescent="0.35">
      <c r="I273" s="7"/>
      <c r="J273" s="7"/>
      <c r="K273" s="7"/>
      <c r="L273" s="7"/>
    </row>
    <row r="281" spans="9:12" x14ac:dyDescent="0.35">
      <c r="I281" s="7"/>
      <c r="J281" s="7"/>
      <c r="K281" s="7"/>
      <c r="L281" s="7"/>
    </row>
    <row r="284" spans="9:12" x14ac:dyDescent="0.35">
      <c r="I284" s="7"/>
      <c r="J284" s="7"/>
      <c r="K284" s="7"/>
      <c r="L284" s="7"/>
    </row>
    <row r="287" spans="9:12" x14ac:dyDescent="0.35">
      <c r="I287" s="7"/>
      <c r="J287" s="7"/>
      <c r="K287" s="7"/>
      <c r="L287" s="7"/>
    </row>
    <row r="291" spans="9:12" x14ac:dyDescent="0.35">
      <c r="I291" s="7"/>
      <c r="J291" s="7"/>
      <c r="K291" s="7"/>
      <c r="L291" s="7"/>
    </row>
    <row r="296" spans="9:12" x14ac:dyDescent="0.35">
      <c r="I296" s="7"/>
      <c r="J296" s="7"/>
      <c r="K296" s="7"/>
      <c r="L296" s="7"/>
    </row>
    <row r="302" spans="9:12" x14ac:dyDescent="0.35">
      <c r="I302" s="7"/>
      <c r="J302" s="7"/>
      <c r="K302" s="7"/>
      <c r="L302" s="7"/>
    </row>
    <row r="309" spans="9:12" x14ac:dyDescent="0.35">
      <c r="I309" s="7"/>
      <c r="J309" s="7"/>
      <c r="K309" s="7"/>
      <c r="L309" s="7"/>
    </row>
    <row r="317" spans="9:12" x14ac:dyDescent="0.35">
      <c r="I317" s="7"/>
      <c r="J317" s="7"/>
      <c r="K317" s="7"/>
      <c r="L317" s="7"/>
    </row>
    <row r="320" spans="9:12" x14ac:dyDescent="0.35">
      <c r="I320" s="7"/>
    </row>
    <row r="323" spans="9:9" x14ac:dyDescent="0.35">
      <c r="I323" s="7"/>
    </row>
    <row r="327" spans="9:9" x14ac:dyDescent="0.35">
      <c r="I327" s="7"/>
    </row>
    <row r="332" spans="9:9" x14ac:dyDescent="0.35">
      <c r="I332" s="7"/>
    </row>
    <row r="338" spans="1:9" x14ac:dyDescent="0.35">
      <c r="I338" s="7"/>
    </row>
    <row r="345" spans="1:9" x14ac:dyDescent="0.35">
      <c r="I345" s="7"/>
    </row>
    <row r="350" spans="1:9" x14ac:dyDescent="0.35">
      <c r="A350" t="s">
        <v>755</v>
      </c>
    </row>
    <row r="351" spans="1:9" x14ac:dyDescent="0.35">
      <c r="A351" t="s">
        <v>756</v>
      </c>
    </row>
    <row r="352" spans="1:9" x14ac:dyDescent="0.35">
      <c r="A352" t="s">
        <v>757</v>
      </c>
    </row>
    <row r="353" spans="1:9" x14ac:dyDescent="0.35">
      <c r="A353" t="s">
        <v>758</v>
      </c>
      <c r="I353" s="7"/>
    </row>
  </sheetData>
  <phoneticPr fontId="9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C8A3F-CC1E-4034-8064-8AA171559A2A}">
  <dimension ref="A1:AV678"/>
  <sheetViews>
    <sheetView workbookViewId="0"/>
  </sheetViews>
  <sheetFormatPr baseColWidth="10" defaultRowHeight="15.5" x14ac:dyDescent="0.35"/>
  <cols>
    <col min="1" max="1" width="21" customWidth="1"/>
  </cols>
  <sheetData>
    <row r="1" spans="1:48" x14ac:dyDescent="0.3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35">
      <c r="A2" t="s">
        <v>79</v>
      </c>
      <c r="B2">
        <v>948309.89696367597</v>
      </c>
      <c r="C2">
        <v>982806.02548093395</v>
      </c>
      <c r="D2">
        <v>1018556.83285479</v>
      </c>
      <c r="E2">
        <v>1065655.17274392</v>
      </c>
      <c r="F2">
        <v>1093638.5347865301</v>
      </c>
      <c r="G2">
        <v>1094290.04533825</v>
      </c>
      <c r="H2">
        <v>1129710.80179143</v>
      </c>
      <c r="I2">
        <v>1161759.31980486</v>
      </c>
      <c r="J2">
        <v>1178678.18597616</v>
      </c>
      <c r="K2">
        <v>1196284.67187325</v>
      </c>
      <c r="L2">
        <v>1223462.84841628</v>
      </c>
      <c r="M2">
        <v>1250466.14235807</v>
      </c>
      <c r="N2">
        <v>1295779.6777073899</v>
      </c>
      <c r="O2">
        <v>1339591.6736558999</v>
      </c>
      <c r="P2">
        <v>1389015.5211269599</v>
      </c>
      <c r="Q2">
        <v>1442594.69957127</v>
      </c>
      <c r="R2">
        <v>1503210.3718045901</v>
      </c>
      <c r="S2">
        <v>1569141.2483397201</v>
      </c>
      <c r="T2">
        <v>1633842.76894173</v>
      </c>
      <c r="U2">
        <v>1720137.0177195801</v>
      </c>
      <c r="V2">
        <v>1807047.5492982201</v>
      </c>
      <c r="W2">
        <v>1897128.48427924</v>
      </c>
      <c r="X2">
        <v>1990997.6979290999</v>
      </c>
      <c r="Y2">
        <v>2089321.12270657</v>
      </c>
      <c r="Z2">
        <v>2191338.3546739402</v>
      </c>
      <c r="AA2">
        <v>2296440.11824498</v>
      </c>
      <c r="AB2">
        <v>2402308.7963621202</v>
      </c>
      <c r="AC2">
        <v>2509962.34442423</v>
      </c>
      <c r="AD2">
        <v>2617516.19054505</v>
      </c>
      <c r="AE2">
        <v>2723730.8520011101</v>
      </c>
      <c r="AF2">
        <v>2829009.7897188701</v>
      </c>
      <c r="AG2">
        <v>2932175.9149538199</v>
      </c>
      <c r="AH2">
        <v>3033289.1720517799</v>
      </c>
      <c r="AI2">
        <v>3131758.2908443599</v>
      </c>
      <c r="AJ2">
        <v>3228327.20049742</v>
      </c>
      <c r="AK2">
        <v>3323084.6972257299</v>
      </c>
      <c r="AL2">
        <v>3415892.47668886</v>
      </c>
      <c r="AM2">
        <v>3507235.7062196499</v>
      </c>
      <c r="AN2">
        <v>3597859.2223084299</v>
      </c>
      <c r="AO2">
        <v>3687790.8078968301</v>
      </c>
      <c r="AP2">
        <v>3778056.84072753</v>
      </c>
      <c r="AQ2">
        <v>3869082.35788196</v>
      </c>
      <c r="AR2">
        <v>3960678.4578739</v>
      </c>
      <c r="AS2">
        <v>4054034.99117349</v>
      </c>
      <c r="AT2">
        <v>4149444.34945649</v>
      </c>
      <c r="AU2">
        <v>4247626.4381269896</v>
      </c>
      <c r="AV2">
        <v>4365037.1435692403</v>
      </c>
    </row>
    <row r="3" spans="1:48" x14ac:dyDescent="0.35">
      <c r="A3" t="s">
        <v>80</v>
      </c>
      <c r="B3">
        <v>84344.116417376004</v>
      </c>
      <c r="C3">
        <v>87412.254258101195</v>
      </c>
      <c r="D3">
        <v>90591.985133852795</v>
      </c>
      <c r="E3">
        <v>96790.046012444203</v>
      </c>
      <c r="F3">
        <v>100597.07808966799</v>
      </c>
      <c r="G3">
        <v>96229.944659441593</v>
      </c>
      <c r="H3">
        <v>99787.124442915403</v>
      </c>
      <c r="I3">
        <v>102283.680534372</v>
      </c>
      <c r="J3">
        <v>103107.113584226</v>
      </c>
      <c r="K3">
        <v>102284.73504156699</v>
      </c>
      <c r="L3">
        <v>102903.851532054</v>
      </c>
      <c r="M3">
        <v>102958.38108273</v>
      </c>
      <c r="N3">
        <v>120155.383251038</v>
      </c>
      <c r="O3">
        <v>121560.795160134</v>
      </c>
      <c r="P3">
        <v>124364.029290349</v>
      </c>
      <c r="Q3">
        <v>127909.640253715</v>
      </c>
      <c r="R3">
        <v>131788.65340840901</v>
      </c>
      <c r="S3">
        <v>136624.73961274099</v>
      </c>
      <c r="T3">
        <v>141332.474830299</v>
      </c>
      <c r="U3">
        <v>149075.54113539599</v>
      </c>
      <c r="V3">
        <v>156519.28906440799</v>
      </c>
      <c r="W3">
        <v>162672.43363176801</v>
      </c>
      <c r="X3">
        <v>167401.542928974</v>
      </c>
      <c r="Y3">
        <v>173170.94832796699</v>
      </c>
      <c r="Z3">
        <v>176123.130253824</v>
      </c>
      <c r="AA3">
        <v>181488.22477049401</v>
      </c>
      <c r="AB3">
        <v>182736.06760394201</v>
      </c>
      <c r="AC3">
        <v>188060.213066153</v>
      </c>
      <c r="AD3">
        <v>187550.82646246601</v>
      </c>
      <c r="AE3">
        <v>185490.16882266401</v>
      </c>
      <c r="AF3">
        <v>190532.20856455699</v>
      </c>
      <c r="AG3">
        <v>185969.96028364199</v>
      </c>
      <c r="AH3">
        <v>186523.234672769</v>
      </c>
      <c r="AI3">
        <v>183202.32401444699</v>
      </c>
      <c r="AJ3">
        <v>181063.723471128</v>
      </c>
      <c r="AK3">
        <v>177781.494008243</v>
      </c>
      <c r="AL3">
        <v>171980.93292166499</v>
      </c>
      <c r="AM3">
        <v>168949.943389608</v>
      </c>
      <c r="AN3">
        <v>167582.581063444</v>
      </c>
      <c r="AO3">
        <v>161819.02130776399</v>
      </c>
      <c r="AP3">
        <v>160975.746182098</v>
      </c>
      <c r="AQ3">
        <v>160344.478731229</v>
      </c>
      <c r="AR3">
        <v>153782.10254247201</v>
      </c>
      <c r="AS3">
        <v>153979.976424369</v>
      </c>
      <c r="AT3">
        <v>152140.207887236</v>
      </c>
      <c r="AU3">
        <v>150270.637519966</v>
      </c>
      <c r="AV3">
        <v>149986.671555357</v>
      </c>
    </row>
    <row r="4" spans="1:48" x14ac:dyDescent="0.35">
      <c r="A4" t="s">
        <v>76</v>
      </c>
      <c r="B4">
        <v>1226094.8497681399</v>
      </c>
      <c r="C4">
        <v>1270695.8031562399</v>
      </c>
      <c r="D4">
        <v>1316919.077</v>
      </c>
      <c r="E4">
        <v>1371236.736</v>
      </c>
      <c r="F4">
        <v>1430614.852</v>
      </c>
      <c r="G4">
        <v>1449350.4369999999</v>
      </c>
      <c r="H4">
        <v>1460237.568</v>
      </c>
      <c r="I4">
        <v>1491325.923</v>
      </c>
      <c r="J4">
        <v>1529613.93</v>
      </c>
      <c r="K4">
        <v>1559018.399</v>
      </c>
      <c r="L4">
        <v>1589757.7930000001</v>
      </c>
      <c r="M4">
        <v>1622611.1980000001</v>
      </c>
      <c r="N4">
        <v>1661518.433</v>
      </c>
      <c r="O4">
        <v>1714061.449</v>
      </c>
      <c r="P4">
        <v>1772720.348</v>
      </c>
      <c r="Q4">
        <v>1837752.4280000001</v>
      </c>
      <c r="R4">
        <v>1911626.273</v>
      </c>
      <c r="S4">
        <v>1992691.49</v>
      </c>
      <c r="T4">
        <v>2080195.9369999999</v>
      </c>
      <c r="U4">
        <v>2174380.5219999999</v>
      </c>
      <c r="V4">
        <v>2269343.1260000002</v>
      </c>
      <c r="W4">
        <v>2367508.946</v>
      </c>
      <c r="X4">
        <v>2468071.3330000001</v>
      </c>
      <c r="Y4">
        <v>2571507.5639999998</v>
      </c>
      <c r="Z4">
        <v>2677877.7960000001</v>
      </c>
      <c r="AA4">
        <v>2787005.3110000002</v>
      </c>
      <c r="AB4">
        <v>2898312.4440000001</v>
      </c>
      <c r="AC4">
        <v>3011290.9929999998</v>
      </c>
      <c r="AD4">
        <v>3127068.7820000001</v>
      </c>
      <c r="AE4">
        <v>3242484.8059999999</v>
      </c>
      <c r="AF4">
        <v>3358619.855</v>
      </c>
      <c r="AG4">
        <v>3474292.952</v>
      </c>
      <c r="AH4">
        <v>3587211.656</v>
      </c>
      <c r="AI4">
        <v>3697672.5750000002</v>
      </c>
      <c r="AJ4">
        <v>3806380.9879999999</v>
      </c>
      <c r="AK4">
        <v>3913584.86</v>
      </c>
      <c r="AL4">
        <v>4018535.0320000001</v>
      </c>
      <c r="AM4">
        <v>4121688.071</v>
      </c>
      <c r="AN4">
        <v>4224976.8250000002</v>
      </c>
      <c r="AO4">
        <v>4327805.4170000004</v>
      </c>
      <c r="AP4">
        <v>4430714.03</v>
      </c>
      <c r="AQ4">
        <v>4535369.3090000004</v>
      </c>
      <c r="AR4">
        <v>4640438.2379999999</v>
      </c>
      <c r="AS4">
        <v>4746884.9730000002</v>
      </c>
      <c r="AT4">
        <v>4856721.1579999998</v>
      </c>
      <c r="AU4">
        <v>4969709.9919999996</v>
      </c>
      <c r="AV4">
        <v>5087384.4239999996</v>
      </c>
    </row>
    <row r="5" spans="1:48" x14ac:dyDescent="0.35">
      <c r="A5" t="s">
        <v>75</v>
      </c>
      <c r="B5">
        <v>1079422.7477277301</v>
      </c>
      <c r="C5">
        <v>1118688.29367352</v>
      </c>
      <c r="D5">
        <v>1159382.0889999999</v>
      </c>
      <c r="E5">
        <v>1201970.858</v>
      </c>
      <c r="F5">
        <v>1248309.7609999999</v>
      </c>
      <c r="G5">
        <v>1258788.51</v>
      </c>
      <c r="H5">
        <v>1261884.1869999999</v>
      </c>
      <c r="I5">
        <v>1282300.683</v>
      </c>
      <c r="J5">
        <v>1308970.33</v>
      </c>
      <c r="K5">
        <v>1327505.3389999999</v>
      </c>
      <c r="L5">
        <v>1353599.0530000001</v>
      </c>
      <c r="M5">
        <v>1382940.0379999999</v>
      </c>
      <c r="N5">
        <v>1416636.5970000001</v>
      </c>
      <c r="O5">
        <v>1462370.8389999999</v>
      </c>
      <c r="P5">
        <v>1514092.075</v>
      </c>
      <c r="Q5">
        <v>1569664.6459999999</v>
      </c>
      <c r="R5">
        <v>1632980.702</v>
      </c>
      <c r="S5">
        <v>1702495.777</v>
      </c>
      <c r="T5">
        <v>1780705.111</v>
      </c>
      <c r="U5">
        <v>1864710.2549999999</v>
      </c>
      <c r="V5">
        <v>1949299.3629999999</v>
      </c>
      <c r="W5">
        <v>2036447.298</v>
      </c>
      <c r="X5">
        <v>2125325.3679999998</v>
      </c>
      <c r="Y5">
        <v>2216734.4339999999</v>
      </c>
      <c r="Z5">
        <v>2310606.5219999999</v>
      </c>
      <c r="AA5">
        <v>2406624.3590000002</v>
      </c>
      <c r="AB5">
        <v>2504018.3659999999</v>
      </c>
      <c r="AC5">
        <v>2601559.0970000001</v>
      </c>
      <c r="AD5">
        <v>2700831.1159999999</v>
      </c>
      <c r="AE5">
        <v>2799243.18</v>
      </c>
      <c r="AF5">
        <v>2897882.3509999998</v>
      </c>
      <c r="AG5">
        <v>2995844.8939999999</v>
      </c>
      <c r="AH5">
        <v>3091297.753</v>
      </c>
      <c r="AI5">
        <v>3184528.8160000001</v>
      </c>
      <c r="AJ5">
        <v>3276204.8059999999</v>
      </c>
      <c r="AK5">
        <v>3366572.2480000001</v>
      </c>
      <c r="AL5">
        <v>3455018.0839999998</v>
      </c>
      <c r="AM5">
        <v>3541843.29</v>
      </c>
      <c r="AN5">
        <v>3628945.105</v>
      </c>
      <c r="AO5">
        <v>3715757.048</v>
      </c>
      <c r="AP5">
        <v>3802725.1490000002</v>
      </c>
      <c r="AQ5">
        <v>3891268.2930000001</v>
      </c>
      <c r="AR5">
        <v>3980154.477</v>
      </c>
      <c r="AS5">
        <v>4070315.804</v>
      </c>
      <c r="AT5">
        <v>4163433.03</v>
      </c>
      <c r="AU5">
        <v>4259313.898</v>
      </c>
      <c r="AV5">
        <v>4360642.9989999998</v>
      </c>
    </row>
    <row r="6" spans="1:48" x14ac:dyDescent="0.35">
      <c r="A6" t="s">
        <v>77</v>
      </c>
      <c r="B6">
        <v>1503341.3304870899</v>
      </c>
      <c r="C6">
        <v>1558027.5210539401</v>
      </c>
      <c r="D6">
        <v>1614702.64921006</v>
      </c>
      <c r="E6">
        <v>1692758.9739902001</v>
      </c>
      <c r="F6">
        <v>1726357.6821713799</v>
      </c>
      <c r="G6">
        <v>1694779.2808623801</v>
      </c>
      <c r="H6">
        <v>1754799.7543311601</v>
      </c>
      <c r="I6">
        <v>1812102.8403217201</v>
      </c>
      <c r="J6">
        <v>1835750.06825497</v>
      </c>
      <c r="K6">
        <v>1863342.6506760099</v>
      </c>
      <c r="L6">
        <v>1905061.2326900901</v>
      </c>
      <c r="M6">
        <v>1942414.83745678</v>
      </c>
      <c r="N6">
        <v>2013256.59108421</v>
      </c>
      <c r="O6">
        <v>2071847.47340754</v>
      </c>
      <c r="P6">
        <v>2140031.14441578</v>
      </c>
      <c r="Q6">
        <v>2216830.6861685701</v>
      </c>
      <c r="R6">
        <v>2304457.65495465</v>
      </c>
      <c r="S6">
        <v>2403997.4527054201</v>
      </c>
      <c r="T6">
        <v>2523793.9780014199</v>
      </c>
      <c r="U6">
        <v>2634143.3355583302</v>
      </c>
      <c r="V6">
        <v>2754967.0797409401</v>
      </c>
      <c r="W6">
        <v>2878879.1493241698</v>
      </c>
      <c r="X6">
        <v>3003683.99157371</v>
      </c>
      <c r="Y6">
        <v>3134132.9384065098</v>
      </c>
      <c r="Z6">
        <v>3265576.6009381199</v>
      </c>
      <c r="AA6">
        <v>3401937.9948418299</v>
      </c>
      <c r="AB6">
        <v>3537296.57943347</v>
      </c>
      <c r="AC6">
        <v>3680969.90311768</v>
      </c>
      <c r="AD6">
        <v>3820917.0303213201</v>
      </c>
      <c r="AE6">
        <v>3960217.8186641401</v>
      </c>
      <c r="AF6">
        <v>4106128.4746290799</v>
      </c>
      <c r="AG6">
        <v>4243161.2186602699</v>
      </c>
      <c r="AH6">
        <v>4380891.5596897304</v>
      </c>
      <c r="AI6">
        <v>4517262.8130537802</v>
      </c>
      <c r="AJ6">
        <v>4653353.4394783601</v>
      </c>
      <c r="AK6">
        <v>4787264.39151798</v>
      </c>
      <c r="AL6">
        <v>4916742.7801709902</v>
      </c>
      <c r="AM6">
        <v>5048176.57091334</v>
      </c>
      <c r="AN6">
        <v>5180014.0892018899</v>
      </c>
      <c r="AO6">
        <v>5307704.0701985396</v>
      </c>
      <c r="AP6">
        <v>5439675.9245088799</v>
      </c>
      <c r="AQ6">
        <v>5572118.6227961201</v>
      </c>
      <c r="AR6">
        <v>5701042.6640241798</v>
      </c>
      <c r="AS6">
        <v>5838088.6878212597</v>
      </c>
      <c r="AT6">
        <v>5976600.9033682803</v>
      </c>
      <c r="AU6">
        <v>6118794.5955237104</v>
      </c>
      <c r="AV6">
        <v>6268757.8078400698</v>
      </c>
    </row>
    <row r="7" spans="1:48" x14ac:dyDescent="0.35">
      <c r="A7" t="s">
        <v>107</v>
      </c>
      <c r="B7">
        <v>752195.79747527395</v>
      </c>
      <c r="C7">
        <v>779557.99519453105</v>
      </c>
      <c r="D7">
        <v>807915.50964215805</v>
      </c>
      <c r="E7">
        <v>843409.71398505196</v>
      </c>
      <c r="F7">
        <v>874242.87119181303</v>
      </c>
      <c r="G7">
        <v>880527.28357649199</v>
      </c>
      <c r="H7">
        <v>886832.98021309904</v>
      </c>
      <c r="I7">
        <v>896835.293496217</v>
      </c>
      <c r="J7">
        <v>905788.76160663902</v>
      </c>
      <c r="K7">
        <v>914539.94904385495</v>
      </c>
      <c r="L7">
        <v>922869.600394179</v>
      </c>
      <c r="M7">
        <v>932359.30524680996</v>
      </c>
      <c r="N7">
        <v>948547.18257633201</v>
      </c>
      <c r="O7">
        <v>972436.01031225396</v>
      </c>
      <c r="P7">
        <v>1003965.8125055101</v>
      </c>
      <c r="Q7">
        <v>1043342.14520254</v>
      </c>
      <c r="R7">
        <v>1089885.0800034001</v>
      </c>
      <c r="S7">
        <v>1141842.21589426</v>
      </c>
      <c r="T7">
        <v>1198907.4660334899</v>
      </c>
      <c r="U7">
        <v>1256460.2697554601</v>
      </c>
      <c r="V7">
        <v>1314778.0951140299</v>
      </c>
      <c r="W7">
        <v>1373225.3220848499</v>
      </c>
      <c r="X7">
        <v>1431496.6741633399</v>
      </c>
      <c r="Y7">
        <v>1490108.3420879201</v>
      </c>
      <c r="Z7">
        <v>1549087.3642684801</v>
      </c>
      <c r="AA7">
        <v>1609321.3926983399</v>
      </c>
      <c r="AB7">
        <v>1670572.8471411001</v>
      </c>
      <c r="AC7">
        <v>1734669.1584983999</v>
      </c>
      <c r="AD7">
        <v>1800301.2413460801</v>
      </c>
      <c r="AE7">
        <v>1866878.64304078</v>
      </c>
      <c r="AF7">
        <v>1935308.1959398401</v>
      </c>
      <c r="AG7">
        <v>2003546.0438583801</v>
      </c>
      <c r="AH7">
        <v>2071320.07886434</v>
      </c>
      <c r="AI7">
        <v>2138160.0283297501</v>
      </c>
      <c r="AJ7">
        <v>2203977.18214506</v>
      </c>
      <c r="AK7">
        <v>2268468.25444416</v>
      </c>
      <c r="AL7">
        <v>2330994.6963679702</v>
      </c>
      <c r="AM7">
        <v>2392299.96512271</v>
      </c>
      <c r="AN7">
        <v>2452860.2940745698</v>
      </c>
      <c r="AO7">
        <v>2512274.4891800098</v>
      </c>
      <c r="AP7">
        <v>2571694.7665492501</v>
      </c>
      <c r="AQ7">
        <v>2631467.3745890199</v>
      </c>
      <c r="AR7">
        <v>2691015.98571182</v>
      </c>
      <c r="AS7">
        <v>2751836.9646099801</v>
      </c>
      <c r="AT7">
        <v>2814105.74139946</v>
      </c>
      <c r="AU7">
        <v>2878194.9478866602</v>
      </c>
      <c r="AV7">
        <v>2944992.83135468</v>
      </c>
    </row>
    <row r="8" spans="1:48" x14ac:dyDescent="0.35">
      <c r="A8" t="s">
        <v>108</v>
      </c>
      <c r="B8">
        <v>193935.047176967</v>
      </c>
      <c r="C8">
        <v>200989.71183125101</v>
      </c>
      <c r="D8">
        <v>208300.40242266699</v>
      </c>
      <c r="E8">
        <v>224759.708446715</v>
      </c>
      <c r="F8">
        <v>235190.76380175899</v>
      </c>
      <c r="G8">
        <v>213210.91937295799</v>
      </c>
      <c r="H8">
        <v>222326.713322036</v>
      </c>
      <c r="I8">
        <v>235096.11100799899</v>
      </c>
      <c r="J8">
        <v>242258.06470414999</v>
      </c>
      <c r="K8">
        <v>246446.90749992401</v>
      </c>
      <c r="L8">
        <v>255437.74463249001</v>
      </c>
      <c r="M8">
        <v>268199.07303494302</v>
      </c>
      <c r="N8">
        <v>277761.09391366597</v>
      </c>
      <c r="O8">
        <v>287906.70919841097</v>
      </c>
      <c r="P8">
        <v>299045.09356169199</v>
      </c>
      <c r="Q8">
        <v>311928.097095987</v>
      </c>
      <c r="R8">
        <v>325802.229446607</v>
      </c>
      <c r="S8">
        <v>341461.642368578</v>
      </c>
      <c r="T8">
        <v>384447.83073913399</v>
      </c>
      <c r="U8">
        <v>389088.73546331801</v>
      </c>
      <c r="V8">
        <v>407222.01029699302</v>
      </c>
      <c r="W8">
        <v>425878.232194037</v>
      </c>
      <c r="X8">
        <v>443529.450685483</v>
      </c>
      <c r="Y8">
        <v>464279.653811572</v>
      </c>
      <c r="Z8">
        <v>485703.41307184601</v>
      </c>
      <c r="AA8">
        <v>508231.62549049302</v>
      </c>
      <c r="AB8">
        <v>531235.584825375</v>
      </c>
      <c r="AC8">
        <v>558128.88286566804</v>
      </c>
      <c r="AD8">
        <v>583581.23295587802</v>
      </c>
      <c r="AE8">
        <v>609424.802802769</v>
      </c>
      <c r="AF8">
        <v>636556.100842171</v>
      </c>
      <c r="AG8">
        <v>661185.338509436</v>
      </c>
      <c r="AH8">
        <v>682305.35508639505</v>
      </c>
      <c r="AI8">
        <v>708513.94663217606</v>
      </c>
      <c r="AJ8">
        <v>734876.14705934306</v>
      </c>
      <c r="AK8">
        <v>761095.93818680302</v>
      </c>
      <c r="AL8">
        <v>785658.61480670294</v>
      </c>
      <c r="AM8">
        <v>812294.81203222496</v>
      </c>
      <c r="AN8">
        <v>838406.91087739402</v>
      </c>
      <c r="AO8">
        <v>863894.63305714098</v>
      </c>
      <c r="AP8">
        <v>889918.92915974499</v>
      </c>
      <c r="AQ8">
        <v>914519.40051270497</v>
      </c>
      <c r="AR8">
        <v>939009.09611890896</v>
      </c>
      <c r="AS8">
        <v>965348.70162295899</v>
      </c>
      <c r="AT8">
        <v>991887.71221898403</v>
      </c>
      <c r="AU8">
        <v>1018826.03578858</v>
      </c>
      <c r="AV8">
        <v>1046874.11293724</v>
      </c>
    </row>
    <row r="9" spans="1:48" x14ac:dyDescent="0.35">
      <c r="A9" t="s">
        <v>105</v>
      </c>
      <c r="D9">
        <v>906069.69660000002</v>
      </c>
      <c r="E9">
        <v>951972.53830000001</v>
      </c>
      <c r="F9">
        <v>990290.72779999999</v>
      </c>
      <c r="G9">
        <v>996875.51430000004</v>
      </c>
      <c r="H9">
        <v>1013637.567</v>
      </c>
      <c r="I9">
        <v>1046141.719</v>
      </c>
      <c r="J9">
        <v>1073768.1059999999</v>
      </c>
      <c r="K9">
        <v>1095303.7320000001</v>
      </c>
      <c r="L9">
        <v>1116592.0719999999</v>
      </c>
      <c r="M9">
        <v>1138648.0109999999</v>
      </c>
      <c r="N9">
        <v>1173087.3700000001</v>
      </c>
      <c r="O9">
        <v>1210651.9979999999</v>
      </c>
      <c r="P9">
        <v>1251413.8559999999</v>
      </c>
      <c r="Q9">
        <v>1296050.2649999999</v>
      </c>
      <c r="R9">
        <v>1347247.7409999999</v>
      </c>
      <c r="S9">
        <v>1403988.392</v>
      </c>
      <c r="T9">
        <v>1464571.5330000001</v>
      </c>
      <c r="U9">
        <v>1529430.7560000001</v>
      </c>
      <c r="V9">
        <v>1593748.0290000001</v>
      </c>
      <c r="W9">
        <v>1660321.84</v>
      </c>
      <c r="X9">
        <v>1727462.4350000001</v>
      </c>
      <c r="Y9">
        <v>1797003.253</v>
      </c>
      <c r="Z9">
        <v>1867813.2560000001</v>
      </c>
      <c r="AA9">
        <v>1940790.5560000001</v>
      </c>
      <c r="AB9">
        <v>2013965.2009999999</v>
      </c>
      <c r="AC9">
        <v>2089195.375</v>
      </c>
      <c r="AD9">
        <v>2164826.699</v>
      </c>
      <c r="AE9">
        <v>2239367.321</v>
      </c>
      <c r="AF9">
        <v>2316218.318</v>
      </c>
      <c r="AG9">
        <v>2390490.824</v>
      </c>
      <c r="AH9">
        <v>2463792.1880000001</v>
      </c>
      <c r="AI9">
        <v>2535491.4649999999</v>
      </c>
      <c r="AJ9">
        <v>2606557.4900000002</v>
      </c>
      <c r="AK9">
        <v>2676454.227</v>
      </c>
      <c r="AL9">
        <v>2744084.0839999998</v>
      </c>
      <c r="AM9">
        <v>2811295.7889999999</v>
      </c>
      <c r="AN9">
        <v>2879130.335</v>
      </c>
      <c r="AO9">
        <v>2945432.19</v>
      </c>
      <c r="AP9">
        <v>3012859.0279999999</v>
      </c>
      <c r="AQ9">
        <v>3081450.1349999998</v>
      </c>
      <c r="AR9">
        <v>3148813.4739999999</v>
      </c>
      <c r="AS9">
        <v>3218781.3760000002</v>
      </c>
      <c r="AT9">
        <v>3290772.8319999999</v>
      </c>
      <c r="AU9">
        <v>3364686.4350000001</v>
      </c>
      <c r="AV9">
        <v>3445017.7850000001</v>
      </c>
    </row>
    <row r="10" spans="1:48" x14ac:dyDescent="0.35">
      <c r="A10" t="s">
        <v>97</v>
      </c>
      <c r="B10">
        <v>23267.6796535992</v>
      </c>
      <c r="C10">
        <v>24114.074772113599</v>
      </c>
      <c r="D10">
        <v>24991.22292</v>
      </c>
      <c r="E10">
        <v>25605.112846200002</v>
      </c>
      <c r="F10">
        <v>25440.825708576001</v>
      </c>
      <c r="G10">
        <v>25233.076993160099</v>
      </c>
      <c r="H10">
        <v>25664.1913268719</v>
      </c>
      <c r="I10">
        <v>25664.169092530199</v>
      </c>
      <c r="J10">
        <v>25366.551216170301</v>
      </c>
      <c r="K10">
        <v>25310.202324909402</v>
      </c>
      <c r="L10">
        <v>26839.524900662898</v>
      </c>
      <c r="M10">
        <v>28610.557229059701</v>
      </c>
      <c r="N10">
        <v>30672.675110019001</v>
      </c>
      <c r="O10">
        <v>32440.537108961202</v>
      </c>
      <c r="P10">
        <v>34890.868861533301</v>
      </c>
      <c r="Q10">
        <v>34902.109325961501</v>
      </c>
      <c r="R10">
        <v>34923.196598091701</v>
      </c>
      <c r="S10">
        <v>34565.940115570498</v>
      </c>
      <c r="T10">
        <v>34675.961989659103</v>
      </c>
      <c r="U10">
        <v>35330.410745775902</v>
      </c>
      <c r="V10">
        <v>35882.212811573001</v>
      </c>
      <c r="W10">
        <v>36290.028922471298</v>
      </c>
      <c r="X10">
        <v>36371.0429073009</v>
      </c>
      <c r="Y10">
        <v>36621.575343132397</v>
      </c>
      <c r="Z10">
        <v>36941.1178235685</v>
      </c>
      <c r="AA10">
        <v>37298.909867159098</v>
      </c>
      <c r="AB10">
        <v>37645.680584123198</v>
      </c>
      <c r="AC10">
        <v>36660.5962728089</v>
      </c>
      <c r="AD10">
        <v>35659.012714775898</v>
      </c>
      <c r="AE10">
        <v>34655.497561648699</v>
      </c>
      <c r="AF10">
        <v>33680.515275237798</v>
      </c>
      <c r="AG10">
        <v>32681.341852025002</v>
      </c>
      <c r="AH10">
        <v>31683.582438051701</v>
      </c>
      <c r="AI10">
        <v>30676.847017292599</v>
      </c>
      <c r="AJ10">
        <v>29669.928364482101</v>
      </c>
      <c r="AK10">
        <v>28657.764959759301</v>
      </c>
      <c r="AL10">
        <v>27636.558081245599</v>
      </c>
      <c r="AM10">
        <v>26507.7483596331</v>
      </c>
      <c r="AN10">
        <v>25418.9131728184</v>
      </c>
      <c r="AO10">
        <v>24355.047658827702</v>
      </c>
      <c r="AP10">
        <v>23352.285702414301</v>
      </c>
      <c r="AQ10">
        <v>22396.963078278601</v>
      </c>
      <c r="AR10">
        <v>21475.868786354898</v>
      </c>
      <c r="AS10">
        <v>20633.626353870401</v>
      </c>
      <c r="AT10">
        <v>19845.4592385426</v>
      </c>
      <c r="AU10">
        <v>19119.7902374287</v>
      </c>
      <c r="AV10">
        <v>18466.253981841299</v>
      </c>
    </row>
    <row r="11" spans="1:48" x14ac:dyDescent="0.35">
      <c r="A11" t="s">
        <v>98</v>
      </c>
      <c r="B11">
        <v>176.89621731832199</v>
      </c>
      <c r="C11">
        <v>183.331070172192</v>
      </c>
      <c r="D11">
        <v>189.99910550000001</v>
      </c>
      <c r="E11">
        <v>195.13496447399999</v>
      </c>
      <c r="F11">
        <v>195.14943354528</v>
      </c>
      <c r="G11">
        <v>193.79491773139401</v>
      </c>
      <c r="H11">
        <v>200.461492456082</v>
      </c>
      <c r="I11">
        <v>203.50865871640599</v>
      </c>
      <c r="J11">
        <v>201.07146304486</v>
      </c>
      <c r="K11">
        <v>201.43969464897401</v>
      </c>
      <c r="L11">
        <v>632.22270127775505</v>
      </c>
      <c r="M11">
        <v>1071.48975664921</v>
      </c>
      <c r="N11">
        <v>1537.5172607311999</v>
      </c>
      <c r="O11">
        <v>1942.88375289278</v>
      </c>
      <c r="P11">
        <v>2517.38858900883</v>
      </c>
      <c r="Q11">
        <v>2302.1129908200601</v>
      </c>
      <c r="R11">
        <v>2082.1189311728399</v>
      </c>
      <c r="S11">
        <v>2065.7905280616301</v>
      </c>
      <c r="T11">
        <v>3535.33685836943</v>
      </c>
      <c r="U11">
        <v>4648.5422090761904</v>
      </c>
      <c r="V11">
        <v>5545.43327813628</v>
      </c>
      <c r="W11">
        <v>6226.8887439896598</v>
      </c>
      <c r="X11">
        <v>6653.5882493184699</v>
      </c>
      <c r="Y11">
        <v>7078.0952242104304</v>
      </c>
      <c r="Z11">
        <v>7494.1593198545397</v>
      </c>
      <c r="AA11">
        <v>7899.6430363342497</v>
      </c>
      <c r="AB11">
        <v>8286.7526467378393</v>
      </c>
      <c r="AC11">
        <v>8260.8000950436999</v>
      </c>
      <c r="AD11">
        <v>8223.8541674526605</v>
      </c>
      <c r="AE11">
        <v>8165.3991428806303</v>
      </c>
      <c r="AF11">
        <v>8084.1222164152496</v>
      </c>
      <c r="AG11">
        <v>7961.11156363799</v>
      </c>
      <c r="AH11">
        <v>7800.6161981446603</v>
      </c>
      <c r="AI11">
        <v>7610.6956265731797</v>
      </c>
      <c r="AJ11">
        <v>7395.9107098692803</v>
      </c>
      <c r="AK11">
        <v>7159.6789653265596</v>
      </c>
      <c r="AL11">
        <v>6903.8895537019398</v>
      </c>
      <c r="AM11">
        <v>6568.4335728654096</v>
      </c>
      <c r="AN11">
        <v>6229.6193557575098</v>
      </c>
      <c r="AO11">
        <v>5887.0877361671501</v>
      </c>
      <c r="AP11">
        <v>5546.1812571073797</v>
      </c>
      <c r="AQ11">
        <v>5206.1005449386303</v>
      </c>
      <c r="AR11">
        <v>4868.1945348422996</v>
      </c>
      <c r="AS11">
        <v>4539.0340115655399</v>
      </c>
      <c r="AT11">
        <v>4219.0255872941498</v>
      </c>
      <c r="AU11">
        <v>3910.8210806175398</v>
      </c>
      <c r="AV11">
        <v>3617.8793732870399</v>
      </c>
    </row>
    <row r="12" spans="1:48" x14ac:dyDescent="0.35">
      <c r="A12" t="s">
        <v>99</v>
      </c>
      <c r="B12">
        <v>1273.6527646919201</v>
      </c>
      <c r="C12">
        <v>1319.98370523978</v>
      </c>
      <c r="D12">
        <v>1368.0031610000001</v>
      </c>
      <c r="E12">
        <v>1414.3854010800001</v>
      </c>
      <c r="F12">
        <v>1465.6998578184</v>
      </c>
      <c r="G12">
        <v>1413.07218260942</v>
      </c>
      <c r="H12">
        <v>1472.50083149836</v>
      </c>
      <c r="I12">
        <v>1543.0666237458299</v>
      </c>
      <c r="J12">
        <v>1592.43796820021</v>
      </c>
      <c r="K12">
        <v>1616.69550480772</v>
      </c>
      <c r="L12">
        <v>1642.4416950862601</v>
      </c>
      <c r="M12">
        <v>1649.41390837475</v>
      </c>
      <c r="N12">
        <v>1686.42681921385</v>
      </c>
      <c r="O12">
        <v>1729.33403495272</v>
      </c>
      <c r="P12">
        <v>1778.3895053362501</v>
      </c>
      <c r="Q12">
        <v>1819.79759048408</v>
      </c>
      <c r="R12">
        <v>1864.0602831583401</v>
      </c>
      <c r="S12">
        <v>1969.3088287364301</v>
      </c>
      <c r="T12">
        <v>2223.7079208866699</v>
      </c>
      <c r="U12">
        <v>2397.8608999806602</v>
      </c>
      <c r="V12">
        <v>2516.8003307951299</v>
      </c>
      <c r="W12">
        <v>2610.1901686056799</v>
      </c>
      <c r="X12">
        <v>2627.7484181362702</v>
      </c>
      <c r="Y12">
        <v>2633.3261510186799</v>
      </c>
      <c r="Z12">
        <v>2633.8923940749</v>
      </c>
      <c r="AA12">
        <v>2635.23593513795</v>
      </c>
      <c r="AB12">
        <v>2637.4989321212001</v>
      </c>
      <c r="AC12">
        <v>2661.6891399352999</v>
      </c>
      <c r="AD12">
        <v>2689.0069425896399</v>
      </c>
      <c r="AE12">
        <v>2721.2040851450201</v>
      </c>
      <c r="AF12">
        <v>2760.61963373974</v>
      </c>
      <c r="AG12">
        <v>2802.6293810156399</v>
      </c>
      <c r="AH12">
        <v>2851.0538634241602</v>
      </c>
      <c r="AI12">
        <v>2905.3877304235998</v>
      </c>
      <c r="AJ12">
        <v>2964.9302889312798</v>
      </c>
      <c r="AK12">
        <v>3028.5811843953302</v>
      </c>
      <c r="AL12">
        <v>3095.2495614495101</v>
      </c>
      <c r="AM12">
        <v>3165.8088193015701</v>
      </c>
      <c r="AN12">
        <v>3239.8171038640598</v>
      </c>
      <c r="AO12">
        <v>3315.5303742639599</v>
      </c>
      <c r="AP12">
        <v>3395.1576752915998</v>
      </c>
      <c r="AQ12">
        <v>3477.15837866634</v>
      </c>
      <c r="AR12">
        <v>3560.9598839085302</v>
      </c>
      <c r="AS12">
        <v>3649.63695216816</v>
      </c>
      <c r="AT12">
        <v>3740.19333098057</v>
      </c>
      <c r="AU12">
        <v>3832.3692772538302</v>
      </c>
      <c r="AV12">
        <v>3930.7265908480599</v>
      </c>
    </row>
    <row r="13" spans="1:48" x14ac:dyDescent="0.35">
      <c r="A13" t="s">
        <v>100</v>
      </c>
      <c r="B13">
        <v>5.0275767027312597</v>
      </c>
      <c r="C13">
        <v>5.2104619943675603</v>
      </c>
      <c r="D13">
        <v>5.399996743</v>
      </c>
      <c r="E13">
        <v>5.4512673888599998</v>
      </c>
      <c r="F13">
        <v>4.9639055305715996</v>
      </c>
      <c r="G13">
        <v>4.5196608844543604</v>
      </c>
      <c r="H13">
        <v>4.5873492162295602</v>
      </c>
      <c r="I13">
        <v>4.4661994340535403</v>
      </c>
      <c r="J13">
        <v>4.3885137193186798</v>
      </c>
      <c r="K13">
        <v>4.5602375214692197</v>
      </c>
      <c r="L13">
        <v>22.739968452748698</v>
      </c>
      <c r="M13">
        <v>40.897521929608203</v>
      </c>
      <c r="N13">
        <v>61.4568031192115</v>
      </c>
      <c r="O13">
        <v>83.120408550292098</v>
      </c>
      <c r="P13">
        <v>118.674098268249</v>
      </c>
      <c r="Q13">
        <v>119.034523679071</v>
      </c>
      <c r="R13">
        <v>119.77425626362501</v>
      </c>
      <c r="S13">
        <v>118.608340073489</v>
      </c>
      <c r="T13">
        <v>97.842390473328706</v>
      </c>
      <c r="U13">
        <v>96.503479670183495</v>
      </c>
      <c r="V13">
        <v>100.81986942953699</v>
      </c>
      <c r="W13">
        <v>106.372625419245</v>
      </c>
      <c r="X13">
        <v>110.092075715928</v>
      </c>
      <c r="Y13">
        <v>115.526060383654</v>
      </c>
      <c r="Z13">
        <v>122.164937358581</v>
      </c>
      <c r="AA13">
        <v>129.842718252834</v>
      </c>
      <c r="AB13">
        <v>138.44927870814601</v>
      </c>
      <c r="AC13">
        <v>139.14175429099001</v>
      </c>
      <c r="AD13">
        <v>140.154761965761</v>
      </c>
      <c r="AE13">
        <v>141.971156414972</v>
      </c>
      <c r="AF13">
        <v>144.68827207781399</v>
      </c>
      <c r="AG13">
        <v>148.16918615225299</v>
      </c>
      <c r="AH13">
        <v>152.40863488941901</v>
      </c>
      <c r="AI13">
        <v>157.47887355175399</v>
      </c>
      <c r="AJ13">
        <v>163.37982238337901</v>
      </c>
      <c r="AK13">
        <v>170.14470740924</v>
      </c>
      <c r="AL13">
        <v>177.79792369036201</v>
      </c>
      <c r="AM13">
        <v>184.50053233290299</v>
      </c>
      <c r="AN13">
        <v>192.08735798170099</v>
      </c>
      <c r="AO13">
        <v>200.59360803288499</v>
      </c>
      <c r="AP13">
        <v>210.12349734231199</v>
      </c>
      <c r="AQ13">
        <v>220.672977624922</v>
      </c>
      <c r="AR13">
        <v>232.32971800545201</v>
      </c>
      <c r="AS13">
        <v>245.211324204563</v>
      </c>
      <c r="AT13">
        <v>259.36796810984902</v>
      </c>
      <c r="AU13">
        <v>274.79546429009099</v>
      </c>
      <c r="AV13">
        <v>291.57079594884698</v>
      </c>
    </row>
    <row r="14" spans="1:48" x14ac:dyDescent="0.35">
      <c r="A14" t="s">
        <v>101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1692.4125220000001</v>
      </c>
      <c r="M14">
        <v>3356.0203820000002</v>
      </c>
      <c r="N14">
        <v>5228.7163069999997</v>
      </c>
      <c r="O14">
        <v>7085.7682130000003</v>
      </c>
      <c r="P14">
        <v>10019.01015</v>
      </c>
      <c r="Q14">
        <v>9690.9493070000008</v>
      </c>
      <c r="R14">
        <v>9360.8647199999996</v>
      </c>
      <c r="S14">
        <v>9188.3545990000002</v>
      </c>
      <c r="T14">
        <v>12520.982910000001</v>
      </c>
      <c r="U14">
        <v>15788.47529</v>
      </c>
      <c r="V14">
        <v>18428.614669999999</v>
      </c>
      <c r="W14">
        <v>20484.018960000001</v>
      </c>
      <c r="X14">
        <v>21746.91518</v>
      </c>
      <c r="Y14">
        <v>23055.544569999998</v>
      </c>
      <c r="Z14">
        <v>24364.858209999999</v>
      </c>
      <c r="AA14">
        <v>25649.527730000002</v>
      </c>
      <c r="AB14">
        <v>26884.040710000001</v>
      </c>
      <c r="AC14">
        <v>26376.754150000001</v>
      </c>
      <c r="AD14">
        <v>25806.312709999998</v>
      </c>
      <c r="AE14">
        <v>25169.705880000001</v>
      </c>
      <c r="AF14">
        <v>24475.010020000002</v>
      </c>
      <c r="AG14">
        <v>23703.790639999999</v>
      </c>
      <c r="AH14">
        <v>22856.182659999999</v>
      </c>
      <c r="AI14">
        <v>21947.434130000001</v>
      </c>
      <c r="AJ14">
        <v>20983.709709999999</v>
      </c>
      <c r="AK14">
        <v>19971.591550000001</v>
      </c>
      <c r="AL14">
        <v>18916.226050000001</v>
      </c>
      <c r="AM14">
        <v>17638.34562</v>
      </c>
      <c r="AN14">
        <v>16370.401529999999</v>
      </c>
      <c r="AO14">
        <v>15115.385749999999</v>
      </c>
      <c r="AP14">
        <v>13888.95242</v>
      </c>
      <c r="AQ14">
        <v>12692.418030000001</v>
      </c>
      <c r="AR14">
        <v>11530.908390000001</v>
      </c>
      <c r="AS14">
        <v>10419.644319999999</v>
      </c>
      <c r="AT14">
        <v>9359.6458419999999</v>
      </c>
      <c r="AU14">
        <v>8356.7174400000004</v>
      </c>
      <c r="AV14">
        <v>7417.315705</v>
      </c>
    </row>
    <row r="15" spans="1:48" x14ac:dyDescent="0.35">
      <c r="A15" t="s">
        <v>113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7</v>
      </c>
      <c r="M15">
        <v>14</v>
      </c>
      <c r="N15">
        <v>22</v>
      </c>
      <c r="O15">
        <v>30.5</v>
      </c>
      <c r="P15">
        <v>44.6</v>
      </c>
      <c r="Q15">
        <v>44.6</v>
      </c>
      <c r="R15">
        <v>44.6</v>
      </c>
      <c r="S15">
        <v>44.6</v>
      </c>
      <c r="T15">
        <v>64.945929599999999</v>
      </c>
      <c r="U15">
        <v>89.244713105971101</v>
      </c>
      <c r="V15">
        <v>113.543496611942</v>
      </c>
      <c r="W15">
        <v>137.84228011791299</v>
      </c>
      <c r="X15">
        <v>159.434709411212</v>
      </c>
      <c r="Y15">
        <v>184.40950442268701</v>
      </c>
      <c r="Z15">
        <v>213.29649890546099</v>
      </c>
      <c r="AA15">
        <v>246.70852290263099</v>
      </c>
      <c r="AB15">
        <v>285.35440377657198</v>
      </c>
      <c r="AC15">
        <v>311.95198293330799</v>
      </c>
      <c r="AD15">
        <v>341.02869403136401</v>
      </c>
      <c r="AE15">
        <v>372.81561431074999</v>
      </c>
      <c r="AF15">
        <v>407.56535947417598</v>
      </c>
      <c r="AG15">
        <v>445.55409126415702</v>
      </c>
      <c r="AH15">
        <v>487.08371216422501</v>
      </c>
      <c r="AI15">
        <v>532.48426466590797</v>
      </c>
      <c r="AJ15">
        <v>582.11655416881399</v>
      </c>
      <c r="AK15">
        <v>636.37501635842898</v>
      </c>
      <c r="AL15">
        <v>695.69085184914502</v>
      </c>
      <c r="AM15">
        <v>751.63018300373597</v>
      </c>
      <c r="AN15">
        <v>812.06750167922701</v>
      </c>
      <c r="AO15">
        <v>877.36448348597605</v>
      </c>
      <c r="AP15">
        <v>947.91188576177899</v>
      </c>
      <c r="AQ15">
        <v>1024.1318859846599</v>
      </c>
      <c r="AR15">
        <v>1106.4806082135001</v>
      </c>
      <c r="AS15">
        <v>1195.4508526754901</v>
      </c>
      <c r="AT15">
        <v>1291.57504483513</v>
      </c>
      <c r="AU15">
        <v>1395.4284215929199</v>
      </c>
      <c r="AV15">
        <v>1507.6324736808999</v>
      </c>
    </row>
    <row r="16" spans="1:48" x14ac:dyDescent="0.35">
      <c r="A16" t="s">
        <v>104</v>
      </c>
      <c r="D16">
        <v>945308.24739999999</v>
      </c>
      <c r="E16">
        <v>985896.78799999994</v>
      </c>
      <c r="F16">
        <v>1029292.517</v>
      </c>
      <c r="G16">
        <v>1058754.108</v>
      </c>
      <c r="H16">
        <v>1084405.5530000001</v>
      </c>
      <c r="I16">
        <v>1121666.1610000001</v>
      </c>
      <c r="J16">
        <v>1158392.618</v>
      </c>
      <c r="K16">
        <v>1191401.7649999999</v>
      </c>
      <c r="L16">
        <v>1218177.26</v>
      </c>
      <c r="M16">
        <v>1249462.6100000001</v>
      </c>
      <c r="N16">
        <v>1274491.47</v>
      </c>
      <c r="O16">
        <v>1309211.4739999999</v>
      </c>
      <c r="P16">
        <v>1349018.746</v>
      </c>
      <c r="Q16">
        <v>1397214.338</v>
      </c>
      <c r="R16">
        <v>1455204.649</v>
      </c>
      <c r="S16">
        <v>1522719.477</v>
      </c>
      <c r="T16">
        <v>1600178.5079999999</v>
      </c>
      <c r="U16">
        <v>1681572.942</v>
      </c>
      <c r="V16">
        <v>1767061.233</v>
      </c>
      <c r="W16">
        <v>1854549.56</v>
      </c>
      <c r="X16">
        <v>1942350.811</v>
      </c>
      <c r="Y16">
        <v>2029670.7779999999</v>
      </c>
      <c r="Z16">
        <v>2116795.449</v>
      </c>
      <c r="AA16">
        <v>2203177.1519999998</v>
      </c>
      <c r="AB16">
        <v>2288734.1439999999</v>
      </c>
      <c r="AC16">
        <v>2373355.6800000002</v>
      </c>
      <c r="AD16">
        <v>2455303.1680000001</v>
      </c>
      <c r="AE16">
        <v>2536665.7429999998</v>
      </c>
      <c r="AF16">
        <v>2619758.2949999999</v>
      </c>
      <c r="AG16">
        <v>2704603.8420000002</v>
      </c>
      <c r="AH16">
        <v>2789304.9339999999</v>
      </c>
      <c r="AI16">
        <v>2875379.8709999998</v>
      </c>
      <c r="AJ16">
        <v>2962033.2140000002</v>
      </c>
      <c r="AK16">
        <v>3049628.0070000002</v>
      </c>
      <c r="AL16">
        <v>3137156.5809999998</v>
      </c>
      <c r="AM16">
        <v>3224714.5720000002</v>
      </c>
      <c r="AN16">
        <v>3313764.392</v>
      </c>
      <c r="AO16">
        <v>3403421.7069999999</v>
      </c>
      <c r="AP16">
        <v>3493699.986</v>
      </c>
      <c r="AQ16">
        <v>3586967.1129999999</v>
      </c>
      <c r="AR16">
        <v>3681533.1030000001</v>
      </c>
      <c r="AS16">
        <v>3777977.156</v>
      </c>
      <c r="AT16">
        <v>3879415.7080000001</v>
      </c>
      <c r="AU16">
        <v>3984264.9380000001</v>
      </c>
      <c r="AV16">
        <v>4095687.84</v>
      </c>
    </row>
    <row r="17" spans="1:48" x14ac:dyDescent="0.35">
      <c r="A17" t="s">
        <v>109</v>
      </c>
      <c r="B17">
        <v>56421.514030040198</v>
      </c>
      <c r="C17">
        <v>58473.927281605298</v>
      </c>
      <c r="D17">
        <v>60601.004969331603</v>
      </c>
      <c r="E17">
        <v>62827.665465079102</v>
      </c>
      <c r="F17">
        <v>64945.0986388948</v>
      </c>
      <c r="G17">
        <v>66562.668539102306</v>
      </c>
      <c r="H17">
        <v>69126.154185130203</v>
      </c>
      <c r="I17">
        <v>71711.524481053697</v>
      </c>
      <c r="J17">
        <v>73995.011543429806</v>
      </c>
      <c r="K17">
        <v>75982.305107763095</v>
      </c>
      <c r="L17">
        <v>78080.359008719504</v>
      </c>
      <c r="M17">
        <v>80674.399137</v>
      </c>
      <c r="N17">
        <v>83310.4083374943</v>
      </c>
      <c r="O17">
        <v>85480.783811155095</v>
      </c>
      <c r="P17">
        <v>87684.4907206184</v>
      </c>
      <c r="Q17">
        <v>90219.966536664695</v>
      </c>
      <c r="R17">
        <v>93219.453531495703</v>
      </c>
      <c r="S17">
        <v>96715.311038973799</v>
      </c>
      <c r="T17">
        <v>100875.674026423</v>
      </c>
      <c r="U17">
        <v>105138.17011082001</v>
      </c>
      <c r="V17">
        <v>109668.54978845399</v>
      </c>
      <c r="W17">
        <v>114360.690570718</v>
      </c>
      <c r="X17">
        <v>119116.797854982</v>
      </c>
      <c r="Y17">
        <v>124025.675121105</v>
      </c>
      <c r="Z17">
        <v>128961.747334153</v>
      </c>
      <c r="AA17">
        <v>134045.08422967</v>
      </c>
      <c r="AB17">
        <v>139109.41414900101</v>
      </c>
      <c r="AC17">
        <v>144342.97055443801</v>
      </c>
      <c r="AD17">
        <v>149482.86366372701</v>
      </c>
      <c r="AE17">
        <v>154599.471674681</v>
      </c>
      <c r="AF17">
        <v>160014.56083227499</v>
      </c>
      <c r="AG17">
        <v>165239.67540498101</v>
      </c>
      <c r="AH17">
        <v>170569.733587478</v>
      </c>
      <c r="AI17">
        <v>175902.81773084</v>
      </c>
      <c r="AJ17">
        <v>181290.75436225301</v>
      </c>
      <c r="AK17">
        <v>186661.28155509499</v>
      </c>
      <c r="AL17">
        <v>191916.77364060099</v>
      </c>
      <c r="AM17">
        <v>197242.69106327399</v>
      </c>
      <c r="AN17">
        <v>202623.18701135399</v>
      </c>
      <c r="AO17">
        <v>207825.35851362901</v>
      </c>
      <c r="AP17">
        <v>213135.55270891899</v>
      </c>
      <c r="AQ17">
        <v>218463.49689923</v>
      </c>
      <c r="AR17">
        <v>223574.07498159201</v>
      </c>
      <c r="AS17">
        <v>228909.95081614601</v>
      </c>
      <c r="AT17">
        <v>234275.40471082099</v>
      </c>
      <c r="AU17">
        <v>239679.53561936901</v>
      </c>
      <c r="AV17">
        <v>245221.02380308401</v>
      </c>
    </row>
    <row r="18" spans="1:48" x14ac:dyDescent="0.35">
      <c r="A18" t="s">
        <v>102</v>
      </c>
      <c r="B18">
        <v>36532.312975199202</v>
      </c>
      <c r="C18">
        <v>37861.228098262101</v>
      </c>
      <c r="D18">
        <v>39238.550869999999</v>
      </c>
      <c r="E18">
        <v>33924.249649999998</v>
      </c>
      <c r="F18">
        <v>39001.789479999999</v>
      </c>
      <c r="G18">
        <v>61878.593739999997</v>
      </c>
      <c r="H18">
        <v>70767.985419999997</v>
      </c>
      <c r="I18">
        <v>75524.441819999905</v>
      </c>
      <c r="J18">
        <v>84624.512520000004</v>
      </c>
      <c r="K18">
        <v>96098.03314</v>
      </c>
      <c r="L18">
        <v>101585.1874</v>
      </c>
      <c r="M18">
        <v>110814.59940000001</v>
      </c>
      <c r="N18">
        <v>101404.09970000001</v>
      </c>
      <c r="O18">
        <v>98559.476139999999</v>
      </c>
      <c r="P18">
        <v>97604.889420000007</v>
      </c>
      <c r="Q18">
        <v>101164.07309999999</v>
      </c>
      <c r="R18">
        <v>107956.90790000001</v>
      </c>
      <c r="S18">
        <v>118731.08500000001</v>
      </c>
      <c r="T18">
        <v>135606.97519999999</v>
      </c>
      <c r="U18">
        <v>152142.18590000001</v>
      </c>
      <c r="V18">
        <v>173313.20360000001</v>
      </c>
      <c r="W18">
        <v>194227.7199</v>
      </c>
      <c r="X18">
        <v>214888.3757</v>
      </c>
      <c r="Y18">
        <v>232667.52559999999</v>
      </c>
      <c r="Z18">
        <v>248982.19279999999</v>
      </c>
      <c r="AA18">
        <v>262386.59519999998</v>
      </c>
      <c r="AB18">
        <v>274768.9436</v>
      </c>
      <c r="AC18">
        <v>284160.3052</v>
      </c>
      <c r="AD18">
        <v>290476.4693</v>
      </c>
      <c r="AE18">
        <v>297298.42170000001</v>
      </c>
      <c r="AF18">
        <v>303539.97690000001</v>
      </c>
      <c r="AG18">
        <v>314113.01819999999</v>
      </c>
      <c r="AH18">
        <v>325512.7464</v>
      </c>
      <c r="AI18">
        <v>339888.40659999999</v>
      </c>
      <c r="AJ18">
        <v>355475.72369999997</v>
      </c>
      <c r="AK18">
        <v>373173.77980000002</v>
      </c>
      <c r="AL18">
        <v>393072.49660000001</v>
      </c>
      <c r="AM18">
        <v>413418.78210000001</v>
      </c>
      <c r="AN18">
        <v>434634.05650000001</v>
      </c>
      <c r="AO18">
        <v>457989.51640000002</v>
      </c>
      <c r="AP18">
        <v>480840.95850000001</v>
      </c>
      <c r="AQ18">
        <v>505516.97769999999</v>
      </c>
      <c r="AR18">
        <v>532719.62919999997</v>
      </c>
      <c r="AS18">
        <v>559195.78040000005</v>
      </c>
      <c r="AT18">
        <v>588642.87560000003</v>
      </c>
      <c r="AU18">
        <v>619578.50309999997</v>
      </c>
      <c r="AV18">
        <v>650670.05469999998</v>
      </c>
    </row>
    <row r="19" spans="1:48" x14ac:dyDescent="0.35">
      <c r="A19" t="s">
        <v>103</v>
      </c>
      <c r="B19">
        <v>1040817.58910477</v>
      </c>
      <c r="C19">
        <v>1078678.81720303</v>
      </c>
      <c r="D19">
        <v>1117917.368</v>
      </c>
      <c r="E19">
        <v>1151841.618</v>
      </c>
      <c r="F19">
        <v>1190843.4069999999</v>
      </c>
      <c r="G19">
        <v>1252722.0009999999</v>
      </c>
      <c r="H19">
        <v>1323489.986</v>
      </c>
      <c r="I19">
        <v>1399014.4280000001</v>
      </c>
      <c r="J19">
        <v>1483638.9410000001</v>
      </c>
      <c r="K19">
        <v>1579736.9739999999</v>
      </c>
      <c r="L19">
        <v>1681322.1610000001</v>
      </c>
      <c r="M19">
        <v>1792136.7609999999</v>
      </c>
      <c r="N19">
        <v>1893540.86</v>
      </c>
      <c r="O19">
        <v>1992100.3370000001</v>
      </c>
      <c r="P19">
        <v>2089705.226</v>
      </c>
      <c r="Q19">
        <v>2190869.2990000001</v>
      </c>
      <c r="R19">
        <v>2298826.2069999999</v>
      </c>
      <c r="S19">
        <v>2417557.2919999999</v>
      </c>
      <c r="T19">
        <v>2553164.267</v>
      </c>
      <c r="U19">
        <v>2705306.4530000002</v>
      </c>
      <c r="V19">
        <v>2878619.6570000001</v>
      </c>
      <c r="W19">
        <v>3072847.3769999999</v>
      </c>
      <c r="X19">
        <v>3287735.7519999999</v>
      </c>
      <c r="Y19">
        <v>3520403.2779999999</v>
      </c>
      <c r="Z19">
        <v>3769385.4709999999</v>
      </c>
      <c r="AA19">
        <v>4031772.0660000001</v>
      </c>
      <c r="AB19">
        <v>4306541.0089999996</v>
      </c>
      <c r="AC19">
        <v>4590701.3150000004</v>
      </c>
      <c r="AD19">
        <v>4881177.784</v>
      </c>
      <c r="AE19">
        <v>5178476.2060000002</v>
      </c>
      <c r="AF19">
        <v>5482016.182</v>
      </c>
      <c r="AG19">
        <v>5796129.2010000004</v>
      </c>
      <c r="AH19">
        <v>6121641.9469999997</v>
      </c>
      <c r="AI19">
        <v>6461530.3540000003</v>
      </c>
      <c r="AJ19">
        <v>6817006.0769999996</v>
      </c>
      <c r="AK19">
        <v>7190179.8569999998</v>
      </c>
      <c r="AL19">
        <v>7583252.3540000003</v>
      </c>
      <c r="AM19">
        <v>7996671.1359999999</v>
      </c>
      <c r="AN19">
        <v>8431305.1919999998</v>
      </c>
      <c r="AO19">
        <v>8889294.7090000007</v>
      </c>
      <c r="AP19">
        <v>9370135.6669999994</v>
      </c>
      <c r="AQ19">
        <v>9875652.6449999996</v>
      </c>
      <c r="AR19">
        <v>10408372.27</v>
      </c>
      <c r="AS19">
        <v>10967568.050000001</v>
      </c>
      <c r="AT19">
        <v>11556210.93</v>
      </c>
      <c r="AU19">
        <v>12175789.43</v>
      </c>
      <c r="AV19">
        <v>12826459.49</v>
      </c>
    </row>
    <row r="20" spans="1:48" x14ac:dyDescent="0.35">
      <c r="A20" t="s">
        <v>520</v>
      </c>
      <c r="B20">
        <v>451127.250634244</v>
      </c>
      <c r="C20">
        <v>467537.64945570898</v>
      </c>
      <c r="D20">
        <v>484544.97234619298</v>
      </c>
      <c r="E20">
        <v>511348.16906087898</v>
      </c>
      <c r="F20">
        <v>529458.12268538703</v>
      </c>
      <c r="G20">
        <v>469717.449848925</v>
      </c>
      <c r="H20">
        <v>527078.16197073599</v>
      </c>
      <c r="I20">
        <v>577289.18393634004</v>
      </c>
      <c r="J20">
        <v>599178.749965086</v>
      </c>
      <c r="K20">
        <v>616997.28169167403</v>
      </c>
      <c r="L20">
        <v>647530.676125895</v>
      </c>
      <c r="M20">
        <v>686479.47381449095</v>
      </c>
      <c r="N20">
        <v>709395.52594311105</v>
      </c>
      <c r="O20">
        <v>734120.961807705</v>
      </c>
      <c r="P20">
        <v>760666.02374241897</v>
      </c>
      <c r="Q20">
        <v>788332.373505041</v>
      </c>
      <c r="R20">
        <v>817651.49283148698</v>
      </c>
      <c r="S20">
        <v>849305.17107617599</v>
      </c>
      <c r="T20">
        <v>856042.64486472704</v>
      </c>
      <c r="U20">
        <v>864272.438836382</v>
      </c>
      <c r="V20">
        <v>873838.08019842196</v>
      </c>
      <c r="W20">
        <v>884635.58141343202</v>
      </c>
      <c r="X20">
        <v>894436.67282659502</v>
      </c>
      <c r="Y20">
        <v>904884.67459767906</v>
      </c>
      <c r="Z20">
        <v>915906.31058518705</v>
      </c>
      <c r="AA20">
        <v>927484.34777195798</v>
      </c>
      <c r="AB20">
        <v>939592.44027720694</v>
      </c>
      <c r="AC20">
        <v>951839.75651211198</v>
      </c>
      <c r="AD20">
        <v>964388.45997695299</v>
      </c>
      <c r="AE20">
        <v>977363.04674200597</v>
      </c>
      <c r="AF20">
        <v>990869.18745794101</v>
      </c>
      <c r="AG20">
        <v>1004908.41337983</v>
      </c>
      <c r="AH20">
        <v>1019499.6543645801</v>
      </c>
      <c r="AI20">
        <v>1034699.50616877</v>
      </c>
      <c r="AJ20">
        <v>1050501.45500752</v>
      </c>
      <c r="AK20">
        <v>1066915.95871943</v>
      </c>
      <c r="AL20">
        <v>1083944.45012824</v>
      </c>
      <c r="AM20">
        <v>1101538.3676194299</v>
      </c>
      <c r="AN20">
        <v>1119828.6934511799</v>
      </c>
      <c r="AO20">
        <v>1138851.49084467</v>
      </c>
      <c r="AP20">
        <v>1158678.46734419</v>
      </c>
      <c r="AQ20">
        <v>1179355.9402637</v>
      </c>
      <c r="AR20">
        <v>1200926.49734573</v>
      </c>
      <c r="AS20">
        <v>1223475.1284703601</v>
      </c>
      <c r="AT20">
        <v>1247050.01844776</v>
      </c>
      <c r="AU20">
        <v>1271714.42551103</v>
      </c>
      <c r="AV20">
        <v>1297616.85893709</v>
      </c>
    </row>
    <row r="21" spans="1:48" x14ac:dyDescent="0.35">
      <c r="A21" t="s">
        <v>110</v>
      </c>
      <c r="B21">
        <v>588132.60638187802</v>
      </c>
      <c r="C21">
        <v>609526.77092650498</v>
      </c>
      <c r="D21">
        <v>631699.169904902</v>
      </c>
      <c r="E21">
        <v>677652.44931533001</v>
      </c>
      <c r="F21">
        <v>709084.21906942397</v>
      </c>
      <c r="G21">
        <v>616441.70310890605</v>
      </c>
      <c r="H21">
        <v>694068.75109641894</v>
      </c>
      <c r="I21">
        <v>766762.16571830201</v>
      </c>
      <c r="J21">
        <v>782536.85949870897</v>
      </c>
      <c r="K21">
        <v>801926.69939095795</v>
      </c>
      <c r="L21">
        <v>840910.94332284201</v>
      </c>
      <c r="M21">
        <v>892444.09330550604</v>
      </c>
      <c r="N21">
        <v>926563.32309259498</v>
      </c>
      <c r="O21">
        <v>960682.55986046197</v>
      </c>
      <c r="P21">
        <v>997060.70111002703</v>
      </c>
      <c r="Q21">
        <v>1035810.36202332</v>
      </c>
      <c r="R21">
        <v>1077439.03483514</v>
      </c>
      <c r="S21">
        <v>1120961.19726094</v>
      </c>
      <c r="T21">
        <v>1146436.7920311401</v>
      </c>
      <c r="U21">
        <v>1169730.57152616</v>
      </c>
      <c r="V21">
        <v>1199950.1391564701</v>
      </c>
      <c r="W21">
        <v>1231905.9539354299</v>
      </c>
      <c r="X21">
        <v>1263802.9934016</v>
      </c>
      <c r="Y21">
        <v>1299459.43363903</v>
      </c>
      <c r="Z21">
        <v>1336490.8019812801</v>
      </c>
      <c r="AA21">
        <v>1375272.6387603099</v>
      </c>
      <c r="AB21">
        <v>1412949.8993275401</v>
      </c>
      <c r="AC21">
        <v>1451680.4853586301</v>
      </c>
      <c r="AD21">
        <v>1487552.0633676001</v>
      </c>
      <c r="AE21">
        <v>1521997.0982454501</v>
      </c>
      <c r="AF21">
        <v>1557228.56618589</v>
      </c>
      <c r="AG21">
        <v>1589008.8758022899</v>
      </c>
      <c r="AH21">
        <v>1619571.8223013</v>
      </c>
      <c r="AI21">
        <v>1651733.49549443</v>
      </c>
      <c r="AJ21">
        <v>1684244.7251691299</v>
      </c>
      <c r="AK21">
        <v>1716698.3062318</v>
      </c>
      <c r="AL21">
        <v>1748207.3740066099</v>
      </c>
      <c r="AM21">
        <v>1781377.3088305001</v>
      </c>
      <c r="AN21">
        <v>1815060.1966307799</v>
      </c>
      <c r="AO21">
        <v>1848280.8857772199</v>
      </c>
      <c r="AP21">
        <v>1883238.47303498</v>
      </c>
      <c r="AQ21">
        <v>1918255.26738805</v>
      </c>
      <c r="AR21">
        <v>1953013.1294786499</v>
      </c>
      <c r="AS21">
        <v>1990647.3749962901</v>
      </c>
      <c r="AT21">
        <v>2028926.1830942801</v>
      </c>
      <c r="AU21">
        <v>2068430.74572276</v>
      </c>
      <c r="AV21">
        <v>2125419.7161817802</v>
      </c>
    </row>
    <row r="22" spans="1:48" x14ac:dyDescent="0.35">
      <c r="A22" t="s">
        <v>111</v>
      </c>
      <c r="B22">
        <v>81597.727850102994</v>
      </c>
      <c r="C22">
        <v>84565.961879554699</v>
      </c>
      <c r="D22">
        <v>87641.938346286406</v>
      </c>
      <c r="E22">
        <v>89579.609451999801</v>
      </c>
      <c r="F22">
        <v>103043.409737005</v>
      </c>
      <c r="G22">
        <v>75867.699068415197</v>
      </c>
      <c r="H22">
        <v>90110.754712563299</v>
      </c>
      <c r="I22">
        <v>104403.11366872799</v>
      </c>
      <c r="J22">
        <v>112097.654880231</v>
      </c>
      <c r="K22">
        <v>103905.123874367</v>
      </c>
      <c r="L22">
        <v>95558.216847338597</v>
      </c>
      <c r="M22">
        <v>79692.862311819394</v>
      </c>
      <c r="N22">
        <v>84242.647961022201</v>
      </c>
      <c r="O22">
        <v>89610.676556023405</v>
      </c>
      <c r="P22">
        <v>94822.517539883906</v>
      </c>
      <c r="Q22">
        <v>99894.722085709</v>
      </c>
      <c r="R22">
        <v>105400.91321214099</v>
      </c>
      <c r="S22">
        <v>111204.88593598201</v>
      </c>
      <c r="T22">
        <v>111675.61654218299</v>
      </c>
      <c r="U22">
        <v>112313.326021901</v>
      </c>
      <c r="V22">
        <v>113736.047541915</v>
      </c>
      <c r="W22">
        <v>115827.234273911</v>
      </c>
      <c r="X22">
        <v>116438.25833905399</v>
      </c>
      <c r="Y22">
        <v>117484.58483096999</v>
      </c>
      <c r="Z22">
        <v>118673.41099475299</v>
      </c>
      <c r="AA22">
        <v>119972.381390676</v>
      </c>
      <c r="AB22">
        <v>121215.93457857</v>
      </c>
      <c r="AC22">
        <v>118163.63174418399</v>
      </c>
      <c r="AD22">
        <v>115178.41869839</v>
      </c>
      <c r="AE22">
        <v>112313.077811646</v>
      </c>
      <c r="AF22">
        <v>109706.83605585</v>
      </c>
      <c r="AG22">
        <v>107039.355876713</v>
      </c>
      <c r="AH22">
        <v>104495.450692577</v>
      </c>
      <c r="AI22">
        <v>101997.7023951</v>
      </c>
      <c r="AJ22">
        <v>99600.759001827406</v>
      </c>
      <c r="AK22">
        <v>97273.0904469737</v>
      </c>
      <c r="AL22">
        <v>94987.873049313901</v>
      </c>
      <c r="AM22">
        <v>92695.497896075802</v>
      </c>
      <c r="AN22">
        <v>90574.473078452793</v>
      </c>
      <c r="AO22">
        <v>88531.916236066696</v>
      </c>
      <c r="AP22">
        <v>86741.494849220995</v>
      </c>
      <c r="AQ22">
        <v>85128.448823879196</v>
      </c>
      <c r="AR22">
        <v>83608.670634837603</v>
      </c>
      <c r="AS22">
        <v>82414.977788548305</v>
      </c>
      <c r="AT22">
        <v>81415.240974975095</v>
      </c>
      <c r="AU22">
        <v>80654.332025209893</v>
      </c>
      <c r="AV22">
        <v>80191.504910149</v>
      </c>
    </row>
    <row r="23" spans="1:48" x14ac:dyDescent="0.35">
      <c r="A23" t="s">
        <v>114</v>
      </c>
      <c r="B23">
        <v>-6742.9411671960697</v>
      </c>
      <c r="C23">
        <v>-6988.2252940755297</v>
      </c>
      <c r="D23">
        <v>-7242.4671718089403</v>
      </c>
      <c r="E23">
        <v>-17361.1748561368</v>
      </c>
      <c r="F23">
        <v>-26059.774621536399</v>
      </c>
      <c r="G23">
        <v>-7801.7874111677102</v>
      </c>
      <c r="H23">
        <v>-16350.530167295001</v>
      </c>
      <c r="I23">
        <v>-28745.260282906998</v>
      </c>
      <c r="J23">
        <v>-24220.132207382401</v>
      </c>
      <c r="K23">
        <v>-23798.050664894901</v>
      </c>
      <c r="L23">
        <v>-26713.650144200201</v>
      </c>
      <c r="M23">
        <v>-32137.855418401799</v>
      </c>
      <c r="N23">
        <v>-36125.027323238901</v>
      </c>
      <c r="O23">
        <v>-40167.792232387903</v>
      </c>
      <c r="P23">
        <v>-44004.880198213497</v>
      </c>
      <c r="Q23">
        <v>-48699.599846349898</v>
      </c>
      <c r="R23">
        <v>-53801.499132430501</v>
      </c>
      <c r="S23">
        <v>-58138.704579227298</v>
      </c>
      <c r="T23">
        <v>-74020.6733823963</v>
      </c>
      <c r="U23">
        <v>-84641.105072956794</v>
      </c>
      <c r="V23">
        <v>-99895.595484570207</v>
      </c>
      <c r="W23">
        <v>-115352.27860360801</v>
      </c>
      <c r="X23">
        <v>-131443.50718993001</v>
      </c>
      <c r="Y23">
        <v>-150063.339526211</v>
      </c>
      <c r="Z23">
        <v>-169303.20070359099</v>
      </c>
      <c r="AA23">
        <v>-189613.066041318</v>
      </c>
      <c r="AB23">
        <v>-208687.99183799399</v>
      </c>
      <c r="AC23">
        <v>-228161.638051936</v>
      </c>
      <c r="AD23">
        <v>-245136.857108061</v>
      </c>
      <c r="AE23">
        <v>-260731.47732863799</v>
      </c>
      <c r="AF23">
        <v>-276706.95548513002</v>
      </c>
      <c r="AG23">
        <v>-289276.05976825103</v>
      </c>
      <c r="AH23">
        <v>-300372.96257327398</v>
      </c>
      <c r="AI23">
        <v>-312248.90849749598</v>
      </c>
      <c r="AJ23">
        <v>-323851.20704667497</v>
      </c>
      <c r="AK23">
        <v>-334800.49144711701</v>
      </c>
      <c r="AL23">
        <v>-344328.24905998999</v>
      </c>
      <c r="AM23">
        <v>-354722.57309430599</v>
      </c>
      <c r="AN23">
        <v>-364864.46781487699</v>
      </c>
      <c r="AO23">
        <v>-373846.02204143599</v>
      </c>
      <c r="AP23">
        <v>-383523.02143496298</v>
      </c>
      <c r="AQ23">
        <v>-392375.05586709798</v>
      </c>
      <c r="AR23">
        <v>-400041.54816841101</v>
      </c>
      <c r="AS23">
        <v>-409185.21225110098</v>
      </c>
      <c r="AT23">
        <v>-417784.45120157202</v>
      </c>
      <c r="AU23">
        <v>-426276.374938144</v>
      </c>
      <c r="AV23">
        <v>-446639.08332899102</v>
      </c>
    </row>
    <row r="24" spans="1:48" x14ac:dyDescent="0.35">
      <c r="A24" t="s">
        <v>137</v>
      </c>
      <c r="B24">
        <v>29479.785898797902</v>
      </c>
      <c r="C24">
        <v>29953.093396910001</v>
      </c>
      <c r="D24">
        <v>30434</v>
      </c>
      <c r="E24">
        <v>30713.819240000001</v>
      </c>
      <c r="F24">
        <v>30588.497380000001</v>
      </c>
      <c r="G24">
        <v>31460.630300000001</v>
      </c>
      <c r="H24">
        <v>31440.51684</v>
      </c>
      <c r="I24">
        <v>31153.331399999999</v>
      </c>
      <c r="J24">
        <v>31177.805049999999</v>
      </c>
      <c r="K24">
        <v>31824.932359999999</v>
      </c>
      <c r="L24">
        <v>32954.827839999998</v>
      </c>
      <c r="M24">
        <v>32813.722309999997</v>
      </c>
      <c r="N24">
        <v>32319.947820000001</v>
      </c>
      <c r="O24">
        <v>32184.718970000002</v>
      </c>
      <c r="P24">
        <v>32198.304629999999</v>
      </c>
      <c r="Q24">
        <v>32273.331890000001</v>
      </c>
      <c r="R24">
        <v>32373.781599999998</v>
      </c>
      <c r="S24">
        <v>32485.157230000001</v>
      </c>
      <c r="T24">
        <v>32428.456300000002</v>
      </c>
      <c r="U24">
        <v>32302.948420000001</v>
      </c>
      <c r="V24">
        <v>32150.632870000001</v>
      </c>
      <c r="W24">
        <v>31989.22637</v>
      </c>
      <c r="X24">
        <v>31826.43046</v>
      </c>
      <c r="Y24">
        <v>31663.041939999999</v>
      </c>
      <c r="Z24">
        <v>31502.615839999999</v>
      </c>
      <c r="AA24">
        <v>31343.051810000001</v>
      </c>
      <c r="AB24">
        <v>31188.09462</v>
      </c>
      <c r="AC24">
        <v>31032.883020000001</v>
      </c>
      <c r="AD24">
        <v>30881.124810000001</v>
      </c>
      <c r="AE24">
        <v>30735.12717</v>
      </c>
      <c r="AF24">
        <v>30587.321469999999</v>
      </c>
      <c r="AG24">
        <v>30444.39258</v>
      </c>
      <c r="AH24">
        <v>30303.192780000001</v>
      </c>
      <c r="AI24">
        <v>30165.70607</v>
      </c>
      <c r="AJ24">
        <v>30031.054940000002</v>
      </c>
      <c r="AK24">
        <v>29899.655009999999</v>
      </c>
      <c r="AL24">
        <v>29773.790870000001</v>
      </c>
      <c r="AM24">
        <v>29651.649160000001</v>
      </c>
      <c r="AN24">
        <v>29531.906070000001</v>
      </c>
      <c r="AO24">
        <v>29418.230070000001</v>
      </c>
      <c r="AP24">
        <v>29308.108759999999</v>
      </c>
      <c r="AQ24">
        <v>29200.73156</v>
      </c>
      <c r="AR24">
        <v>29099.9133</v>
      </c>
      <c r="AS24">
        <v>29002.22797</v>
      </c>
      <c r="AT24">
        <v>28908.04334</v>
      </c>
      <c r="AU24">
        <v>28817.740989999998</v>
      </c>
      <c r="AV24">
        <v>28730.422129999999</v>
      </c>
    </row>
    <row r="25" spans="1:48" x14ac:dyDescent="0.35">
      <c r="A25" t="s">
        <v>138</v>
      </c>
      <c r="B25">
        <v>140789.85480162199</v>
      </c>
      <c r="C25">
        <v>143050.281460231</v>
      </c>
      <c r="D25">
        <v>145347</v>
      </c>
      <c r="E25">
        <v>147285.7139</v>
      </c>
      <c r="F25">
        <v>146749.7898</v>
      </c>
      <c r="G25">
        <v>146958.92879999999</v>
      </c>
      <c r="H25">
        <v>150208.38800000001</v>
      </c>
      <c r="I25">
        <v>152358.1954</v>
      </c>
      <c r="J25">
        <v>152557.3903</v>
      </c>
      <c r="K25">
        <v>152778.60709999999</v>
      </c>
      <c r="L25">
        <v>152452.9908</v>
      </c>
      <c r="M25">
        <v>154628.6912</v>
      </c>
      <c r="N25">
        <v>159862.71160000001</v>
      </c>
      <c r="O25">
        <v>164043.6225</v>
      </c>
      <c r="P25">
        <v>167876.685</v>
      </c>
      <c r="Q25">
        <v>171375.34409999999</v>
      </c>
      <c r="R25">
        <v>174838.9748</v>
      </c>
      <c r="S25">
        <v>178238.87119999999</v>
      </c>
      <c r="T25">
        <v>178504.9706</v>
      </c>
      <c r="U25">
        <v>177461.18309999999</v>
      </c>
      <c r="V25">
        <v>175901.4259</v>
      </c>
      <c r="W25">
        <v>174161.4785</v>
      </c>
      <c r="X25">
        <v>172381.9454</v>
      </c>
      <c r="Y25">
        <v>170606.52650000001</v>
      </c>
      <c r="Z25">
        <v>168869.17420000001</v>
      </c>
      <c r="AA25">
        <v>167163.0643</v>
      </c>
      <c r="AB25">
        <v>165508.68650000001</v>
      </c>
      <c r="AC25">
        <v>163878.95170000001</v>
      </c>
      <c r="AD25">
        <v>162291.98420000001</v>
      </c>
      <c r="AE25">
        <v>160758.0797</v>
      </c>
      <c r="AF25">
        <v>159235.75210000001</v>
      </c>
      <c r="AG25">
        <v>157758.54680000001</v>
      </c>
      <c r="AH25">
        <v>156308.57010000001</v>
      </c>
      <c r="AI25">
        <v>154894.82060000001</v>
      </c>
      <c r="AJ25">
        <v>153511.54519999999</v>
      </c>
      <c r="AK25">
        <v>152159.79079999999</v>
      </c>
      <c r="AL25">
        <v>150850.17379999999</v>
      </c>
      <c r="AM25">
        <v>149572.43729999999</v>
      </c>
      <c r="AN25">
        <v>148319.0355</v>
      </c>
      <c r="AO25">
        <v>147107.67569999999</v>
      </c>
      <c r="AP25">
        <v>145924.9062</v>
      </c>
      <c r="AQ25">
        <v>144766.0208</v>
      </c>
      <c r="AR25">
        <v>143649.35889999999</v>
      </c>
      <c r="AS25">
        <v>142557.2415</v>
      </c>
      <c r="AT25">
        <v>141490.9639</v>
      </c>
      <c r="AU25">
        <v>140451.89240000001</v>
      </c>
      <c r="AV25">
        <v>139435.15330000001</v>
      </c>
    </row>
    <row r="26" spans="1:48" x14ac:dyDescent="0.35">
      <c r="A26" t="s">
        <v>139</v>
      </c>
      <c r="B26">
        <v>56765.975058868797</v>
      </c>
      <c r="C26">
        <v>57677.371149913801</v>
      </c>
      <c r="D26">
        <v>58603.4</v>
      </c>
      <c r="E26">
        <v>60826.629130000001</v>
      </c>
      <c r="F26">
        <v>58457.255089999999</v>
      </c>
      <c r="G26">
        <v>59282.353450000002</v>
      </c>
      <c r="H26">
        <v>58309.569450000003</v>
      </c>
      <c r="I26">
        <v>58554.14428</v>
      </c>
      <c r="J26">
        <v>53659.020380000002</v>
      </c>
      <c r="K26">
        <v>50981.828320000001</v>
      </c>
      <c r="L26">
        <v>50163.022949999999</v>
      </c>
      <c r="M26">
        <v>52474.752439999997</v>
      </c>
      <c r="N26">
        <v>58660.851430000002</v>
      </c>
      <c r="O26">
        <v>60713.36335</v>
      </c>
      <c r="P26">
        <v>62336.405729999999</v>
      </c>
      <c r="Q26">
        <v>64339.101699999999</v>
      </c>
      <c r="R26">
        <v>66678.544569999998</v>
      </c>
      <c r="S26">
        <v>68260.478690000004</v>
      </c>
      <c r="T26">
        <v>58550.952660000003</v>
      </c>
      <c r="U26">
        <v>64126.571730000003</v>
      </c>
      <c r="V26">
        <v>69511.385569999999</v>
      </c>
      <c r="W26">
        <v>75197.070689999906</v>
      </c>
      <c r="X26">
        <v>81644.021859999906</v>
      </c>
      <c r="Y26">
        <v>88402.747040000002</v>
      </c>
      <c r="Z26">
        <v>95162.888860000006</v>
      </c>
      <c r="AA26">
        <v>101528.0704</v>
      </c>
      <c r="AB26">
        <v>106519.8412</v>
      </c>
      <c r="AC26">
        <v>112815.8054</v>
      </c>
      <c r="AD26">
        <v>117312.2249</v>
      </c>
      <c r="AE26">
        <v>120147.1287</v>
      </c>
      <c r="AF26">
        <v>121830.81939999999</v>
      </c>
      <c r="AG26">
        <v>122656.28720000001</v>
      </c>
      <c r="AH26">
        <v>122986.6326</v>
      </c>
      <c r="AI26">
        <v>122972.3799</v>
      </c>
      <c r="AJ26">
        <v>122794.27220000001</v>
      </c>
      <c r="AK26">
        <v>122506.0831</v>
      </c>
      <c r="AL26">
        <v>122129.3722</v>
      </c>
      <c r="AM26">
        <v>121740.1637</v>
      </c>
      <c r="AN26">
        <v>121351.5803</v>
      </c>
      <c r="AO26">
        <v>120932.63009999999</v>
      </c>
      <c r="AP26">
        <v>120531.02529999999</v>
      </c>
      <c r="AQ26">
        <v>120148.232</v>
      </c>
      <c r="AR26">
        <v>119755.09299999999</v>
      </c>
      <c r="AS26">
        <v>119403.99</v>
      </c>
      <c r="AT26">
        <v>119069.8667</v>
      </c>
      <c r="AU26">
        <v>118763.1253</v>
      </c>
      <c r="AV26">
        <v>126327.78079999999</v>
      </c>
    </row>
    <row r="27" spans="1:48" x14ac:dyDescent="0.35">
      <c r="A27" t="s">
        <v>140</v>
      </c>
      <c r="B27">
        <v>1819.1180231958399</v>
      </c>
      <c r="C27">
        <v>1848.32455146865</v>
      </c>
      <c r="D27">
        <v>1878</v>
      </c>
      <c r="E27">
        <v>1934.9621529999999</v>
      </c>
      <c r="F27">
        <v>1899.2046640000001</v>
      </c>
      <c r="G27">
        <v>1750.820451</v>
      </c>
      <c r="H27">
        <v>1773.3977420000001</v>
      </c>
      <c r="I27">
        <v>1811.1862289999999</v>
      </c>
      <c r="J27">
        <v>1785.5810690000001</v>
      </c>
      <c r="K27">
        <v>1763.649909</v>
      </c>
      <c r="L27">
        <v>1757.084292</v>
      </c>
      <c r="M27">
        <v>1739.463148</v>
      </c>
      <c r="N27">
        <v>1873.754866</v>
      </c>
      <c r="O27">
        <v>1956.8696849999999</v>
      </c>
      <c r="P27">
        <v>2018.4235739999999</v>
      </c>
      <c r="Q27">
        <v>2068.1111099999998</v>
      </c>
      <c r="R27">
        <v>2113.8818510000001</v>
      </c>
      <c r="S27">
        <v>2157.3862589999999</v>
      </c>
      <c r="T27">
        <v>2255.1011290000001</v>
      </c>
      <c r="U27">
        <v>2352.7655209999998</v>
      </c>
      <c r="V27">
        <v>2447.4008789999998</v>
      </c>
      <c r="W27">
        <v>2543.0222130000002</v>
      </c>
      <c r="X27">
        <v>2641.538415</v>
      </c>
      <c r="Y27">
        <v>2744.588769</v>
      </c>
      <c r="Z27">
        <v>2853.189288</v>
      </c>
      <c r="AA27">
        <v>2966.4347120000002</v>
      </c>
      <c r="AB27">
        <v>3084.2923129999999</v>
      </c>
      <c r="AC27">
        <v>3204.029098</v>
      </c>
      <c r="AD27">
        <v>3328.4166329999998</v>
      </c>
      <c r="AE27">
        <v>3453.3870929999998</v>
      </c>
      <c r="AF27">
        <v>3575.5208779999998</v>
      </c>
      <c r="AG27">
        <v>3695.6583860000001</v>
      </c>
      <c r="AH27">
        <v>3810.3409259999999</v>
      </c>
      <c r="AI27">
        <v>3919.4711480000001</v>
      </c>
      <c r="AJ27">
        <v>4023.3522739999999</v>
      </c>
      <c r="AK27">
        <v>4122.8746419999998</v>
      </c>
      <c r="AL27">
        <v>4218.6106600000003</v>
      </c>
      <c r="AM27">
        <v>4310.20352</v>
      </c>
      <c r="AN27">
        <v>4398.9912119999999</v>
      </c>
      <c r="AO27">
        <v>4486.4292919999998</v>
      </c>
      <c r="AP27">
        <v>4571.8018869999996</v>
      </c>
      <c r="AQ27">
        <v>4656.3285219999998</v>
      </c>
      <c r="AR27">
        <v>4740.8329320000003</v>
      </c>
      <c r="AS27">
        <v>4823.7963289999998</v>
      </c>
      <c r="AT27">
        <v>4906.8236360000001</v>
      </c>
      <c r="AU27">
        <v>4990.1243439999998</v>
      </c>
      <c r="AV27">
        <v>5068.7133489999997</v>
      </c>
    </row>
    <row r="28" spans="1:48" x14ac:dyDescent="0.35">
      <c r="A28" t="s">
        <v>141</v>
      </c>
      <c r="B28">
        <v>1756.1560042886399</v>
      </c>
      <c r="C28">
        <v>1784.35165698225</v>
      </c>
      <c r="D28">
        <v>1813</v>
      </c>
      <c r="E28">
        <v>1867.9906189999999</v>
      </c>
      <c r="F28">
        <v>1833.4707430000001</v>
      </c>
      <c r="G28">
        <v>1690.222299</v>
      </c>
      <c r="H28">
        <v>1712.018161</v>
      </c>
      <c r="I28">
        <v>1748.49874</v>
      </c>
      <c r="J28">
        <v>1723.7798069999999</v>
      </c>
      <c r="K28">
        <v>1702.6077130000001</v>
      </c>
      <c r="L28">
        <v>1696.2693400000001</v>
      </c>
      <c r="M28">
        <v>1679.2580869999999</v>
      </c>
      <c r="N28">
        <v>1821.504905</v>
      </c>
      <c r="O28">
        <v>1907.6294780000001</v>
      </c>
      <c r="P28">
        <v>1969.848661</v>
      </c>
      <c r="Q28">
        <v>2019.253884</v>
      </c>
      <c r="R28">
        <v>2064.4496789999998</v>
      </c>
      <c r="S28">
        <v>2107.3510769999998</v>
      </c>
      <c r="T28">
        <v>2202.9253859999999</v>
      </c>
      <c r="U28">
        <v>2298.3289169999998</v>
      </c>
      <c r="V28">
        <v>2390.7211050000001</v>
      </c>
      <c r="W28">
        <v>2484.055531</v>
      </c>
      <c r="X28">
        <v>2580.210658</v>
      </c>
      <c r="Y28">
        <v>2680.7936599999998</v>
      </c>
      <c r="Z28">
        <v>2786.7993179999999</v>
      </c>
      <c r="AA28">
        <v>2897.34413</v>
      </c>
      <c r="AB28">
        <v>3012.3963450000001</v>
      </c>
      <c r="AC28">
        <v>3129.2864279999999</v>
      </c>
      <c r="AD28">
        <v>3250.7215190000002</v>
      </c>
      <c r="AE28">
        <v>3372.7282449999998</v>
      </c>
      <c r="AF28">
        <v>3491.9665869999999</v>
      </c>
      <c r="AG28">
        <v>3609.257462</v>
      </c>
      <c r="AH28">
        <v>3721.2227800000001</v>
      </c>
      <c r="AI28">
        <v>3827.7675490000001</v>
      </c>
      <c r="AJ28">
        <v>3929.1879690000001</v>
      </c>
      <c r="AK28">
        <v>4026.353615</v>
      </c>
      <c r="AL28">
        <v>4119.8235020000002</v>
      </c>
      <c r="AM28">
        <v>4209.2490790000002</v>
      </c>
      <c r="AN28">
        <v>4295.93703</v>
      </c>
      <c r="AO28">
        <v>4381.3088299999999</v>
      </c>
      <c r="AP28">
        <v>4464.6652009999998</v>
      </c>
      <c r="AQ28">
        <v>4547.1970799999999</v>
      </c>
      <c r="AR28">
        <v>4629.7088430000003</v>
      </c>
      <c r="AS28">
        <v>4710.7170640000004</v>
      </c>
      <c r="AT28">
        <v>4791.7890729999999</v>
      </c>
      <c r="AU28">
        <v>4873.1293669999995</v>
      </c>
      <c r="AV28">
        <v>4949.8692069999997</v>
      </c>
    </row>
    <row r="29" spans="1:48" x14ac:dyDescent="0.35">
      <c r="A29" t="s">
        <v>142</v>
      </c>
      <c r="B29">
        <v>3797.0940633267901</v>
      </c>
      <c r="C29">
        <v>3858.0576367183799</v>
      </c>
      <c r="D29">
        <v>3920</v>
      </c>
      <c r="E29">
        <v>4016.2513479999998</v>
      </c>
      <c r="F29">
        <v>3919.4843169999999</v>
      </c>
      <c r="G29">
        <v>3851.3739879999998</v>
      </c>
      <c r="H29">
        <v>3855.2724920000001</v>
      </c>
      <c r="I29">
        <v>3886.9237069999999</v>
      </c>
      <c r="J29">
        <v>3900.5221510000001</v>
      </c>
      <c r="K29">
        <v>3884.9590159999998</v>
      </c>
      <c r="L29">
        <v>3922.6764579999999</v>
      </c>
      <c r="M29">
        <v>3936.7766879999999</v>
      </c>
      <c r="N29">
        <v>4093.6387800000002</v>
      </c>
      <c r="O29">
        <v>4217.1363719999999</v>
      </c>
      <c r="P29">
        <v>4329.3229039999997</v>
      </c>
      <c r="Q29">
        <v>4431.7213469999997</v>
      </c>
      <c r="R29">
        <v>4533.0816649999997</v>
      </c>
      <c r="S29">
        <v>4633.2366220000004</v>
      </c>
      <c r="T29">
        <v>4487.6253749999996</v>
      </c>
      <c r="U29">
        <v>4250.3442009999999</v>
      </c>
      <c r="V29">
        <v>3989.048147</v>
      </c>
      <c r="W29">
        <v>3730.6222760000001</v>
      </c>
      <c r="X29">
        <v>3484.827061</v>
      </c>
      <c r="Y29">
        <v>3254.2845809999999</v>
      </c>
      <c r="Z29">
        <v>3039.518857</v>
      </c>
      <c r="AA29">
        <v>2839.5710869999998</v>
      </c>
      <c r="AB29">
        <v>2653.8068629999998</v>
      </c>
      <c r="AC29">
        <v>2480.7443629999998</v>
      </c>
      <c r="AD29">
        <v>2319.7379120000001</v>
      </c>
      <c r="AE29">
        <v>2170.033019</v>
      </c>
      <c r="AF29">
        <v>2030.215729</v>
      </c>
      <c r="AG29">
        <v>1900.021898</v>
      </c>
      <c r="AH29">
        <v>1778.5280069999999</v>
      </c>
      <c r="AI29">
        <v>1665.2211420000001</v>
      </c>
      <c r="AJ29">
        <v>1559.4554370000001</v>
      </c>
      <c r="AK29">
        <v>1460.713238</v>
      </c>
      <c r="AL29">
        <v>1368.6066960000001</v>
      </c>
      <c r="AM29">
        <v>1282.5732969999999</v>
      </c>
      <c r="AN29">
        <v>1202.1297790000001</v>
      </c>
      <c r="AO29">
        <v>1127.0425090000001</v>
      </c>
      <c r="AP29">
        <v>1056.834965</v>
      </c>
      <c r="AQ29">
        <v>991.14399170000002</v>
      </c>
      <c r="AR29">
        <v>929.7950419</v>
      </c>
      <c r="AS29">
        <v>872.37406329999999</v>
      </c>
      <c r="AT29">
        <v>818.62966589999996</v>
      </c>
      <c r="AU29">
        <v>768.32702080000001</v>
      </c>
      <c r="AV29">
        <v>721.2121277</v>
      </c>
    </row>
    <row r="30" spans="1:48" x14ac:dyDescent="0.35">
      <c r="A30" t="s">
        <v>143</v>
      </c>
      <c r="B30">
        <v>94.927351583169894</v>
      </c>
      <c r="C30">
        <v>96.451440917959602</v>
      </c>
      <c r="D30">
        <v>98</v>
      </c>
      <c r="E30">
        <v>102.36561</v>
      </c>
      <c r="F30">
        <v>105.42158259999999</v>
      </c>
      <c r="G30">
        <v>105.5754328</v>
      </c>
      <c r="H30">
        <v>109.9246239</v>
      </c>
      <c r="I30">
        <v>113.2315485</v>
      </c>
      <c r="J30">
        <v>113.58952650000001</v>
      </c>
      <c r="K30">
        <v>114.80135110000001</v>
      </c>
      <c r="L30">
        <v>116.8945901</v>
      </c>
      <c r="M30">
        <v>118.6701637</v>
      </c>
      <c r="N30">
        <v>111.9362588</v>
      </c>
      <c r="O30">
        <v>110.4750744</v>
      </c>
      <c r="P30">
        <v>111.19196479999999</v>
      </c>
      <c r="Q30">
        <v>112.70721570000001</v>
      </c>
      <c r="R30">
        <v>114.6591892</v>
      </c>
      <c r="S30">
        <v>116.79853490000001</v>
      </c>
      <c r="T30">
        <v>116.3908046</v>
      </c>
      <c r="U30">
        <v>114.9284104</v>
      </c>
      <c r="V30">
        <v>113.0624076</v>
      </c>
      <c r="W30">
        <v>111.06690330000001</v>
      </c>
      <c r="X30">
        <v>109.05547489999999</v>
      </c>
      <c r="Y30">
        <v>107.06509939999999</v>
      </c>
      <c r="Z30">
        <v>105.1205387</v>
      </c>
      <c r="AA30">
        <v>103.2183098</v>
      </c>
      <c r="AB30">
        <v>101.37103310000001</v>
      </c>
      <c r="AC30">
        <v>99.56140422</v>
      </c>
      <c r="AD30">
        <v>97.799976200000003</v>
      </c>
      <c r="AE30">
        <v>96.092165289999997</v>
      </c>
      <c r="AF30">
        <v>94.412214779999999</v>
      </c>
      <c r="AG30">
        <v>92.779656419999995</v>
      </c>
      <c r="AH30">
        <v>91.183122519999998</v>
      </c>
      <c r="AI30">
        <v>89.627281089999997</v>
      </c>
      <c r="AJ30">
        <v>88.108098889999894</v>
      </c>
      <c r="AK30">
        <v>86.62556069</v>
      </c>
      <c r="AL30">
        <v>85.185086220000002</v>
      </c>
      <c r="AM30">
        <v>83.780119569999997</v>
      </c>
      <c r="AN30">
        <v>82.405820160000005</v>
      </c>
      <c r="AO30">
        <v>81.071522479999999</v>
      </c>
      <c r="AP30">
        <v>79.769076310000003</v>
      </c>
      <c r="AQ30">
        <v>78.495361919999894</v>
      </c>
      <c r="AR30">
        <v>77.259845530000007</v>
      </c>
      <c r="AS30">
        <v>76.052305349999997</v>
      </c>
      <c r="AT30">
        <v>74.872959710000003</v>
      </c>
      <c r="AU30">
        <v>73.722048259999994</v>
      </c>
      <c r="AV30">
        <v>72.596518000000003</v>
      </c>
    </row>
    <row r="31" spans="1:48" x14ac:dyDescent="0.35">
      <c r="A31" t="s">
        <v>144</v>
      </c>
      <c r="B31">
        <v>19.372928894524399</v>
      </c>
      <c r="C31">
        <v>19.6839675342774</v>
      </c>
      <c r="D31">
        <v>20</v>
      </c>
      <c r="E31">
        <v>20.890940820000001</v>
      </c>
      <c r="F31">
        <v>21.514608689999999</v>
      </c>
      <c r="G31">
        <v>21.5460067</v>
      </c>
      <c r="H31">
        <v>22.43359671</v>
      </c>
      <c r="I31">
        <v>23.108479289999998</v>
      </c>
      <c r="J31">
        <v>23.181536019999999</v>
      </c>
      <c r="K31">
        <v>23.428847149999999</v>
      </c>
      <c r="L31">
        <v>23.8560388</v>
      </c>
      <c r="M31">
        <v>24.218400750000001</v>
      </c>
      <c r="N31">
        <v>22.69208107</v>
      </c>
      <c r="O31">
        <v>22.32138715</v>
      </c>
      <c r="P31">
        <v>22.42402268</v>
      </c>
      <c r="Q31">
        <v>22.70288961</v>
      </c>
      <c r="R31">
        <v>23.08129113</v>
      </c>
      <c r="S31">
        <v>23.506944099999998</v>
      </c>
      <c r="T31">
        <v>23.423650760000001</v>
      </c>
      <c r="U31">
        <v>23.12960751</v>
      </c>
      <c r="V31">
        <v>22.754867690000001</v>
      </c>
      <c r="W31">
        <v>22.354191199999999</v>
      </c>
      <c r="X31">
        <v>21.950278130000001</v>
      </c>
      <c r="Y31">
        <v>21.550515130000001</v>
      </c>
      <c r="Z31">
        <v>21.15987247</v>
      </c>
      <c r="AA31">
        <v>20.77765145</v>
      </c>
      <c r="AB31">
        <v>20.406400659999999</v>
      </c>
      <c r="AC31">
        <v>20.042646380000001</v>
      </c>
      <c r="AD31">
        <v>19.688522460000002</v>
      </c>
      <c r="AE31">
        <v>19.345128119999998</v>
      </c>
      <c r="AF31">
        <v>19.00728595</v>
      </c>
      <c r="AG31">
        <v>18.678935030000002</v>
      </c>
      <c r="AH31">
        <v>18.35779294</v>
      </c>
      <c r="AI31">
        <v>18.044804890000002</v>
      </c>
      <c r="AJ31">
        <v>17.73916363</v>
      </c>
      <c r="AK31">
        <v>17.440870279999999</v>
      </c>
      <c r="AL31">
        <v>17.151019720000001</v>
      </c>
      <c r="AM31">
        <v>16.868295239999998</v>
      </c>
      <c r="AN31">
        <v>16.59172508</v>
      </c>
      <c r="AO31">
        <v>16.32319115</v>
      </c>
      <c r="AP31">
        <v>16.061054670000001</v>
      </c>
      <c r="AQ31">
        <v>15.804689400000001</v>
      </c>
      <c r="AR31">
        <v>15.55600304</v>
      </c>
      <c r="AS31">
        <v>15.31293893</v>
      </c>
      <c r="AT31">
        <v>15.07554236</v>
      </c>
      <c r="AU31">
        <v>14.843862720000001</v>
      </c>
      <c r="AV31">
        <v>14.617286289999999</v>
      </c>
    </row>
    <row r="32" spans="1:48" x14ac:dyDescent="0.35">
      <c r="A32" t="s">
        <v>145</v>
      </c>
      <c r="B32">
        <v>4889.7272529779802</v>
      </c>
      <c r="C32">
        <v>4968.2334056516302</v>
      </c>
      <c r="D32">
        <v>5048</v>
      </c>
      <c r="E32">
        <v>5247.6301290000001</v>
      </c>
      <c r="F32">
        <v>5208.6057270000001</v>
      </c>
      <c r="G32">
        <v>5203.5452839999998</v>
      </c>
      <c r="H32">
        <v>5466.9251610000001</v>
      </c>
      <c r="I32">
        <v>5592.5518089999996</v>
      </c>
      <c r="J32">
        <v>5499.913708</v>
      </c>
      <c r="K32">
        <v>5414.9677119999997</v>
      </c>
      <c r="L32">
        <v>5525.5502079999997</v>
      </c>
      <c r="M32">
        <v>5548.742765</v>
      </c>
      <c r="N32">
        <v>5439.4880620000004</v>
      </c>
      <c r="O32">
        <v>5454.5973540000005</v>
      </c>
      <c r="P32">
        <v>5527.4091230000004</v>
      </c>
      <c r="Q32">
        <v>5621.0062870000002</v>
      </c>
      <c r="R32">
        <v>5730.3586029999997</v>
      </c>
      <c r="S32">
        <v>5848.1749849999997</v>
      </c>
      <c r="T32">
        <v>5789.0916180000004</v>
      </c>
      <c r="U32">
        <v>5658.2198200000003</v>
      </c>
      <c r="V32">
        <v>5501.6660860000002</v>
      </c>
      <c r="W32">
        <v>5338.6519520000002</v>
      </c>
      <c r="X32">
        <v>5176.9508729999998</v>
      </c>
      <c r="Y32">
        <v>5019.1387709999999</v>
      </c>
      <c r="Z32">
        <v>4866.6029449999996</v>
      </c>
      <c r="AA32">
        <v>4719.1539830000002</v>
      </c>
      <c r="AB32">
        <v>4577.2652889999999</v>
      </c>
      <c r="AC32">
        <v>4440.0024439999997</v>
      </c>
      <c r="AD32">
        <v>4307.7047389999998</v>
      </c>
      <c r="AE32">
        <v>4180.4628259999999</v>
      </c>
      <c r="AF32">
        <v>4057.0040570000001</v>
      </c>
      <c r="AG32">
        <v>3938.061706</v>
      </c>
      <c r="AH32">
        <v>3823.0210870000001</v>
      </c>
      <c r="AI32">
        <v>3711.9682469999998</v>
      </c>
      <c r="AJ32">
        <v>3604.623595</v>
      </c>
      <c r="AK32">
        <v>3500.884106</v>
      </c>
      <c r="AL32">
        <v>3400.8700330000001</v>
      </c>
      <c r="AM32">
        <v>3304.2163139999998</v>
      </c>
      <c r="AN32">
        <v>3210.6415499999998</v>
      </c>
      <c r="AO32">
        <v>3120.4286790000001</v>
      </c>
      <c r="AP32">
        <v>3033.1726250000002</v>
      </c>
      <c r="AQ32">
        <v>2948.6774230000001</v>
      </c>
      <c r="AR32">
        <v>2867.2278369999999</v>
      </c>
      <c r="AS32">
        <v>2788.3628640000002</v>
      </c>
      <c r="AT32">
        <v>2712.02477</v>
      </c>
      <c r="AU32">
        <v>2638.1579710000001</v>
      </c>
      <c r="AV32">
        <v>2566.5903250000001</v>
      </c>
    </row>
    <row r="33" spans="1:48" x14ac:dyDescent="0.35">
      <c r="A33" t="s">
        <v>146</v>
      </c>
      <c r="B33">
        <v>158.85801693510001</v>
      </c>
      <c r="C33">
        <v>161.40853378107499</v>
      </c>
      <c r="D33">
        <v>164</v>
      </c>
      <c r="E33">
        <v>156.03796360000001</v>
      </c>
      <c r="F33">
        <v>147.28785679999999</v>
      </c>
      <c r="G33">
        <v>152.84641819999999</v>
      </c>
      <c r="H33">
        <v>148.63963609999999</v>
      </c>
      <c r="I33">
        <v>144.4328539</v>
      </c>
      <c r="J33">
        <v>133.53167909999999</v>
      </c>
      <c r="K33">
        <v>134.8287703</v>
      </c>
      <c r="L33">
        <v>136.1511021</v>
      </c>
      <c r="M33">
        <v>134.8161499</v>
      </c>
      <c r="N33">
        <v>157.0105231</v>
      </c>
      <c r="O33">
        <v>169.18914419999999</v>
      </c>
      <c r="P33">
        <v>176.61410230000001</v>
      </c>
      <c r="Q33">
        <v>181.7661038</v>
      </c>
      <c r="R33">
        <v>186.14668710000001</v>
      </c>
      <c r="S33">
        <v>190.24897669999999</v>
      </c>
      <c r="T33">
        <v>190.16685519999999</v>
      </c>
      <c r="U33">
        <v>188.33883499999999</v>
      </c>
      <c r="V33">
        <v>185.8325313</v>
      </c>
      <c r="W33">
        <v>183.0987925</v>
      </c>
      <c r="X33">
        <v>180.32496689999999</v>
      </c>
      <c r="Y33">
        <v>177.57227359999999</v>
      </c>
      <c r="Z33">
        <v>174.88174749999999</v>
      </c>
      <c r="AA33">
        <v>172.2477241</v>
      </c>
      <c r="AB33">
        <v>169.69129229999999</v>
      </c>
      <c r="AC33">
        <v>167.1837462</v>
      </c>
      <c r="AD33">
        <v>164.74283879999999</v>
      </c>
      <c r="AE33">
        <v>162.3779495</v>
      </c>
      <c r="AF33">
        <v>160.04595810000001</v>
      </c>
      <c r="AG33">
        <v>157.78000560000001</v>
      </c>
      <c r="AH33">
        <v>155.56115629999999</v>
      </c>
      <c r="AI33">
        <v>153.39762289999999</v>
      </c>
      <c r="AJ33">
        <v>151.28286499999999</v>
      </c>
      <c r="AK33">
        <v>149.21718379999999</v>
      </c>
      <c r="AL33">
        <v>147.2102702</v>
      </c>
      <c r="AM33">
        <v>145.25126750000001</v>
      </c>
      <c r="AN33">
        <v>143.3321694</v>
      </c>
      <c r="AO33">
        <v>141.46953550000001</v>
      </c>
      <c r="AP33">
        <v>139.6496449</v>
      </c>
      <c r="AQ33">
        <v>137.86741549999999</v>
      </c>
      <c r="AR33">
        <v>136.1398136</v>
      </c>
      <c r="AS33">
        <v>134.4493444</v>
      </c>
      <c r="AT33">
        <v>132.79674689999999</v>
      </c>
      <c r="AU33">
        <v>131.18281390000001</v>
      </c>
      <c r="AV33">
        <v>129.6024946</v>
      </c>
    </row>
    <row r="34" spans="1:48" x14ac:dyDescent="0.35">
      <c r="A34" t="s">
        <v>147</v>
      </c>
      <c r="B34">
        <v>173659.515798384</v>
      </c>
      <c r="C34">
        <v>176447.67549628901</v>
      </c>
      <c r="D34">
        <v>179280.6</v>
      </c>
      <c r="E34">
        <v>187872.2997</v>
      </c>
      <c r="F34">
        <v>187857.71340000001</v>
      </c>
      <c r="G34">
        <v>185649.75659999999</v>
      </c>
      <c r="H34">
        <v>189377.859</v>
      </c>
      <c r="I34">
        <v>192237.9418</v>
      </c>
      <c r="J34">
        <v>191377.1802</v>
      </c>
      <c r="K34">
        <v>192422.36369999999</v>
      </c>
      <c r="L34">
        <v>197446.38440000001</v>
      </c>
      <c r="M34">
        <v>202772.04699999999</v>
      </c>
      <c r="N34">
        <v>200751.6882</v>
      </c>
      <c r="O34">
        <v>202088.3873</v>
      </c>
      <c r="P34">
        <v>205024.84390000001</v>
      </c>
      <c r="Q34">
        <v>208463.27859999999</v>
      </c>
      <c r="R34">
        <v>212319.64060000001</v>
      </c>
      <c r="S34">
        <v>216366.50959999999</v>
      </c>
      <c r="T34">
        <v>215620.40340000001</v>
      </c>
      <c r="U34">
        <v>212898.25459999999</v>
      </c>
      <c r="V34">
        <v>209428.16269999999</v>
      </c>
      <c r="W34">
        <v>205725.90229999999</v>
      </c>
      <c r="X34">
        <v>202003.99780000001</v>
      </c>
      <c r="Y34">
        <v>198330.79139999999</v>
      </c>
      <c r="Z34">
        <v>194751.17050000001</v>
      </c>
      <c r="AA34">
        <v>191257.50289999999</v>
      </c>
      <c r="AB34">
        <v>187871.98939999999</v>
      </c>
      <c r="AC34">
        <v>184561.50520000001</v>
      </c>
      <c r="AD34">
        <v>181344.64189999999</v>
      </c>
      <c r="AE34">
        <v>178230.61050000001</v>
      </c>
      <c r="AF34">
        <v>175170.9423</v>
      </c>
      <c r="AG34">
        <v>172201.21780000001</v>
      </c>
      <c r="AH34">
        <v>169299.8168</v>
      </c>
      <c r="AI34">
        <v>166474.93640000001</v>
      </c>
      <c r="AJ34">
        <v>163718.6967</v>
      </c>
      <c r="AK34">
        <v>161030.73250000001</v>
      </c>
      <c r="AL34">
        <v>158420.8339</v>
      </c>
      <c r="AM34">
        <v>155876.58679999999</v>
      </c>
      <c r="AN34">
        <v>153388.7885</v>
      </c>
      <c r="AO34">
        <v>150974.63930000001</v>
      </c>
      <c r="AP34">
        <v>148618.84520000001</v>
      </c>
      <c r="AQ34">
        <v>146315.48360000001</v>
      </c>
      <c r="AR34">
        <v>144082.10430000001</v>
      </c>
      <c r="AS34">
        <v>141899.59830000001</v>
      </c>
      <c r="AT34">
        <v>139768.3174</v>
      </c>
      <c r="AU34">
        <v>137688.67009999999</v>
      </c>
      <c r="AV34">
        <v>135654.93119999999</v>
      </c>
    </row>
    <row r="35" spans="1:48" x14ac:dyDescent="0.35">
      <c r="A35" t="s">
        <v>86</v>
      </c>
      <c r="B35">
        <v>87751.618720637998</v>
      </c>
      <c r="C35">
        <v>89160.499343263204</v>
      </c>
      <c r="D35">
        <v>90592</v>
      </c>
      <c r="E35">
        <v>94648.26139</v>
      </c>
      <c r="F35">
        <v>95762.722380000007</v>
      </c>
      <c r="G35">
        <v>91338.832649999997</v>
      </c>
      <c r="H35">
        <v>92842.618310000005</v>
      </c>
      <c r="I35">
        <v>93318.264089999997</v>
      </c>
      <c r="J35">
        <v>92489.465639999995</v>
      </c>
      <c r="K35">
        <v>90798.539149999997</v>
      </c>
      <c r="L35">
        <v>90214.096560000005</v>
      </c>
      <c r="M35">
        <v>89458.301139999996</v>
      </c>
      <c r="N35">
        <v>102963.8367</v>
      </c>
      <c r="O35">
        <v>102675.60309999999</v>
      </c>
      <c r="P35">
        <v>103249.00260000001</v>
      </c>
      <c r="Q35">
        <v>104131.6684</v>
      </c>
      <c r="R35">
        <v>104860.4903</v>
      </c>
      <c r="S35">
        <v>105918.3361</v>
      </c>
      <c r="T35">
        <v>106605.13529999999</v>
      </c>
      <c r="U35">
        <v>109244.8417</v>
      </c>
      <c r="V35">
        <v>111396.29829999999</v>
      </c>
      <c r="W35">
        <v>112478.7911</v>
      </c>
      <c r="X35">
        <v>112584.6544</v>
      </c>
      <c r="Y35">
        <v>113385.4489</v>
      </c>
      <c r="Z35">
        <v>112422.51179999999</v>
      </c>
      <c r="AA35">
        <v>113066.52370000001</v>
      </c>
      <c r="AB35">
        <v>111270.93030000001</v>
      </c>
      <c r="AC35">
        <v>112130.3171</v>
      </c>
      <c r="AD35">
        <v>109642.82859999999</v>
      </c>
      <c r="AE35">
        <v>106424</v>
      </c>
      <c r="AF35">
        <v>107323.474</v>
      </c>
      <c r="AG35">
        <v>102950.2807</v>
      </c>
      <c r="AH35">
        <v>101526.86870000001</v>
      </c>
      <c r="AI35">
        <v>98113.314069999906</v>
      </c>
      <c r="AJ35">
        <v>95452.16171</v>
      </c>
      <c r="AK35">
        <v>92308.635880000002</v>
      </c>
      <c r="AL35">
        <v>88007.584229999906</v>
      </c>
      <c r="AM35">
        <v>85243.503509999995</v>
      </c>
      <c r="AN35">
        <v>83398.375929999995</v>
      </c>
      <c r="AO35">
        <v>79474.391810000001</v>
      </c>
      <c r="AP35">
        <v>78034.960269999996</v>
      </c>
      <c r="AQ35">
        <v>76736.573019999996</v>
      </c>
      <c r="AR35">
        <v>72683.395959999994</v>
      </c>
      <c r="AS35">
        <v>71862.404339999906</v>
      </c>
      <c r="AT35">
        <v>70111.823130000004</v>
      </c>
      <c r="AU35">
        <v>68371.748739999995</v>
      </c>
      <c r="AV35">
        <v>67335.269939999998</v>
      </c>
    </row>
    <row r="36" spans="1:48" x14ac:dyDescent="0.35">
      <c r="A36" t="s">
        <v>148</v>
      </c>
      <c r="B36">
        <v>4048.6566146889299</v>
      </c>
      <c r="C36">
        <v>4113.65910621284</v>
      </c>
      <c r="D36">
        <v>4179.705234</v>
      </c>
      <c r="E36">
        <v>4271.2577279999996</v>
      </c>
      <c r="F36">
        <v>4500.2943830000004</v>
      </c>
      <c r="G36">
        <v>4483.7927909999999</v>
      </c>
      <c r="H36">
        <v>4584.1230599999999</v>
      </c>
      <c r="I36">
        <v>4647.8269849999997</v>
      </c>
      <c r="J36">
        <v>4671.0718079999997</v>
      </c>
      <c r="K36">
        <v>4662.8690740000002</v>
      </c>
      <c r="L36">
        <v>4626.0331329999999</v>
      </c>
      <c r="M36">
        <v>4601.1718229999997</v>
      </c>
      <c r="N36">
        <v>4613.4125949999998</v>
      </c>
      <c r="O36">
        <v>4639.299892</v>
      </c>
      <c r="P36">
        <v>4668.272277</v>
      </c>
      <c r="Q36">
        <v>4694.9129720000001</v>
      </c>
      <c r="R36">
        <v>4720.0785649999998</v>
      </c>
      <c r="S36">
        <v>4740.5569939999996</v>
      </c>
      <c r="T36">
        <v>4732.973266</v>
      </c>
      <c r="U36">
        <v>4786.2721650000003</v>
      </c>
      <c r="V36">
        <v>4831.2433769999998</v>
      </c>
      <c r="W36">
        <v>4872.5051439999997</v>
      </c>
      <c r="X36">
        <v>4910.6306679999998</v>
      </c>
      <c r="Y36">
        <v>4947.4262529999996</v>
      </c>
      <c r="Z36">
        <v>4983.3222939999996</v>
      </c>
      <c r="AA36">
        <v>5018.5980790000003</v>
      </c>
      <c r="AB36">
        <v>5052.1366180000005</v>
      </c>
      <c r="AC36">
        <v>5083.7559160000001</v>
      </c>
      <c r="AD36">
        <v>5115.0298510000002</v>
      </c>
      <c r="AE36">
        <v>5145.1598620000004</v>
      </c>
      <c r="AF36">
        <v>5175.1882999999998</v>
      </c>
      <c r="AG36">
        <v>5204.4480450000001</v>
      </c>
      <c r="AH36">
        <v>5232.9605689999999</v>
      </c>
      <c r="AI36">
        <v>5260.9274210000003</v>
      </c>
      <c r="AJ36">
        <v>5289.0089889999999</v>
      </c>
      <c r="AK36">
        <v>5317.4152999999997</v>
      </c>
      <c r="AL36">
        <v>5346.0249169999997</v>
      </c>
      <c r="AM36">
        <v>5375.2388250000004</v>
      </c>
      <c r="AN36">
        <v>5405.712708</v>
      </c>
      <c r="AO36">
        <v>5436.9245350000001</v>
      </c>
      <c r="AP36">
        <v>5469.0554359999996</v>
      </c>
      <c r="AQ36">
        <v>5502.3010979999999</v>
      </c>
      <c r="AR36">
        <v>5535.8476609999998</v>
      </c>
      <c r="AS36">
        <v>5570.0436609999997</v>
      </c>
      <c r="AT36">
        <v>5604.933027</v>
      </c>
      <c r="AU36">
        <v>5640.0529409999999</v>
      </c>
      <c r="AV36">
        <v>5701.1949869999999</v>
      </c>
    </row>
    <row r="37" spans="1:48" x14ac:dyDescent="0.35">
      <c r="A37" t="s">
        <v>149</v>
      </c>
      <c r="B37">
        <v>8948.3558563808492</v>
      </c>
      <c r="C37">
        <v>9092.0246040827606</v>
      </c>
      <c r="D37">
        <v>9238</v>
      </c>
      <c r="E37">
        <v>9440.3496610000002</v>
      </c>
      <c r="F37">
        <v>9946.567325</v>
      </c>
      <c r="G37">
        <v>9910.0954459999903</v>
      </c>
      <c r="H37">
        <v>10131.84578</v>
      </c>
      <c r="I37">
        <v>10272.64443</v>
      </c>
      <c r="J37">
        <v>10324.02022</v>
      </c>
      <c r="K37">
        <v>10305.890509999999</v>
      </c>
      <c r="L37">
        <v>10224.47558</v>
      </c>
      <c r="M37">
        <v>10169.52702</v>
      </c>
      <c r="N37">
        <v>10178.984700000001</v>
      </c>
      <c r="O37">
        <v>10205.03721</v>
      </c>
      <c r="P37">
        <v>10229.147059999999</v>
      </c>
      <c r="Q37">
        <v>10250.26755</v>
      </c>
      <c r="R37">
        <v>10269.60996</v>
      </c>
      <c r="S37">
        <v>10267.690399999999</v>
      </c>
      <c r="T37">
        <v>10466.36498</v>
      </c>
      <c r="U37">
        <v>10463.75958</v>
      </c>
      <c r="V37">
        <v>10468.286840000001</v>
      </c>
      <c r="W37">
        <v>10481.60593</v>
      </c>
      <c r="X37">
        <v>10505.839180000001</v>
      </c>
      <c r="Y37">
        <v>10540.19526</v>
      </c>
      <c r="Z37">
        <v>10583.458989999999</v>
      </c>
      <c r="AA37">
        <v>10634.74531</v>
      </c>
      <c r="AB37">
        <v>10694.557199999999</v>
      </c>
      <c r="AC37">
        <v>10760.589040000001</v>
      </c>
      <c r="AD37">
        <v>10832.11789</v>
      </c>
      <c r="AE37">
        <v>10905.35355</v>
      </c>
      <c r="AF37">
        <v>10979.753580000001</v>
      </c>
      <c r="AG37">
        <v>11052.341329999999</v>
      </c>
      <c r="AH37">
        <v>11122.346380000001</v>
      </c>
      <c r="AI37">
        <v>11189.909600000001</v>
      </c>
      <c r="AJ37">
        <v>11255.67266</v>
      </c>
      <c r="AK37">
        <v>11319.8626</v>
      </c>
      <c r="AL37">
        <v>11382.25301</v>
      </c>
      <c r="AM37">
        <v>11443.541880000001</v>
      </c>
      <c r="AN37">
        <v>11504.610430000001</v>
      </c>
      <c r="AO37">
        <v>11564.840480000001</v>
      </c>
      <c r="AP37">
        <v>11624.46457</v>
      </c>
      <c r="AQ37">
        <v>11683.87378</v>
      </c>
      <c r="AR37">
        <v>11742.11543</v>
      </c>
      <c r="AS37">
        <v>11799.730030000001</v>
      </c>
      <c r="AT37">
        <v>11857.0676</v>
      </c>
      <c r="AU37">
        <v>11913.731540000001</v>
      </c>
      <c r="AV37">
        <v>11895.979160000001</v>
      </c>
    </row>
    <row r="38" spans="1:48" x14ac:dyDescent="0.35">
      <c r="A38" t="s">
        <v>150</v>
      </c>
      <c r="B38">
        <v>656.86411438588902</v>
      </c>
      <c r="C38">
        <v>667.41028021107195</v>
      </c>
      <c r="D38">
        <v>678.12576809999996</v>
      </c>
      <c r="E38">
        <v>692.9794723</v>
      </c>
      <c r="F38">
        <v>730.13894870000001</v>
      </c>
      <c r="G38">
        <v>727.46168939999995</v>
      </c>
      <c r="H38">
        <v>743.73952169999995</v>
      </c>
      <c r="I38">
        <v>754.07500479999999</v>
      </c>
      <c r="J38">
        <v>757.84630270000002</v>
      </c>
      <c r="K38">
        <v>756.5154708</v>
      </c>
      <c r="L38">
        <v>750.5391161</v>
      </c>
      <c r="M38">
        <v>746.50555529999997</v>
      </c>
      <c r="N38">
        <v>724.78503780000005</v>
      </c>
      <c r="O38">
        <v>723.61017549999997</v>
      </c>
      <c r="P38">
        <v>730.66433359999996</v>
      </c>
      <c r="Q38">
        <v>741.18493839999996</v>
      </c>
      <c r="R38">
        <v>753.84583610000004</v>
      </c>
      <c r="S38">
        <v>767.22028239999997</v>
      </c>
      <c r="T38">
        <v>801.33434560000001</v>
      </c>
      <c r="U38">
        <v>836.04927020000002</v>
      </c>
      <c r="V38">
        <v>869.95437460000005</v>
      </c>
      <c r="W38">
        <v>904.31905510000001</v>
      </c>
      <c r="X38">
        <v>939.75293169999998</v>
      </c>
      <c r="Y38">
        <v>976.80973540000002</v>
      </c>
      <c r="Z38">
        <v>1015.839352</v>
      </c>
      <c r="AA38">
        <v>1056.5153680000001</v>
      </c>
      <c r="AB38">
        <v>1098.824897</v>
      </c>
      <c r="AC38">
        <v>1141.794183</v>
      </c>
      <c r="AD38">
        <v>1186.410934</v>
      </c>
      <c r="AE38">
        <v>1231.225848</v>
      </c>
      <c r="AF38">
        <v>1275.019624</v>
      </c>
      <c r="AG38">
        <v>1318.0914740000001</v>
      </c>
      <c r="AH38">
        <v>1359.2076030000001</v>
      </c>
      <c r="AI38">
        <v>1398.332768</v>
      </c>
      <c r="AJ38">
        <v>1435.574844</v>
      </c>
      <c r="AK38">
        <v>1471.2514249999999</v>
      </c>
      <c r="AL38">
        <v>1505.5669150000001</v>
      </c>
      <c r="AM38">
        <v>1538.394247</v>
      </c>
      <c r="AN38">
        <v>1570.211266</v>
      </c>
      <c r="AO38">
        <v>1601.5379660000001</v>
      </c>
      <c r="AP38">
        <v>1632.1193539999999</v>
      </c>
      <c r="AQ38">
        <v>1662.3912680000001</v>
      </c>
      <c r="AR38">
        <v>1692.648324</v>
      </c>
      <c r="AS38">
        <v>1722.3488299999999</v>
      </c>
      <c r="AT38">
        <v>1752.066243</v>
      </c>
      <c r="AU38">
        <v>1781.8758439999999</v>
      </c>
      <c r="AV38">
        <v>1809.998092</v>
      </c>
    </row>
    <row r="39" spans="1:48" x14ac:dyDescent="0.35">
      <c r="A39" t="s">
        <v>151</v>
      </c>
      <c r="B39">
        <v>347.860931989363</v>
      </c>
      <c r="C39">
        <v>353.44595177125899</v>
      </c>
      <c r="D39">
        <v>359.12064090000001</v>
      </c>
      <c r="E39">
        <v>371.46805160000002</v>
      </c>
      <c r="F39">
        <v>373.49793699999998</v>
      </c>
      <c r="G39">
        <v>369.4606445</v>
      </c>
      <c r="H39">
        <v>383.10788559999997</v>
      </c>
      <c r="I39">
        <v>377.24398939999998</v>
      </c>
      <c r="J39">
        <v>368.69149679999998</v>
      </c>
      <c r="K39">
        <v>379.44979169999999</v>
      </c>
      <c r="L39">
        <v>392.09821579999999</v>
      </c>
      <c r="M39">
        <v>403.50153929999999</v>
      </c>
      <c r="N39">
        <v>430.1620398</v>
      </c>
      <c r="O39">
        <v>447.5602457</v>
      </c>
      <c r="P39">
        <v>460.58639929999998</v>
      </c>
      <c r="Q39">
        <v>470.929461</v>
      </c>
      <c r="R39">
        <v>480.3885138</v>
      </c>
      <c r="S39">
        <v>489.43064049999998</v>
      </c>
      <c r="T39">
        <v>510.85071779999998</v>
      </c>
      <c r="U39">
        <v>532.28753470000004</v>
      </c>
      <c r="V39">
        <v>553.06274199999996</v>
      </c>
      <c r="W39">
        <v>574.08447790000002</v>
      </c>
      <c r="X39">
        <v>595.78229999999996</v>
      </c>
      <c r="Y39">
        <v>618.52394690000006</v>
      </c>
      <c r="Z39">
        <v>642.53589569999997</v>
      </c>
      <c r="AA39">
        <v>667.61145669999996</v>
      </c>
      <c r="AB39">
        <v>693.74134379999998</v>
      </c>
      <c r="AC39">
        <v>720.30870440000001</v>
      </c>
      <c r="AD39">
        <v>747.93653989999996</v>
      </c>
      <c r="AE39">
        <v>775.70860849999997</v>
      </c>
      <c r="AF39">
        <v>802.8559411</v>
      </c>
      <c r="AG39">
        <v>829.56789909999998</v>
      </c>
      <c r="AH39">
        <v>855.06750750000003</v>
      </c>
      <c r="AI39">
        <v>879.33346059999997</v>
      </c>
      <c r="AJ39">
        <v>902.43416679999996</v>
      </c>
      <c r="AK39">
        <v>924.56957450000004</v>
      </c>
      <c r="AL39">
        <v>945.8679545</v>
      </c>
      <c r="AM39">
        <v>966.24884529999997</v>
      </c>
      <c r="AN39">
        <v>986.01207750000003</v>
      </c>
      <c r="AO39">
        <v>1005.483647</v>
      </c>
      <c r="AP39">
        <v>1024.5022469999999</v>
      </c>
      <c r="AQ39">
        <v>1043.3408099999999</v>
      </c>
      <c r="AR39">
        <v>1062.183409</v>
      </c>
      <c r="AS39">
        <v>1080.688717</v>
      </c>
      <c r="AT39">
        <v>1099.2160940000001</v>
      </c>
      <c r="AU39">
        <v>1117.8119079999999</v>
      </c>
      <c r="AV39">
        <v>1135.3577290000001</v>
      </c>
    </row>
    <row r="40" spans="1:48" x14ac:dyDescent="0.35">
      <c r="A40" t="s">
        <v>152</v>
      </c>
      <c r="B40">
        <v>7106.0371595840998</v>
      </c>
      <c r="C40">
        <v>7220.1268846940702</v>
      </c>
      <c r="D40">
        <v>7336.0483569999997</v>
      </c>
      <c r="E40">
        <v>7684.3859240000002</v>
      </c>
      <c r="F40">
        <v>7898.8203700000004</v>
      </c>
      <c r="G40">
        <v>7611.4737800000003</v>
      </c>
      <c r="H40">
        <v>7696.9272780000001</v>
      </c>
      <c r="I40">
        <v>8092.8101040000001</v>
      </c>
      <c r="J40">
        <v>8190.3670709999997</v>
      </c>
      <c r="K40">
        <v>8468.4457129999901</v>
      </c>
      <c r="L40">
        <v>8673.9741360000007</v>
      </c>
      <c r="M40">
        <v>8986.4552640000002</v>
      </c>
      <c r="N40">
        <v>9147.1858049999901</v>
      </c>
      <c r="O40">
        <v>9348.7966049999995</v>
      </c>
      <c r="P40">
        <v>9543.2399060000007</v>
      </c>
      <c r="Q40">
        <v>9719.7717049999901</v>
      </c>
      <c r="R40">
        <v>9902.9192829999902</v>
      </c>
      <c r="S40">
        <v>10081.72111</v>
      </c>
      <c r="T40">
        <v>10287.73084</v>
      </c>
      <c r="U40">
        <v>10468.071910000001</v>
      </c>
      <c r="V40">
        <v>10623.99127</v>
      </c>
      <c r="W40">
        <v>10775.502469999999</v>
      </c>
      <c r="X40">
        <v>10931.6369</v>
      </c>
      <c r="Y40">
        <v>11095.19378</v>
      </c>
      <c r="Z40">
        <v>11268.29657</v>
      </c>
      <c r="AA40">
        <v>11447.451419999999</v>
      </c>
      <c r="AB40">
        <v>11630.00554</v>
      </c>
      <c r="AC40">
        <v>11824.007670000001</v>
      </c>
      <c r="AD40">
        <v>12029.981610000001</v>
      </c>
      <c r="AE40">
        <v>12229.89941</v>
      </c>
      <c r="AF40">
        <v>12423.67388</v>
      </c>
      <c r="AG40">
        <v>12610.63968</v>
      </c>
      <c r="AH40">
        <v>12778.484479999999</v>
      </c>
      <c r="AI40">
        <v>12930.491470000001</v>
      </c>
      <c r="AJ40">
        <v>13069.751819999999</v>
      </c>
      <c r="AK40">
        <v>13198.88708</v>
      </c>
      <c r="AL40">
        <v>13316.71797</v>
      </c>
      <c r="AM40">
        <v>13424.062819999999</v>
      </c>
      <c r="AN40">
        <v>13529.171990000001</v>
      </c>
      <c r="AO40">
        <v>13630.79751</v>
      </c>
      <c r="AP40">
        <v>13727.59035</v>
      </c>
      <c r="AQ40">
        <v>13825.4764</v>
      </c>
      <c r="AR40">
        <v>13920.05478</v>
      </c>
      <c r="AS40">
        <v>14010.65213</v>
      </c>
      <c r="AT40">
        <v>14104.50051</v>
      </c>
      <c r="AU40">
        <v>14198.92265</v>
      </c>
      <c r="AV40">
        <v>14298.958769999999</v>
      </c>
    </row>
    <row r="41" spans="1:48" x14ac:dyDescent="0.35">
      <c r="A41" t="s">
        <v>153</v>
      </c>
      <c r="B41">
        <v>472474.73905122001</v>
      </c>
      <c r="C41">
        <v>480060.47381297202</v>
      </c>
      <c r="D41">
        <v>487768</v>
      </c>
      <c r="E41">
        <v>497714.75780000002</v>
      </c>
      <c r="F41">
        <v>499900.1765</v>
      </c>
      <c r="G41">
        <v>498992.09220000001</v>
      </c>
      <c r="H41">
        <v>505287.29070000001</v>
      </c>
      <c r="I41">
        <v>508891.34169999999</v>
      </c>
      <c r="J41">
        <v>512636.5932</v>
      </c>
      <c r="K41">
        <v>518626.18599999999</v>
      </c>
      <c r="L41">
        <v>524825.82799999998</v>
      </c>
      <c r="M41">
        <v>529712.36049999995</v>
      </c>
      <c r="N41">
        <v>544739.18779999996</v>
      </c>
      <c r="O41">
        <v>558343.08530000004</v>
      </c>
      <c r="P41">
        <v>571589.78300000005</v>
      </c>
      <c r="Q41">
        <v>583766.66890000005</v>
      </c>
      <c r="R41">
        <v>595608.9915</v>
      </c>
      <c r="S41">
        <v>606970.49710000004</v>
      </c>
      <c r="T41">
        <v>633944.39500000002</v>
      </c>
      <c r="U41">
        <v>661052.87269999995</v>
      </c>
      <c r="V41">
        <v>687380.01659999997</v>
      </c>
      <c r="W41">
        <v>714019.80949999997</v>
      </c>
      <c r="X41">
        <v>741492.60930000001</v>
      </c>
      <c r="Y41">
        <v>770251.26950000005</v>
      </c>
      <c r="Z41">
        <v>800577.19200000004</v>
      </c>
      <c r="AA41">
        <v>832214.02720000001</v>
      </c>
      <c r="AB41">
        <v>865151.37</v>
      </c>
      <c r="AC41">
        <v>898621.41330000001</v>
      </c>
      <c r="AD41">
        <v>933401.57869999995</v>
      </c>
      <c r="AE41">
        <v>968350.01080000005</v>
      </c>
      <c r="AF41">
        <v>1002507.254</v>
      </c>
      <c r="AG41">
        <v>1036109.214</v>
      </c>
      <c r="AH41">
        <v>1068185.7409999999</v>
      </c>
      <c r="AI41">
        <v>1098709.7120000001</v>
      </c>
      <c r="AJ41">
        <v>1127766.267</v>
      </c>
      <c r="AK41">
        <v>1155605.1129999999</v>
      </c>
      <c r="AL41">
        <v>1182386.692</v>
      </c>
      <c r="AM41">
        <v>1208010.8089999999</v>
      </c>
      <c r="AN41">
        <v>1232852.5060000001</v>
      </c>
      <c r="AO41">
        <v>1257319.7250000001</v>
      </c>
      <c r="AP41">
        <v>1281211.4879999999</v>
      </c>
      <c r="AQ41">
        <v>1304869.5190000001</v>
      </c>
      <c r="AR41">
        <v>1328524.541</v>
      </c>
      <c r="AS41">
        <v>1351750.477</v>
      </c>
      <c r="AT41">
        <v>1374997.1070000001</v>
      </c>
      <c r="AU41">
        <v>1398322.9580000001</v>
      </c>
      <c r="AV41">
        <v>1420330.159</v>
      </c>
    </row>
    <row r="42" spans="1:48" x14ac:dyDescent="0.35">
      <c r="A42" t="s">
        <v>154</v>
      </c>
      <c r="B42">
        <v>9951.8735731172201</v>
      </c>
      <c r="C42">
        <v>10111.654122358301</v>
      </c>
      <c r="D42">
        <v>10274</v>
      </c>
      <c r="E42">
        <v>10372.59015</v>
      </c>
      <c r="F42">
        <v>10490.57079</v>
      </c>
      <c r="G42">
        <v>10618.3398</v>
      </c>
      <c r="H42">
        <v>10739.534949999999</v>
      </c>
      <c r="I42">
        <v>10980.51748</v>
      </c>
      <c r="J42">
        <v>11141.58553</v>
      </c>
      <c r="K42">
        <v>11405.804469999999</v>
      </c>
      <c r="L42">
        <v>11537.07281</v>
      </c>
      <c r="M42">
        <v>11622.511930000001</v>
      </c>
      <c r="N42">
        <v>11845.65539</v>
      </c>
      <c r="O42">
        <v>12104.87811</v>
      </c>
      <c r="P42">
        <v>12380.459930000001</v>
      </c>
      <c r="Q42">
        <v>12638.97407</v>
      </c>
      <c r="R42">
        <v>12889.365379999999</v>
      </c>
      <c r="S42">
        <v>13126.820970000001</v>
      </c>
      <c r="T42">
        <v>13707.703869999999</v>
      </c>
      <c r="U42">
        <v>14293.90487</v>
      </c>
      <c r="V42">
        <v>14864.246090000001</v>
      </c>
      <c r="W42">
        <v>15441.77916</v>
      </c>
      <c r="X42">
        <v>16037.49251</v>
      </c>
      <c r="Y42">
        <v>16661.069169999999</v>
      </c>
      <c r="Z42">
        <v>17318.55214</v>
      </c>
      <c r="AA42">
        <v>18004.378390000002</v>
      </c>
      <c r="AB42">
        <v>18718.317889999998</v>
      </c>
      <c r="AC42">
        <v>19443.753909999999</v>
      </c>
      <c r="AD42">
        <v>20197.511869999998</v>
      </c>
      <c r="AE42">
        <v>20954.880290000001</v>
      </c>
      <c r="AF42">
        <v>21695.09146</v>
      </c>
      <c r="AG42">
        <v>22423.24986</v>
      </c>
      <c r="AH42">
        <v>23118.354139999999</v>
      </c>
      <c r="AI42">
        <v>23779.814999999999</v>
      </c>
      <c r="AJ42">
        <v>24409.474310000001</v>
      </c>
      <c r="AK42">
        <v>25012.737420000001</v>
      </c>
      <c r="AL42">
        <v>25593.078170000001</v>
      </c>
      <c r="AM42">
        <v>26148.328150000001</v>
      </c>
      <c r="AN42">
        <v>26686.608100000001</v>
      </c>
      <c r="AO42">
        <v>27216.75172</v>
      </c>
      <c r="AP42">
        <v>27734.40957</v>
      </c>
      <c r="AQ42">
        <v>28246.982080000002</v>
      </c>
      <c r="AR42">
        <v>28759.46672</v>
      </c>
      <c r="AS42">
        <v>29262.639950000001</v>
      </c>
      <c r="AT42">
        <v>29766.24209</v>
      </c>
      <c r="AU42">
        <v>30271.542079999999</v>
      </c>
      <c r="AV42">
        <v>30748.27376</v>
      </c>
    </row>
    <row r="43" spans="1:48" x14ac:dyDescent="0.35">
      <c r="A43" t="s">
        <v>155</v>
      </c>
      <c r="B43">
        <v>62.962018907204502</v>
      </c>
      <c r="C43">
        <v>63.9728944864017</v>
      </c>
      <c r="D43">
        <v>64.999997840000006</v>
      </c>
      <c r="E43">
        <v>63.397424610000002</v>
      </c>
      <c r="F43">
        <v>57.46183199</v>
      </c>
      <c r="G43">
        <v>55.869329120000003</v>
      </c>
      <c r="H43">
        <v>53.865033910000001</v>
      </c>
      <c r="I43">
        <v>50.708030839999999</v>
      </c>
      <c r="J43">
        <v>49.369108079999997</v>
      </c>
      <c r="K43">
        <v>47.961839830000002</v>
      </c>
      <c r="L43">
        <v>46.618845970000002</v>
      </c>
      <c r="M43">
        <v>45.459116989999998</v>
      </c>
      <c r="N43">
        <v>44.433511199999998</v>
      </c>
      <c r="O43">
        <v>43.461872489999998</v>
      </c>
      <c r="P43">
        <v>42.401909109999998</v>
      </c>
      <c r="Q43">
        <v>41.471760199999999</v>
      </c>
      <c r="R43">
        <v>40.479840680000002</v>
      </c>
      <c r="S43">
        <v>39.082231479999997</v>
      </c>
      <c r="T43">
        <v>37.405915669999999</v>
      </c>
      <c r="U43">
        <v>35.395093680000002</v>
      </c>
      <c r="V43">
        <v>33.201203249999999</v>
      </c>
      <c r="W43">
        <v>30.971551909999999</v>
      </c>
      <c r="X43">
        <v>28.893729879999999</v>
      </c>
      <c r="Y43">
        <v>26.897451709999999</v>
      </c>
      <c r="Z43">
        <v>25.008944060000001</v>
      </c>
      <c r="AA43">
        <v>23.238349889999999</v>
      </c>
      <c r="AB43">
        <v>21.58531619</v>
      </c>
      <c r="AC43">
        <v>20.221340919999999</v>
      </c>
      <c r="AD43">
        <v>18.978727960000001</v>
      </c>
      <c r="AE43">
        <v>17.857669770000001</v>
      </c>
      <c r="AF43">
        <v>16.853920819999999</v>
      </c>
      <c r="AG43">
        <v>15.955150079999999</v>
      </c>
      <c r="AH43">
        <v>15.15252722</v>
      </c>
      <c r="AI43">
        <v>14.437405419999999</v>
      </c>
      <c r="AJ43">
        <v>13.802311639999999</v>
      </c>
      <c r="AK43">
        <v>13.23892465</v>
      </c>
      <c r="AL43">
        <v>12.738932070000001</v>
      </c>
      <c r="AM43">
        <v>12.31289114</v>
      </c>
      <c r="AN43">
        <v>11.93855932</v>
      </c>
      <c r="AO43">
        <v>11.610029109999999</v>
      </c>
      <c r="AP43">
        <v>11.323300550000001</v>
      </c>
      <c r="AQ43">
        <v>11.07167046</v>
      </c>
      <c r="AR43">
        <v>10.852605240000001</v>
      </c>
      <c r="AS43">
        <v>10.662284720000001</v>
      </c>
      <c r="AT43">
        <v>10.49712465</v>
      </c>
      <c r="AU43">
        <v>10.34972428</v>
      </c>
      <c r="AV43">
        <v>10.216729819999999</v>
      </c>
    </row>
    <row r="44" spans="1:48" x14ac:dyDescent="0.35">
      <c r="A44" t="s">
        <v>156</v>
      </c>
      <c r="B44">
        <v>42370.532785214498</v>
      </c>
      <c r="C44">
        <v>43050.805394218201</v>
      </c>
      <c r="D44">
        <v>43741.999660000001</v>
      </c>
      <c r="E44">
        <v>43149.744960000004</v>
      </c>
      <c r="F44">
        <v>41979.074800000002</v>
      </c>
      <c r="G44">
        <v>42259.649160000001</v>
      </c>
      <c r="H44">
        <v>41219.073349999999</v>
      </c>
      <c r="I44">
        <v>40158.201220000003</v>
      </c>
      <c r="J44">
        <v>39085.327870000001</v>
      </c>
      <c r="K44">
        <v>38357.283810000001</v>
      </c>
      <c r="L44">
        <v>37694.763279999999</v>
      </c>
      <c r="M44">
        <v>37219.012949999997</v>
      </c>
      <c r="N44">
        <v>36472.93477</v>
      </c>
      <c r="O44">
        <v>35752.80487</v>
      </c>
      <c r="P44">
        <v>35031.520960000002</v>
      </c>
      <c r="Q44">
        <v>34366.11681</v>
      </c>
      <c r="R44">
        <v>33705.176780000002</v>
      </c>
      <c r="S44">
        <v>33016.27592</v>
      </c>
      <c r="T44">
        <v>28385.032149999999</v>
      </c>
      <c r="U44">
        <v>26148.837749999999</v>
      </c>
      <c r="V44">
        <v>24430.550289999999</v>
      </c>
      <c r="W44">
        <v>22930.59115</v>
      </c>
      <c r="X44">
        <v>21636.121429999999</v>
      </c>
      <c r="Y44">
        <v>20375.702809999999</v>
      </c>
      <c r="Z44">
        <v>19122.688549999999</v>
      </c>
      <c r="AA44">
        <v>17873.675620000002</v>
      </c>
      <c r="AB44">
        <v>16657.436880000001</v>
      </c>
      <c r="AC44">
        <v>15027.093199999999</v>
      </c>
      <c r="AD44">
        <v>13518.340819999999</v>
      </c>
      <c r="AE44">
        <v>12139.91354</v>
      </c>
      <c r="AF44">
        <v>10892.419669999999</v>
      </c>
      <c r="AG44">
        <v>9769.9403989999901</v>
      </c>
      <c r="AH44">
        <v>8762.5844159999997</v>
      </c>
      <c r="AI44">
        <v>7860.1866890000001</v>
      </c>
      <c r="AJ44">
        <v>7052.4927820000003</v>
      </c>
      <c r="AK44">
        <v>6329.6189059999997</v>
      </c>
      <c r="AL44">
        <v>5682.4897929999997</v>
      </c>
      <c r="AM44">
        <v>5102.7684600000002</v>
      </c>
      <c r="AN44">
        <v>4583.5518480000001</v>
      </c>
      <c r="AO44">
        <v>4118.3603720000001</v>
      </c>
      <c r="AP44">
        <v>3701.4434940000001</v>
      </c>
      <c r="AQ44">
        <v>3327.5927390000002</v>
      </c>
      <c r="AR44">
        <v>2992.1800669999998</v>
      </c>
      <c r="AS44">
        <v>2691.1437679999999</v>
      </c>
      <c r="AT44">
        <v>2420.9248470000002</v>
      </c>
      <c r="AU44">
        <v>2178.1578979999999</v>
      </c>
      <c r="AV44">
        <v>1959.89698</v>
      </c>
    </row>
    <row r="45" spans="1:48" x14ac:dyDescent="0.35">
      <c r="A45" t="s">
        <v>157</v>
      </c>
      <c r="B45">
        <v>17284.527159694699</v>
      </c>
      <c r="C45">
        <v>17562.0358340823</v>
      </c>
      <c r="D45">
        <v>17844</v>
      </c>
      <c r="E45">
        <v>17920.81092</v>
      </c>
      <c r="F45">
        <v>18414.380450000001</v>
      </c>
      <c r="G45">
        <v>17605.687409999999</v>
      </c>
      <c r="H45">
        <v>17981.37023</v>
      </c>
      <c r="I45">
        <v>18520.859949999998</v>
      </c>
      <c r="J45">
        <v>18987.137449999998</v>
      </c>
      <c r="K45">
        <v>18973.391889999999</v>
      </c>
      <c r="L45">
        <v>18848.711159999999</v>
      </c>
      <c r="M45">
        <v>18434.198919999999</v>
      </c>
      <c r="N45">
        <v>18482.187699999999</v>
      </c>
      <c r="O45">
        <v>18690.774649999999</v>
      </c>
      <c r="P45">
        <v>19006.60037</v>
      </c>
      <c r="Q45">
        <v>19221.01784</v>
      </c>
      <c r="R45">
        <v>19438.723109999999</v>
      </c>
      <c r="S45">
        <v>19538.13811</v>
      </c>
      <c r="T45">
        <v>21578.14806</v>
      </c>
      <c r="U45">
        <v>22386.192739999999</v>
      </c>
      <c r="V45">
        <v>22697.41257</v>
      </c>
      <c r="W45">
        <v>22822.5291</v>
      </c>
      <c r="X45">
        <v>22757.796689999999</v>
      </c>
      <c r="Y45">
        <v>22649.180230000002</v>
      </c>
      <c r="Z45">
        <v>22539.877079999998</v>
      </c>
      <c r="AA45">
        <v>22456.026519999999</v>
      </c>
      <c r="AB45">
        <v>22398.263029999998</v>
      </c>
      <c r="AC45">
        <v>22317.906289999999</v>
      </c>
      <c r="AD45">
        <v>22265.526870000002</v>
      </c>
      <c r="AE45">
        <v>22244.68363</v>
      </c>
      <c r="AF45">
        <v>22255.656770000001</v>
      </c>
      <c r="AG45">
        <v>22284.798180000002</v>
      </c>
      <c r="AH45">
        <v>22334.716759999999</v>
      </c>
      <c r="AI45">
        <v>22397.968280000001</v>
      </c>
      <c r="AJ45">
        <v>22470.313600000001</v>
      </c>
      <c r="AK45">
        <v>22548.95321</v>
      </c>
      <c r="AL45">
        <v>22630.596989999998</v>
      </c>
      <c r="AM45">
        <v>22706.38566</v>
      </c>
      <c r="AN45">
        <v>22778.928810000001</v>
      </c>
      <c r="AO45">
        <v>22842.161810000001</v>
      </c>
      <c r="AP45">
        <v>22895.53501</v>
      </c>
      <c r="AQ45">
        <v>22933.900549999998</v>
      </c>
      <c r="AR45">
        <v>22960.515169999999</v>
      </c>
      <c r="AS45">
        <v>22970.486809999999</v>
      </c>
      <c r="AT45">
        <v>22957.321680000001</v>
      </c>
      <c r="AU45">
        <v>22915.571479999999</v>
      </c>
      <c r="AV45">
        <v>22890.04941</v>
      </c>
    </row>
    <row r="46" spans="1:48" x14ac:dyDescent="0.35">
      <c r="A46" t="s">
        <v>158</v>
      </c>
      <c r="B46">
        <v>10138.822336949301</v>
      </c>
      <c r="C46">
        <v>10301.604409064101</v>
      </c>
      <c r="D46">
        <v>10467.00001</v>
      </c>
      <c r="E46">
        <v>10347.8632</v>
      </c>
      <c r="F46">
        <v>10002.732819999999</v>
      </c>
      <c r="G46">
        <v>9908.6732260000008</v>
      </c>
      <c r="H46">
        <v>9844.7798829999901</v>
      </c>
      <c r="I46">
        <v>9558.4797479999997</v>
      </c>
      <c r="J46">
        <v>9138.0894239999998</v>
      </c>
      <c r="K46">
        <v>8915.5722470000001</v>
      </c>
      <c r="L46">
        <v>8773.7252860000008</v>
      </c>
      <c r="M46">
        <v>8691.0085290000006</v>
      </c>
      <c r="N46">
        <v>8588.4485260000001</v>
      </c>
      <c r="O46">
        <v>8310.5248460000003</v>
      </c>
      <c r="P46">
        <v>7908.7115329999997</v>
      </c>
      <c r="Q46">
        <v>7601.5561879999996</v>
      </c>
      <c r="R46">
        <v>7275.6404970000003</v>
      </c>
      <c r="S46">
        <v>7011.6759279999997</v>
      </c>
      <c r="T46">
        <v>7763.6053890000003</v>
      </c>
      <c r="U46">
        <v>7864.1178600000003</v>
      </c>
      <c r="V46">
        <v>7699.2339380000003</v>
      </c>
      <c r="W46">
        <v>7416.8442649999997</v>
      </c>
      <c r="X46">
        <v>7142.7867470000001</v>
      </c>
      <c r="Y46">
        <v>6853.9973659999996</v>
      </c>
      <c r="Z46">
        <v>6560.1695710000004</v>
      </c>
      <c r="AA46">
        <v>6267.3863689999998</v>
      </c>
      <c r="AB46">
        <v>5980.3794710000002</v>
      </c>
      <c r="AC46">
        <v>5766.4020840000003</v>
      </c>
      <c r="AD46">
        <v>5576.3530030000002</v>
      </c>
      <c r="AE46">
        <v>5406.0559560000002</v>
      </c>
      <c r="AF46">
        <v>5255.158066</v>
      </c>
      <c r="AG46">
        <v>5119.2560810000004</v>
      </c>
      <c r="AH46">
        <v>4995.2019769999997</v>
      </c>
      <c r="AI46">
        <v>4886.8930929999997</v>
      </c>
      <c r="AJ46">
        <v>4797.3782350000001</v>
      </c>
      <c r="AK46">
        <v>4727.3751320000001</v>
      </c>
      <c r="AL46">
        <v>4676.6610410000003</v>
      </c>
      <c r="AM46">
        <v>4650.7525029999997</v>
      </c>
      <c r="AN46">
        <v>4643.4677449999999</v>
      </c>
      <c r="AO46">
        <v>4654.177549</v>
      </c>
      <c r="AP46">
        <v>4682.4538169999996</v>
      </c>
      <c r="AQ46">
        <v>4726.7583459999996</v>
      </c>
      <c r="AR46">
        <v>4787.1125769999999</v>
      </c>
      <c r="AS46">
        <v>4863.8009659999998</v>
      </c>
      <c r="AT46">
        <v>4958.0277669999996</v>
      </c>
      <c r="AU46">
        <v>5068.8111019999997</v>
      </c>
      <c r="AV46">
        <v>5195.5831660000003</v>
      </c>
    </row>
    <row r="47" spans="1:48" x14ac:dyDescent="0.35">
      <c r="A47" t="s">
        <v>159</v>
      </c>
      <c r="B47">
        <v>0.96116878123798499</v>
      </c>
      <c r="C47">
        <v>0.98039215686274495</v>
      </c>
      <c r="D47">
        <v>0.99999996199999996</v>
      </c>
      <c r="E47">
        <v>1.0232379030000001</v>
      </c>
      <c r="F47">
        <v>1.0543428969999999</v>
      </c>
      <c r="G47">
        <v>1.0605639929999999</v>
      </c>
      <c r="H47">
        <v>1.0700957799999999</v>
      </c>
      <c r="I47">
        <v>1.0913752539999999</v>
      </c>
      <c r="J47">
        <v>1.106011729</v>
      </c>
      <c r="K47">
        <v>1.1253011470000001</v>
      </c>
      <c r="L47">
        <v>1.136690239</v>
      </c>
      <c r="M47">
        <v>1.14950679</v>
      </c>
      <c r="N47">
        <v>1.1626317509999999</v>
      </c>
      <c r="O47">
        <v>1.1791924499999999</v>
      </c>
      <c r="P47">
        <v>1.1997635529999999</v>
      </c>
      <c r="Q47">
        <v>1.223949492</v>
      </c>
      <c r="R47">
        <v>1.2523101489999999</v>
      </c>
      <c r="S47">
        <v>1.2847834010000001</v>
      </c>
      <c r="T47">
        <v>1.320817173</v>
      </c>
      <c r="U47">
        <v>1.359211588</v>
      </c>
      <c r="V47">
        <v>1.399522041</v>
      </c>
      <c r="W47">
        <v>1.441060107</v>
      </c>
      <c r="X47">
        <v>1.4825548120000001</v>
      </c>
      <c r="Y47">
        <v>1.5238758299999999</v>
      </c>
      <c r="Z47">
        <v>1.5647573349999999</v>
      </c>
      <c r="AA47">
        <v>1.6051552609999999</v>
      </c>
      <c r="AB47">
        <v>1.645016641</v>
      </c>
      <c r="AC47">
        <v>1.683096857</v>
      </c>
      <c r="AD47">
        <v>1.719989888</v>
      </c>
      <c r="AE47">
        <v>1.7560203489999999</v>
      </c>
      <c r="AF47">
        <v>1.791623822</v>
      </c>
      <c r="AG47">
        <v>1.826788973</v>
      </c>
      <c r="AH47">
        <v>1.861615536</v>
      </c>
      <c r="AI47">
        <v>1.8961321520000001</v>
      </c>
      <c r="AJ47">
        <v>1.930349903</v>
      </c>
      <c r="AK47">
        <v>1.9642339449999999</v>
      </c>
      <c r="AL47">
        <v>1.997702879</v>
      </c>
      <c r="AM47">
        <v>2.0307069109999998</v>
      </c>
      <c r="AN47">
        <v>2.0634046480000001</v>
      </c>
      <c r="AO47">
        <v>2.0958166070000002</v>
      </c>
      <c r="AP47">
        <v>2.128193402</v>
      </c>
      <c r="AQ47">
        <v>2.1606764140000001</v>
      </c>
      <c r="AR47">
        <v>2.1932937539999999</v>
      </c>
      <c r="AS47">
        <v>2.2263727680000001</v>
      </c>
      <c r="AT47">
        <v>2.2600455400000001</v>
      </c>
      <c r="AU47">
        <v>2.2944939799999999</v>
      </c>
      <c r="AV47">
        <v>2.330010943</v>
      </c>
    </row>
    <row r="48" spans="1:48" x14ac:dyDescent="0.35">
      <c r="A48" t="s">
        <v>160</v>
      </c>
      <c r="B48">
        <v>0.96116878123798499</v>
      </c>
      <c r="C48">
        <v>0.98039215686274495</v>
      </c>
      <c r="D48">
        <v>0.99999994160000005</v>
      </c>
      <c r="E48">
        <v>1.0251888280000001</v>
      </c>
      <c r="F48">
        <v>1.0538839209999999</v>
      </c>
      <c r="G48">
        <v>1.0588787909999999</v>
      </c>
      <c r="H48">
        <v>1.0732765289999999</v>
      </c>
      <c r="I48">
        <v>1.0860384460000001</v>
      </c>
      <c r="J48">
        <v>1.102090813</v>
      </c>
      <c r="K48">
        <v>1.1148992259999999</v>
      </c>
      <c r="L48">
        <v>1.133011011</v>
      </c>
      <c r="M48">
        <v>1.146116715</v>
      </c>
      <c r="N48">
        <v>1.160183527</v>
      </c>
      <c r="O48">
        <v>1.1761952259999999</v>
      </c>
      <c r="P48">
        <v>1.1953013400000001</v>
      </c>
      <c r="Q48">
        <v>1.217499178</v>
      </c>
      <c r="R48">
        <v>1.2436731249999999</v>
      </c>
      <c r="S48">
        <v>1.2738182790000001</v>
      </c>
      <c r="T48">
        <v>1.305043352</v>
      </c>
      <c r="U48">
        <v>1.3379087359999999</v>
      </c>
      <c r="V48">
        <v>1.372579738</v>
      </c>
      <c r="W48">
        <v>1.408512915</v>
      </c>
      <c r="X48">
        <v>1.444776383</v>
      </c>
      <c r="Y48">
        <v>1.480984343</v>
      </c>
      <c r="Z48">
        <v>1.5167126339999999</v>
      </c>
      <c r="AA48">
        <v>1.55177056</v>
      </c>
      <c r="AB48">
        <v>1.5860436680000001</v>
      </c>
      <c r="AC48">
        <v>1.619032853</v>
      </c>
      <c r="AD48">
        <v>1.6509660209999999</v>
      </c>
      <c r="AE48">
        <v>1.6820026210000001</v>
      </c>
      <c r="AF48">
        <v>1.712428236</v>
      </c>
      <c r="AG48">
        <v>1.742279175</v>
      </c>
      <c r="AH48">
        <v>1.7716063879999999</v>
      </c>
      <c r="AI48">
        <v>1.8004761949999999</v>
      </c>
      <c r="AJ48">
        <v>1.828898455</v>
      </c>
      <c r="AK48">
        <v>1.8568584859999999</v>
      </c>
      <c r="AL48">
        <v>1.884295609</v>
      </c>
      <c r="AM48">
        <v>1.9112131459999999</v>
      </c>
      <c r="AN48">
        <v>1.93771849</v>
      </c>
      <c r="AO48">
        <v>1.963857237</v>
      </c>
      <c r="AP48">
        <v>1.9898081519999999</v>
      </c>
      <c r="AQ48">
        <v>2.0157073620000001</v>
      </c>
      <c r="AR48">
        <v>2.0416275320000001</v>
      </c>
      <c r="AS48">
        <v>2.067796435</v>
      </c>
      <c r="AT48">
        <v>2.0943599829999999</v>
      </c>
      <c r="AU48">
        <v>2.1214862189999999</v>
      </c>
      <c r="AV48">
        <v>2.1494242360000002</v>
      </c>
    </row>
    <row r="49" spans="1:48" x14ac:dyDescent="0.35">
      <c r="A49" t="s">
        <v>161</v>
      </c>
      <c r="B49">
        <v>0.96116878123798499</v>
      </c>
      <c r="C49">
        <v>0.98039215686274495</v>
      </c>
      <c r="D49">
        <v>1.0000000069999999</v>
      </c>
      <c r="E49">
        <v>1.024332746</v>
      </c>
      <c r="F49">
        <v>1.050004027</v>
      </c>
      <c r="G49">
        <v>1.072641961</v>
      </c>
      <c r="H49">
        <v>1.0908823830000001</v>
      </c>
      <c r="I49">
        <v>1.111136567</v>
      </c>
      <c r="J49">
        <v>1.1260745759999999</v>
      </c>
      <c r="K49">
        <v>1.143549191</v>
      </c>
      <c r="L49">
        <v>1.17049052</v>
      </c>
      <c r="M49">
        <v>1.1910034570000001</v>
      </c>
      <c r="N49">
        <v>1.2109293640000001</v>
      </c>
      <c r="O49">
        <v>1.2320209259999999</v>
      </c>
      <c r="P49">
        <v>1.2546943159999999</v>
      </c>
      <c r="Q49">
        <v>1.279174026</v>
      </c>
      <c r="R49">
        <v>1.3056562309999999</v>
      </c>
      <c r="S49">
        <v>1.3339814670000001</v>
      </c>
      <c r="T49">
        <v>1.3631321839999999</v>
      </c>
      <c r="U49">
        <v>1.394701993</v>
      </c>
      <c r="V49">
        <v>1.4274912360000001</v>
      </c>
      <c r="W49">
        <v>1.460986543</v>
      </c>
      <c r="X49">
        <v>1.4948748140000001</v>
      </c>
      <c r="Y49">
        <v>1.5290393499999999</v>
      </c>
      <c r="Z49">
        <v>1.563330069</v>
      </c>
      <c r="AA49">
        <v>1.5977032419999999</v>
      </c>
      <c r="AB49">
        <v>1.6320839330000001</v>
      </c>
      <c r="AC49">
        <v>1.6666656470000001</v>
      </c>
      <c r="AD49">
        <v>1.701235469</v>
      </c>
      <c r="AE49">
        <v>1.735880952</v>
      </c>
      <c r="AF49">
        <v>1.7708149769999999</v>
      </c>
      <c r="AG49">
        <v>1.806067997</v>
      </c>
      <c r="AH49">
        <v>1.8416990440000001</v>
      </c>
      <c r="AI49">
        <v>1.8777841420000001</v>
      </c>
      <c r="AJ49">
        <v>1.9143091409999999</v>
      </c>
      <c r="AK49">
        <v>1.951253895</v>
      </c>
      <c r="AL49">
        <v>1.9885807660000001</v>
      </c>
      <c r="AM49">
        <v>2.0263322669999999</v>
      </c>
      <c r="AN49">
        <v>2.0645413920000002</v>
      </c>
      <c r="AO49">
        <v>2.1032188409999999</v>
      </c>
      <c r="AP49">
        <v>2.142459165</v>
      </c>
      <c r="AQ49">
        <v>2.182318446</v>
      </c>
      <c r="AR49">
        <v>2.222835984</v>
      </c>
      <c r="AS49">
        <v>2.264139117</v>
      </c>
      <c r="AT49">
        <v>2.3062847629999998</v>
      </c>
      <c r="AU49">
        <v>2.3493510369999999</v>
      </c>
      <c r="AV49">
        <v>2.3942300809999999</v>
      </c>
    </row>
    <row r="50" spans="1:48" x14ac:dyDescent="0.35">
      <c r="A50" t="s">
        <v>162</v>
      </c>
      <c r="B50">
        <v>0.96116878123798499</v>
      </c>
      <c r="C50">
        <v>0.98039215686274495</v>
      </c>
      <c r="D50">
        <v>0.99999987479999997</v>
      </c>
      <c r="E50">
        <v>1.0249037590000001</v>
      </c>
      <c r="F50">
        <v>1.0584432029999999</v>
      </c>
      <c r="G50">
        <v>1.0924428740000001</v>
      </c>
      <c r="H50">
        <v>1.1243046299999999</v>
      </c>
      <c r="I50">
        <v>1.1310291159999999</v>
      </c>
      <c r="J50">
        <v>1.1482078090000001</v>
      </c>
      <c r="K50">
        <v>1.170567642</v>
      </c>
      <c r="L50">
        <v>1.1918496940000001</v>
      </c>
      <c r="M50">
        <v>1.21251653</v>
      </c>
      <c r="N50">
        <v>1.2316342739999999</v>
      </c>
      <c r="O50">
        <v>1.2503672530000001</v>
      </c>
      <c r="P50">
        <v>1.2711456290000001</v>
      </c>
      <c r="Q50">
        <v>1.295262058</v>
      </c>
      <c r="R50">
        <v>1.3235816490000001</v>
      </c>
      <c r="S50">
        <v>1.3559599769999999</v>
      </c>
      <c r="T50">
        <v>1.3895179419999999</v>
      </c>
      <c r="U50">
        <v>1.426437256</v>
      </c>
      <c r="V50">
        <v>1.466385109</v>
      </c>
      <c r="W50">
        <v>1.5080089590000001</v>
      </c>
      <c r="X50">
        <v>1.5501246630000001</v>
      </c>
      <c r="Y50">
        <v>1.5923407999999999</v>
      </c>
      <c r="Z50">
        <v>1.634157614</v>
      </c>
      <c r="AA50">
        <v>1.6755412009999999</v>
      </c>
      <c r="AB50">
        <v>1.7163128430000001</v>
      </c>
      <c r="AC50">
        <v>1.756262947</v>
      </c>
      <c r="AD50">
        <v>1.7952967230000001</v>
      </c>
      <c r="AE50">
        <v>1.833660603</v>
      </c>
      <c r="AF50">
        <v>1.871827253</v>
      </c>
      <c r="AG50">
        <v>1.909438808</v>
      </c>
      <c r="AH50">
        <v>1.946784375</v>
      </c>
      <c r="AI50">
        <v>1.983842637</v>
      </c>
      <c r="AJ50">
        <v>2.0206617929999999</v>
      </c>
      <c r="AK50">
        <v>2.0571826209999999</v>
      </c>
      <c r="AL50">
        <v>2.0932997310000001</v>
      </c>
      <c r="AM50">
        <v>2.1291944759999999</v>
      </c>
      <c r="AN50">
        <v>2.1649220360000001</v>
      </c>
      <c r="AO50">
        <v>2.200397567</v>
      </c>
      <c r="AP50">
        <v>2.2360097300000001</v>
      </c>
      <c r="AQ50">
        <v>2.2717874240000002</v>
      </c>
      <c r="AR50">
        <v>2.307678857</v>
      </c>
      <c r="AS50">
        <v>2.344208064</v>
      </c>
      <c r="AT50">
        <v>2.3813507839999999</v>
      </c>
      <c r="AU50">
        <v>2.4193269750000002</v>
      </c>
      <c r="AV50">
        <v>2.4585319029999999</v>
      </c>
    </row>
    <row r="51" spans="1:48" x14ac:dyDescent="0.35">
      <c r="A51" t="s">
        <v>163</v>
      </c>
      <c r="B51">
        <v>0.96116878123798499</v>
      </c>
      <c r="C51">
        <v>0.98039215686274495</v>
      </c>
      <c r="D51">
        <v>0.9999999396</v>
      </c>
      <c r="E51">
        <v>1.0238322500000001</v>
      </c>
      <c r="F51">
        <v>1.0544143260000001</v>
      </c>
      <c r="G51">
        <v>1.0826480970000001</v>
      </c>
      <c r="H51">
        <v>1.1078777</v>
      </c>
      <c r="I51">
        <v>1.1153753989999999</v>
      </c>
      <c r="J51">
        <v>1.137270008</v>
      </c>
      <c r="K51">
        <v>1.1582269949999999</v>
      </c>
      <c r="L51">
        <v>1.1774197179999999</v>
      </c>
      <c r="M51">
        <v>1.1981999210000001</v>
      </c>
      <c r="N51">
        <v>1.2184361319999999</v>
      </c>
      <c r="O51">
        <v>1.2373607760000001</v>
      </c>
      <c r="P51">
        <v>1.2579908580000001</v>
      </c>
      <c r="Q51">
        <v>1.281791597</v>
      </c>
      <c r="R51">
        <v>1.3094338759999999</v>
      </c>
      <c r="S51">
        <v>1.3409159340000001</v>
      </c>
      <c r="T51">
        <v>1.3749376879999999</v>
      </c>
      <c r="U51">
        <v>1.4105078120000001</v>
      </c>
      <c r="V51">
        <v>1.4486465820000001</v>
      </c>
      <c r="W51">
        <v>1.4881448829999999</v>
      </c>
      <c r="X51">
        <v>1.5278261500000001</v>
      </c>
      <c r="Y51">
        <v>1.5677799160000001</v>
      </c>
      <c r="Z51">
        <v>1.607069772</v>
      </c>
      <c r="AA51">
        <v>1.6461827659999999</v>
      </c>
      <c r="AB51">
        <v>1.6842314039999999</v>
      </c>
      <c r="AC51">
        <v>1.7219880030000001</v>
      </c>
      <c r="AD51">
        <v>1.758273561</v>
      </c>
      <c r="AE51">
        <v>1.793696889</v>
      </c>
      <c r="AF51">
        <v>1.829841088</v>
      </c>
      <c r="AG51">
        <v>1.8645207399999999</v>
      </c>
      <c r="AH51">
        <v>1.899315514</v>
      </c>
      <c r="AI51">
        <v>1.933791743</v>
      </c>
      <c r="AJ51">
        <v>1.968282482</v>
      </c>
      <c r="AK51">
        <v>2.0025050769999999</v>
      </c>
      <c r="AL51">
        <v>2.0361262189999998</v>
      </c>
      <c r="AM51">
        <v>2.0699783209999998</v>
      </c>
      <c r="AN51">
        <v>2.1039915919999999</v>
      </c>
      <c r="AO51">
        <v>2.1373159799999999</v>
      </c>
      <c r="AP51">
        <v>2.171239607</v>
      </c>
      <c r="AQ51">
        <v>2.2053847069999999</v>
      </c>
      <c r="AR51">
        <v>2.2389606249999998</v>
      </c>
      <c r="AS51">
        <v>2.2738246690000001</v>
      </c>
      <c r="AT51">
        <v>2.3091893369999998</v>
      </c>
      <c r="AU51">
        <v>2.3452356230000002</v>
      </c>
      <c r="AV51">
        <v>2.3825266709999999</v>
      </c>
    </row>
    <row r="52" spans="1:48" x14ac:dyDescent="0.35">
      <c r="A52" t="s">
        <v>164</v>
      </c>
      <c r="B52">
        <v>0.96116878123798499</v>
      </c>
      <c r="C52">
        <v>0.98039215686274495</v>
      </c>
      <c r="D52">
        <v>0.99999986789999995</v>
      </c>
      <c r="E52">
        <v>1.0234705820000001</v>
      </c>
      <c r="F52">
        <v>1.0523212689999999</v>
      </c>
      <c r="G52">
        <v>1.0797532969999999</v>
      </c>
      <c r="H52">
        <v>1.099954721</v>
      </c>
      <c r="I52">
        <v>1.1199070710000001</v>
      </c>
      <c r="J52">
        <v>1.143176572</v>
      </c>
      <c r="K52">
        <v>1.1604666720000001</v>
      </c>
      <c r="L52">
        <v>1.1821762760000001</v>
      </c>
      <c r="M52">
        <v>1.1972926429999999</v>
      </c>
      <c r="N52">
        <v>1.2085738290000001</v>
      </c>
      <c r="O52">
        <v>1.220837277</v>
      </c>
      <c r="P52">
        <v>1.2358186689999999</v>
      </c>
      <c r="Q52">
        <v>1.254052143</v>
      </c>
      <c r="R52">
        <v>1.2759488699999999</v>
      </c>
      <c r="S52">
        <v>1.3013533799999999</v>
      </c>
      <c r="T52">
        <v>1.325758752</v>
      </c>
      <c r="U52">
        <v>1.3512008799999999</v>
      </c>
      <c r="V52">
        <v>1.378795274</v>
      </c>
      <c r="W52">
        <v>1.4079260339999999</v>
      </c>
      <c r="X52">
        <v>1.4378319239999999</v>
      </c>
      <c r="Y52">
        <v>1.468178116</v>
      </c>
      <c r="Z52">
        <v>1.498542024</v>
      </c>
      <c r="AA52">
        <v>1.528775918</v>
      </c>
      <c r="AB52">
        <v>1.5587497749999999</v>
      </c>
      <c r="AC52">
        <v>1.588172181</v>
      </c>
      <c r="AD52">
        <v>1.6170660130000001</v>
      </c>
      <c r="AE52">
        <v>1.645589816</v>
      </c>
      <c r="AF52">
        <v>1.6740009360000001</v>
      </c>
      <c r="AG52">
        <v>1.702222122</v>
      </c>
      <c r="AH52">
        <v>1.7302999539999999</v>
      </c>
      <c r="AI52">
        <v>1.758336232</v>
      </c>
      <c r="AJ52">
        <v>1.786311934</v>
      </c>
      <c r="AK52">
        <v>1.814210984</v>
      </c>
      <c r="AL52">
        <v>1.8409880110000001</v>
      </c>
      <c r="AM52">
        <v>1.8682914740000001</v>
      </c>
      <c r="AN52">
        <v>1.8959025979999999</v>
      </c>
      <c r="AO52">
        <v>1.9236945190000001</v>
      </c>
      <c r="AP52">
        <v>1.9517658259999999</v>
      </c>
      <c r="AQ52">
        <v>1.9801720330000001</v>
      </c>
      <c r="AR52">
        <v>2.0089515750000002</v>
      </c>
      <c r="AS52">
        <v>2.038332536</v>
      </c>
      <c r="AT52">
        <v>2.0684389859999999</v>
      </c>
      <c r="AU52">
        <v>2.0994413719999998</v>
      </c>
      <c r="AV52">
        <v>2.1316045410000002</v>
      </c>
    </row>
    <row r="53" spans="1:48" x14ac:dyDescent="0.35">
      <c r="A53" t="s">
        <v>165</v>
      </c>
      <c r="B53">
        <v>0.96116878123798499</v>
      </c>
      <c r="C53">
        <v>0.98039215686274495</v>
      </c>
      <c r="D53">
        <v>0.9999998457</v>
      </c>
      <c r="E53">
        <v>1.0222963279999999</v>
      </c>
      <c r="F53">
        <v>1.045700681</v>
      </c>
      <c r="G53">
        <v>1.0539885440000001</v>
      </c>
      <c r="H53">
        <v>1.07438228</v>
      </c>
      <c r="I53">
        <v>1.0969828610000001</v>
      </c>
      <c r="J53">
        <v>1.1166879679999999</v>
      </c>
      <c r="K53">
        <v>1.1319106860000001</v>
      </c>
      <c r="L53">
        <v>1.1508425449999999</v>
      </c>
      <c r="M53">
        <v>1.167878446</v>
      </c>
      <c r="N53">
        <v>1.183125319</v>
      </c>
      <c r="O53">
        <v>1.2021980400000001</v>
      </c>
      <c r="P53">
        <v>1.224469984</v>
      </c>
      <c r="Q53">
        <v>1.249513807</v>
      </c>
      <c r="R53">
        <v>1.2776615600000001</v>
      </c>
      <c r="S53">
        <v>1.308628586</v>
      </c>
      <c r="T53">
        <v>1.341137705</v>
      </c>
      <c r="U53">
        <v>1.376304988</v>
      </c>
      <c r="V53">
        <v>1.4134502</v>
      </c>
      <c r="W53">
        <v>1.451714299</v>
      </c>
      <c r="X53">
        <v>1.4901351940000001</v>
      </c>
      <c r="Y53">
        <v>1.528628232</v>
      </c>
      <c r="Z53">
        <v>1.5670140539999999</v>
      </c>
      <c r="AA53">
        <v>1.6052582900000001</v>
      </c>
      <c r="AB53">
        <v>1.6433157519999999</v>
      </c>
      <c r="AC53">
        <v>1.680284084</v>
      </c>
      <c r="AD53">
        <v>1.716497822</v>
      </c>
      <c r="AE53">
        <v>1.7522175840000001</v>
      </c>
      <c r="AF53">
        <v>1.7877377679999999</v>
      </c>
      <c r="AG53">
        <v>1.8230611290000001</v>
      </c>
      <c r="AH53">
        <v>1.858227863</v>
      </c>
      <c r="AI53">
        <v>1.8932878390000001</v>
      </c>
      <c r="AJ53">
        <v>1.9282553360000001</v>
      </c>
      <c r="AK53">
        <v>1.963121391</v>
      </c>
      <c r="AL53">
        <v>1.9978441689999999</v>
      </c>
      <c r="AM53">
        <v>2.0324128959999999</v>
      </c>
      <c r="AN53">
        <v>2.0669269849999998</v>
      </c>
      <c r="AO53">
        <v>2.1014200330000001</v>
      </c>
      <c r="AP53">
        <v>2.136067894</v>
      </c>
      <c r="AQ53">
        <v>2.1709488280000002</v>
      </c>
      <c r="AR53">
        <v>2.2060917980000001</v>
      </c>
      <c r="AS53">
        <v>2.241720258</v>
      </c>
      <c r="AT53">
        <v>2.2779277040000001</v>
      </c>
      <c r="AU53">
        <v>2.3148696260000001</v>
      </c>
      <c r="AV53">
        <v>2.3528406070000001</v>
      </c>
    </row>
    <row r="54" spans="1:48" x14ac:dyDescent="0.35">
      <c r="A54" t="s">
        <v>166</v>
      </c>
      <c r="B54">
        <v>0.96116878123798499</v>
      </c>
      <c r="C54">
        <v>0.98039215686274495</v>
      </c>
      <c r="D54">
        <v>0.99999995799999997</v>
      </c>
      <c r="E54">
        <v>1.021591884</v>
      </c>
      <c r="F54">
        <v>1.0478601409999999</v>
      </c>
      <c r="G54">
        <v>1.052689038</v>
      </c>
      <c r="H54">
        <v>1.0761888049999999</v>
      </c>
      <c r="I54">
        <v>1.104105772</v>
      </c>
      <c r="J54">
        <v>1.1302490620000001</v>
      </c>
      <c r="K54">
        <v>1.148667377</v>
      </c>
      <c r="L54">
        <v>1.167883819</v>
      </c>
      <c r="M54">
        <v>1.1798312689999999</v>
      </c>
      <c r="N54">
        <v>1.1969219659999999</v>
      </c>
      <c r="O54">
        <v>1.2183856420000001</v>
      </c>
      <c r="P54">
        <v>1.243042443</v>
      </c>
      <c r="Q54">
        <v>1.2702242050000001</v>
      </c>
      <c r="R54">
        <v>1.299630254</v>
      </c>
      <c r="S54">
        <v>1.3310563</v>
      </c>
      <c r="T54">
        <v>1.363666751</v>
      </c>
      <c r="U54">
        <v>1.3980674200000001</v>
      </c>
      <c r="V54">
        <v>1.434007662</v>
      </c>
      <c r="W54">
        <v>1.4711375520000001</v>
      </c>
      <c r="X54">
        <v>1.5081597280000001</v>
      </c>
      <c r="Y54">
        <v>1.5453701470000001</v>
      </c>
      <c r="Z54">
        <v>1.582837195</v>
      </c>
      <c r="AA54">
        <v>1.6206351649999999</v>
      </c>
      <c r="AB54">
        <v>1.6588110579999999</v>
      </c>
      <c r="AC54">
        <v>1.695413075</v>
      </c>
      <c r="AD54">
        <v>1.7314108100000001</v>
      </c>
      <c r="AE54">
        <v>1.7672087080000001</v>
      </c>
      <c r="AF54">
        <v>1.803115555</v>
      </c>
      <c r="AG54">
        <v>1.839280783</v>
      </c>
      <c r="AH54">
        <v>1.8757618760000001</v>
      </c>
      <c r="AI54">
        <v>1.9126088029999999</v>
      </c>
      <c r="AJ54">
        <v>1.9498500329999999</v>
      </c>
      <c r="AK54">
        <v>1.9874971290000001</v>
      </c>
      <c r="AL54">
        <v>2.025543935</v>
      </c>
      <c r="AM54">
        <v>2.0638997959999998</v>
      </c>
      <c r="AN54">
        <v>2.1026621909999998</v>
      </c>
      <c r="AO54">
        <v>2.1418823420000002</v>
      </c>
      <c r="AP54">
        <v>2.1816390490000002</v>
      </c>
      <c r="AQ54">
        <v>2.2220043170000001</v>
      </c>
      <c r="AR54">
        <v>2.2630173450000002</v>
      </c>
      <c r="AS54">
        <v>2.3047653559999999</v>
      </c>
      <c r="AT54">
        <v>2.3473363530000002</v>
      </c>
      <c r="AU54">
        <v>2.3908150899999998</v>
      </c>
      <c r="AV54">
        <v>2.435306508</v>
      </c>
    </row>
    <row r="55" spans="1:48" x14ac:dyDescent="0.35">
      <c r="A55" t="s">
        <v>167</v>
      </c>
      <c r="B55">
        <v>0.96116878123798499</v>
      </c>
      <c r="C55">
        <v>0.98039215686274495</v>
      </c>
      <c r="D55">
        <v>0.99999996599999996</v>
      </c>
      <c r="E55">
        <v>1.0195059500000001</v>
      </c>
      <c r="F55">
        <v>1.0415458500000001</v>
      </c>
      <c r="G55">
        <v>1.065866682</v>
      </c>
      <c r="H55">
        <v>1.089272276</v>
      </c>
      <c r="I55">
        <v>1.10801064</v>
      </c>
      <c r="J55">
        <v>1.128716007</v>
      </c>
      <c r="K55">
        <v>1.1509828710000001</v>
      </c>
      <c r="L55">
        <v>1.178624559</v>
      </c>
      <c r="M55">
        <v>1.1989924350000001</v>
      </c>
      <c r="N55">
        <v>1.2194936700000001</v>
      </c>
      <c r="O55">
        <v>1.241353991</v>
      </c>
      <c r="P55">
        <v>1.2646143860000001</v>
      </c>
      <c r="Q55">
        <v>1.289303774</v>
      </c>
      <c r="R55">
        <v>1.3156310529999999</v>
      </c>
      <c r="S55">
        <v>1.343538219</v>
      </c>
      <c r="T55">
        <v>1.3708729040000001</v>
      </c>
      <c r="U55">
        <v>1.400267173</v>
      </c>
      <c r="V55">
        <v>1.4317321629999999</v>
      </c>
      <c r="W55">
        <v>1.4644822689999999</v>
      </c>
      <c r="X55">
        <v>1.4978547069999999</v>
      </c>
      <c r="Y55">
        <v>1.5316674459999999</v>
      </c>
      <c r="Z55">
        <v>1.5656958809999999</v>
      </c>
      <c r="AA55">
        <v>1.5999653579999999</v>
      </c>
      <c r="AB55">
        <v>1.634383879</v>
      </c>
      <c r="AC55">
        <v>1.6689189090000001</v>
      </c>
      <c r="AD55">
        <v>1.7035070800000001</v>
      </c>
      <c r="AE55">
        <v>1.7383091049999999</v>
      </c>
      <c r="AF55">
        <v>1.7735585979999999</v>
      </c>
      <c r="AG55">
        <v>1.8090540289999999</v>
      </c>
      <c r="AH55">
        <v>1.844999367</v>
      </c>
      <c r="AI55">
        <v>1.88139678</v>
      </c>
      <c r="AJ55">
        <v>1.9182618259999999</v>
      </c>
      <c r="AK55">
        <v>1.955562319</v>
      </c>
      <c r="AL55">
        <v>1.993263727</v>
      </c>
      <c r="AM55">
        <v>2.0314638839999999</v>
      </c>
      <c r="AN55">
        <v>2.0701691339999999</v>
      </c>
      <c r="AO55">
        <v>2.1093340340000002</v>
      </c>
      <c r="AP55">
        <v>2.1491386970000002</v>
      </c>
      <c r="AQ55">
        <v>2.189567834</v>
      </c>
      <c r="AR55">
        <v>2.2306045000000001</v>
      </c>
      <c r="AS55">
        <v>2.2724828220000002</v>
      </c>
      <c r="AT55">
        <v>2.3151484550000001</v>
      </c>
      <c r="AU55">
        <v>2.358681507</v>
      </c>
      <c r="AV55">
        <v>2.4034451909999999</v>
      </c>
    </row>
    <row r="56" spans="1:48" x14ac:dyDescent="0.35">
      <c r="A56" t="s">
        <v>168</v>
      </c>
      <c r="B56">
        <v>0.96116878123798499</v>
      </c>
      <c r="C56">
        <v>0.98039215686274495</v>
      </c>
      <c r="D56">
        <v>0.99999996599999996</v>
      </c>
      <c r="E56">
        <v>1.023847782</v>
      </c>
      <c r="F56">
        <v>1.0470490530000001</v>
      </c>
      <c r="G56">
        <v>1.0763494250000001</v>
      </c>
      <c r="H56">
        <v>1.0963855570000001</v>
      </c>
      <c r="I56">
        <v>1.1132310379999999</v>
      </c>
      <c r="J56">
        <v>1.1333982650000001</v>
      </c>
      <c r="K56">
        <v>1.156178234</v>
      </c>
      <c r="L56">
        <v>1.177550885</v>
      </c>
      <c r="M56">
        <v>1.202231676</v>
      </c>
      <c r="N56">
        <v>1.226184637</v>
      </c>
      <c r="O56">
        <v>1.2497514970000001</v>
      </c>
      <c r="P56">
        <v>1.2737601039999999</v>
      </c>
      <c r="Q56">
        <v>1.298726015</v>
      </c>
      <c r="R56">
        <v>1.325167365</v>
      </c>
      <c r="S56">
        <v>1.353245136</v>
      </c>
      <c r="T56">
        <v>1.382420743</v>
      </c>
      <c r="U56">
        <v>1.412858298</v>
      </c>
      <c r="V56">
        <v>1.4445483750000001</v>
      </c>
      <c r="W56">
        <v>1.477114058</v>
      </c>
      <c r="X56">
        <v>1.510209001</v>
      </c>
      <c r="Y56">
        <v>1.5437164130000001</v>
      </c>
      <c r="Z56">
        <v>1.5774817830000001</v>
      </c>
      <c r="AA56">
        <v>1.6114711370000001</v>
      </c>
      <c r="AB56">
        <v>1.645635865</v>
      </c>
      <c r="AC56">
        <v>1.6799023259999999</v>
      </c>
      <c r="AD56">
        <v>1.714298723</v>
      </c>
      <c r="AE56">
        <v>1.7488990870000001</v>
      </c>
      <c r="AF56">
        <v>1.783835394</v>
      </c>
      <c r="AG56">
        <v>1.8190535350000001</v>
      </c>
      <c r="AH56">
        <v>1.8546131100000001</v>
      </c>
      <c r="AI56">
        <v>1.890554413</v>
      </c>
      <c r="AJ56">
        <v>1.9268868159999999</v>
      </c>
      <c r="AK56">
        <v>1.9636035540000001</v>
      </c>
      <c r="AL56">
        <v>2.0006838450000002</v>
      </c>
      <c r="AM56">
        <v>2.038174588</v>
      </c>
      <c r="AN56">
        <v>2.0761076890000001</v>
      </c>
      <c r="AO56">
        <v>2.1144836439999999</v>
      </c>
      <c r="AP56">
        <v>2.1534060519999998</v>
      </c>
      <c r="AQ56">
        <v>2.192908552</v>
      </c>
      <c r="AR56">
        <v>2.233009354</v>
      </c>
      <c r="AS56">
        <v>2.273847661</v>
      </c>
      <c r="AT56">
        <v>2.3154508049999998</v>
      </c>
      <c r="AU56">
        <v>2.3578918739999999</v>
      </c>
      <c r="AV56">
        <v>2.40129825</v>
      </c>
    </row>
    <row r="57" spans="1:48" x14ac:dyDescent="0.35">
      <c r="A57" t="s">
        <v>169</v>
      </c>
      <c r="B57">
        <v>0.96116878123798499</v>
      </c>
      <c r="C57">
        <v>0.98039215686274495</v>
      </c>
      <c r="D57">
        <v>1.0000000360000001</v>
      </c>
      <c r="E57">
        <v>1.0207541950000001</v>
      </c>
      <c r="F57">
        <v>1.041901116</v>
      </c>
      <c r="G57">
        <v>1.054705872</v>
      </c>
      <c r="H57">
        <v>1.075938346</v>
      </c>
      <c r="I57">
        <v>1.0946021669999999</v>
      </c>
      <c r="J57">
        <v>1.1097849550000001</v>
      </c>
      <c r="K57">
        <v>1.1256634830000001</v>
      </c>
      <c r="L57">
        <v>1.145029871</v>
      </c>
      <c r="M57">
        <v>1.1636193880000001</v>
      </c>
      <c r="N57">
        <v>1.1808718300000001</v>
      </c>
      <c r="O57">
        <v>1.199804439</v>
      </c>
      <c r="P57">
        <v>1.220953636</v>
      </c>
      <c r="Q57">
        <v>1.2444976480000001</v>
      </c>
      <c r="R57">
        <v>1.270816663</v>
      </c>
      <c r="S57">
        <v>1.29985803</v>
      </c>
      <c r="T57">
        <v>1.3305250500000001</v>
      </c>
      <c r="U57">
        <v>1.3616449639999999</v>
      </c>
      <c r="V57">
        <v>1.3947171899999999</v>
      </c>
      <c r="W57">
        <v>1.429153404</v>
      </c>
      <c r="X57">
        <v>1.4641598950000001</v>
      </c>
      <c r="Y57">
        <v>1.499538523</v>
      </c>
      <c r="Z57">
        <v>1.534881562</v>
      </c>
      <c r="AA57">
        <v>1.57008674</v>
      </c>
      <c r="AB57">
        <v>1.6050181779999999</v>
      </c>
      <c r="AC57">
        <v>1.6396811760000001</v>
      </c>
      <c r="AD57">
        <v>1.673938814</v>
      </c>
      <c r="AE57">
        <v>1.7079386729999999</v>
      </c>
      <c r="AF57">
        <v>1.741979401</v>
      </c>
      <c r="AG57">
        <v>1.7758261989999999</v>
      </c>
      <c r="AH57">
        <v>1.8095714860000001</v>
      </c>
      <c r="AI57">
        <v>1.8435438390000001</v>
      </c>
      <c r="AJ57">
        <v>1.8776183340000001</v>
      </c>
      <c r="AK57">
        <v>1.91169952</v>
      </c>
      <c r="AL57">
        <v>1.9456702290000001</v>
      </c>
      <c r="AM57">
        <v>1.9797342250000001</v>
      </c>
      <c r="AN57">
        <v>2.0138718839999998</v>
      </c>
      <c r="AO57">
        <v>2.048038456</v>
      </c>
      <c r="AP57">
        <v>2.082473062</v>
      </c>
      <c r="AQ57">
        <v>2.1171693559999998</v>
      </c>
      <c r="AR57">
        <v>2.1521754199999998</v>
      </c>
      <c r="AS57">
        <v>2.1878369420000001</v>
      </c>
      <c r="AT57">
        <v>2.2241208970000002</v>
      </c>
      <c r="AU57">
        <v>2.2611347149999999</v>
      </c>
      <c r="AV57">
        <v>2.2991552319999999</v>
      </c>
    </row>
    <row r="58" spans="1:48" x14ac:dyDescent="0.35">
      <c r="A58" t="s">
        <v>170</v>
      </c>
      <c r="B58">
        <v>0.96116878123798499</v>
      </c>
      <c r="C58">
        <v>0.98039215686274495</v>
      </c>
      <c r="D58">
        <v>1.0000001709999999</v>
      </c>
      <c r="E58">
        <v>1.020420449</v>
      </c>
      <c r="F58">
        <v>1.0451877089999999</v>
      </c>
      <c r="G58">
        <v>1.0596311380000001</v>
      </c>
      <c r="H58">
        <v>1.0918037629999999</v>
      </c>
      <c r="I58">
        <v>1.122835134</v>
      </c>
      <c r="J58">
        <v>1.1450895809999999</v>
      </c>
      <c r="K58">
        <v>1.1609020059999999</v>
      </c>
      <c r="L58">
        <v>1.1877446330000001</v>
      </c>
      <c r="M58">
        <v>1.2229888470000001</v>
      </c>
      <c r="N58">
        <v>1.255645482</v>
      </c>
      <c r="O58">
        <v>1.2765356379999999</v>
      </c>
      <c r="P58">
        <v>1.295321666</v>
      </c>
      <c r="Q58">
        <v>1.317861371</v>
      </c>
      <c r="R58">
        <v>1.345811096</v>
      </c>
      <c r="S58">
        <v>1.3797083379999999</v>
      </c>
      <c r="T58">
        <v>1.421251627</v>
      </c>
      <c r="U58">
        <v>1.4620969189999999</v>
      </c>
      <c r="V58">
        <v>1.5052416150000001</v>
      </c>
      <c r="W58">
        <v>1.5491481039999999</v>
      </c>
      <c r="X58">
        <v>1.5922779170000001</v>
      </c>
      <c r="Y58">
        <v>1.6359295220000001</v>
      </c>
      <c r="Z58">
        <v>1.6780314329999999</v>
      </c>
      <c r="AA58">
        <v>1.720482638</v>
      </c>
      <c r="AB58">
        <v>1.7606897589999999</v>
      </c>
      <c r="AC58">
        <v>1.8016330359999999</v>
      </c>
      <c r="AD58">
        <v>1.839269466</v>
      </c>
      <c r="AE58">
        <v>1.8750318100000001</v>
      </c>
      <c r="AF58">
        <v>1.913778397</v>
      </c>
      <c r="AG58">
        <v>1.948460235</v>
      </c>
      <c r="AH58">
        <v>1.9838201440000001</v>
      </c>
      <c r="AI58">
        <v>2.0184590880000002</v>
      </c>
      <c r="AJ58">
        <v>2.0533201000000001</v>
      </c>
      <c r="AK58">
        <v>2.0875077809999998</v>
      </c>
      <c r="AL58">
        <v>2.1199141109999999</v>
      </c>
      <c r="AM58">
        <v>2.153192217</v>
      </c>
      <c r="AN58">
        <v>2.1870812540000002</v>
      </c>
      <c r="AO58">
        <v>2.2185463379999999</v>
      </c>
      <c r="AP58">
        <v>2.2514398529999999</v>
      </c>
      <c r="AQ58">
        <v>2.2844840980000001</v>
      </c>
      <c r="AR58">
        <v>2.3147212760000002</v>
      </c>
      <c r="AS58">
        <v>2.3478925839999998</v>
      </c>
      <c r="AT58">
        <v>2.3813582860000002</v>
      </c>
      <c r="AU58">
        <v>2.415183383</v>
      </c>
      <c r="AV58">
        <v>2.4505684240000001</v>
      </c>
    </row>
    <row r="59" spans="1:48" x14ac:dyDescent="0.35">
      <c r="A59" t="s">
        <v>171</v>
      </c>
      <c r="B59">
        <v>0.96116878123798499</v>
      </c>
      <c r="C59">
        <v>0.98039215686274495</v>
      </c>
      <c r="D59">
        <v>0.99999971889999995</v>
      </c>
      <c r="E59">
        <v>1.025153494</v>
      </c>
      <c r="F59">
        <v>1.0560417929999999</v>
      </c>
      <c r="G59">
        <v>1.082981712</v>
      </c>
      <c r="H59">
        <v>1.1143937900000001</v>
      </c>
      <c r="I59">
        <v>1.1431386889999999</v>
      </c>
      <c r="J59">
        <v>1.1726707510000001</v>
      </c>
      <c r="K59">
        <v>1.1961233099999999</v>
      </c>
      <c r="L59">
        <v>1.222486167</v>
      </c>
      <c r="M59">
        <v>1.263171861</v>
      </c>
      <c r="N59">
        <v>1.2858707140000001</v>
      </c>
      <c r="O59">
        <v>1.3061529190000001</v>
      </c>
      <c r="P59">
        <v>1.328071038</v>
      </c>
      <c r="Q59">
        <v>1.3533615809999999</v>
      </c>
      <c r="R59">
        <v>1.3841722729999999</v>
      </c>
      <c r="S59">
        <v>1.421020433</v>
      </c>
      <c r="T59">
        <v>1.462892026</v>
      </c>
      <c r="U59">
        <v>1.509609559</v>
      </c>
      <c r="V59">
        <v>1.5590160319999999</v>
      </c>
      <c r="W59">
        <v>1.6093783690000001</v>
      </c>
      <c r="X59">
        <v>1.6596040990000001</v>
      </c>
      <c r="Y59">
        <v>1.709240919</v>
      </c>
      <c r="Z59">
        <v>1.7578519100000001</v>
      </c>
      <c r="AA59">
        <v>1.8052809439999999</v>
      </c>
      <c r="AB59">
        <v>1.851421373</v>
      </c>
      <c r="AC59">
        <v>1.895798689</v>
      </c>
      <c r="AD59">
        <v>1.93869921</v>
      </c>
      <c r="AE59">
        <v>1.9802482159999999</v>
      </c>
      <c r="AF59">
        <v>2.020833595</v>
      </c>
      <c r="AG59">
        <v>2.0604316050000002</v>
      </c>
      <c r="AH59">
        <v>2.0988838059999999</v>
      </c>
      <c r="AI59">
        <v>2.1362338959999998</v>
      </c>
      <c r="AJ59">
        <v>2.1724667879999999</v>
      </c>
      <c r="AK59">
        <v>2.2075415409999999</v>
      </c>
      <c r="AL59">
        <v>2.2413424430000002</v>
      </c>
      <c r="AM59">
        <v>2.2738642580000001</v>
      </c>
      <c r="AN59">
        <v>2.3052988700000001</v>
      </c>
      <c r="AO59">
        <v>2.3357249910000002</v>
      </c>
      <c r="AP59">
        <v>2.365412015</v>
      </c>
      <c r="AQ59">
        <v>2.3946019239999998</v>
      </c>
      <c r="AR59">
        <v>2.423374693</v>
      </c>
      <c r="AS59">
        <v>2.4520789700000001</v>
      </c>
      <c r="AT59">
        <v>2.48102987</v>
      </c>
      <c r="AU59">
        <v>2.5105254889999999</v>
      </c>
      <c r="AV59">
        <v>2.541738295</v>
      </c>
    </row>
    <row r="60" spans="1:48" x14ac:dyDescent="0.35">
      <c r="A60" t="s">
        <v>172</v>
      </c>
      <c r="B60">
        <v>0.96116878123798499</v>
      </c>
      <c r="C60">
        <v>0.98039215686274495</v>
      </c>
      <c r="D60">
        <v>0.99999990999999999</v>
      </c>
      <c r="E60">
        <v>1.018048584</v>
      </c>
      <c r="F60">
        <v>1.053576013</v>
      </c>
      <c r="G60">
        <v>1.066963624</v>
      </c>
      <c r="H60">
        <v>1.0771704099999999</v>
      </c>
      <c r="I60">
        <v>1.0986222139999999</v>
      </c>
      <c r="J60">
        <v>1.1183308729999999</v>
      </c>
      <c r="K60">
        <v>1.1230953340000001</v>
      </c>
      <c r="L60">
        <v>1.126041649</v>
      </c>
      <c r="M60">
        <v>1.1594159980000001</v>
      </c>
      <c r="N60">
        <v>1.1695316090000001</v>
      </c>
      <c r="O60">
        <v>1.182177392</v>
      </c>
      <c r="P60">
        <v>1.201735438</v>
      </c>
      <c r="Q60">
        <v>1.227379365</v>
      </c>
      <c r="R60">
        <v>1.2610436700000001</v>
      </c>
      <c r="S60">
        <v>1.3027272889999999</v>
      </c>
      <c r="T60">
        <v>1.35265316</v>
      </c>
      <c r="U60">
        <v>1.409653168</v>
      </c>
      <c r="V60">
        <v>1.4686068219999999</v>
      </c>
      <c r="W60">
        <v>1.527814496</v>
      </c>
      <c r="X60">
        <v>1.5843945559999999</v>
      </c>
      <c r="Y60">
        <v>1.6382426880000001</v>
      </c>
      <c r="Z60">
        <v>1.6891313130000001</v>
      </c>
      <c r="AA60">
        <v>1.736924922</v>
      </c>
      <c r="AB60">
        <v>1.7815883239999999</v>
      </c>
      <c r="AC60">
        <v>1.823464301</v>
      </c>
      <c r="AD60">
        <v>1.8627368230000001</v>
      </c>
      <c r="AE60">
        <v>1.899654556</v>
      </c>
      <c r="AF60">
        <v>1.9346101920000001</v>
      </c>
      <c r="AG60">
        <v>1.96868143</v>
      </c>
      <c r="AH60">
        <v>2.001323202</v>
      </c>
      <c r="AI60">
        <v>2.032303835</v>
      </c>
      <c r="AJ60">
        <v>2.061459991</v>
      </c>
      <c r="AK60">
        <v>2.0887056959999999</v>
      </c>
      <c r="AL60">
        <v>2.1139143030000001</v>
      </c>
      <c r="AM60">
        <v>2.136847978</v>
      </c>
      <c r="AN60">
        <v>2.1578482239999999</v>
      </c>
      <c r="AO60">
        <v>2.1771780170000001</v>
      </c>
      <c r="AP60">
        <v>2.1951202599999999</v>
      </c>
      <c r="AQ60">
        <v>2.2121208559999999</v>
      </c>
      <c r="AR60">
        <v>2.2284453179999999</v>
      </c>
      <c r="AS60">
        <v>2.2443687639999998</v>
      </c>
      <c r="AT60">
        <v>2.2603775760000002</v>
      </c>
      <c r="AU60">
        <v>2.276844734</v>
      </c>
      <c r="AV60">
        <v>2.294381869</v>
      </c>
    </row>
    <row r="61" spans="1:48" x14ac:dyDescent="0.35">
      <c r="A61" t="s">
        <v>173</v>
      </c>
      <c r="B61">
        <v>0.96116878123798499</v>
      </c>
      <c r="C61">
        <v>0.98039215686274495</v>
      </c>
      <c r="D61">
        <v>1.0000000120000001</v>
      </c>
      <c r="E61">
        <v>1.0229185240000001</v>
      </c>
      <c r="F61">
        <v>1.055776029</v>
      </c>
      <c r="G61">
        <v>1.060114671</v>
      </c>
      <c r="H61">
        <v>1.086161991</v>
      </c>
      <c r="I61">
        <v>1.1144646090000001</v>
      </c>
      <c r="J61">
        <v>1.146472191</v>
      </c>
      <c r="K61">
        <v>1.1686130320000001</v>
      </c>
      <c r="L61">
        <v>1.189534589</v>
      </c>
      <c r="M61">
        <v>1.2093090559999999</v>
      </c>
      <c r="N61">
        <v>1.2292856320000001</v>
      </c>
      <c r="O61">
        <v>1.2542947330000001</v>
      </c>
      <c r="P61">
        <v>1.2864634479999999</v>
      </c>
      <c r="Q61">
        <v>1.31734123</v>
      </c>
      <c r="R61">
        <v>1.3512867799999999</v>
      </c>
      <c r="S61">
        <v>1.389376755</v>
      </c>
      <c r="T61">
        <v>1.43727282</v>
      </c>
      <c r="U61">
        <v>1.4936061110000001</v>
      </c>
      <c r="V61">
        <v>1.5543387470000001</v>
      </c>
      <c r="W61">
        <v>1.616697429</v>
      </c>
      <c r="X61">
        <v>1.6765971710000001</v>
      </c>
      <c r="Y61">
        <v>1.7355838189999999</v>
      </c>
      <c r="Z61">
        <v>1.7937489449999999</v>
      </c>
      <c r="AA61">
        <v>1.8513007530000001</v>
      </c>
      <c r="AB61">
        <v>1.908096303</v>
      </c>
      <c r="AC61">
        <v>1.9580033699999999</v>
      </c>
      <c r="AD61">
        <v>2.0039805309999998</v>
      </c>
      <c r="AE61">
        <v>2.0472845770000001</v>
      </c>
      <c r="AF61">
        <v>2.088986169</v>
      </c>
      <c r="AG61">
        <v>2.1291237199999999</v>
      </c>
      <c r="AH61">
        <v>2.168006149</v>
      </c>
      <c r="AI61">
        <v>2.2058698400000001</v>
      </c>
      <c r="AJ61">
        <v>2.2426185639999998</v>
      </c>
      <c r="AK61">
        <v>2.2781188010000002</v>
      </c>
      <c r="AL61">
        <v>2.3121983859999999</v>
      </c>
      <c r="AM61">
        <v>2.344444717</v>
      </c>
      <c r="AN61">
        <v>2.375407949</v>
      </c>
      <c r="AO61">
        <v>2.405234858</v>
      </c>
      <c r="AP61">
        <v>2.4344211059999998</v>
      </c>
      <c r="AQ61">
        <v>2.4631540059999999</v>
      </c>
      <c r="AR61">
        <v>2.4915362179999998</v>
      </c>
      <c r="AS61">
        <v>2.5201158010000002</v>
      </c>
      <c r="AT61">
        <v>2.549012507</v>
      </c>
      <c r="AU61">
        <v>2.5784778940000002</v>
      </c>
      <c r="AV61">
        <v>2.6093644280000001</v>
      </c>
    </row>
    <row r="62" spans="1:48" x14ac:dyDescent="0.35">
      <c r="A62" t="s">
        <v>174</v>
      </c>
      <c r="B62">
        <v>0.96116878123798499</v>
      </c>
      <c r="C62">
        <v>0.98039215686274495</v>
      </c>
      <c r="D62">
        <v>1.0000000849999999</v>
      </c>
      <c r="E62">
        <v>0.99298027030000002</v>
      </c>
      <c r="F62">
        <v>1.0158080039999999</v>
      </c>
      <c r="G62">
        <v>1.038094555</v>
      </c>
      <c r="H62">
        <v>1.0215777660000001</v>
      </c>
      <c r="I62">
        <v>1.0624581630000001</v>
      </c>
      <c r="J62">
        <v>1.0402200420000001</v>
      </c>
      <c r="K62">
        <v>1.0545300019999999</v>
      </c>
      <c r="L62">
        <v>1.055921662</v>
      </c>
      <c r="M62">
        <v>1.0480295120000001</v>
      </c>
      <c r="N62">
        <v>1.04665352</v>
      </c>
      <c r="O62">
        <v>1.0556803020000001</v>
      </c>
      <c r="P62">
        <v>1.071380518</v>
      </c>
      <c r="Q62">
        <v>1.0918744549999999</v>
      </c>
      <c r="R62">
        <v>1.1162099780000001</v>
      </c>
      <c r="S62">
        <v>1.1435009810000001</v>
      </c>
      <c r="T62">
        <v>1.172444807</v>
      </c>
      <c r="U62">
        <v>1.203035106</v>
      </c>
      <c r="V62">
        <v>1.2351288140000001</v>
      </c>
      <c r="W62">
        <v>1.268160551</v>
      </c>
      <c r="X62">
        <v>1.3010078869999999</v>
      </c>
      <c r="Y62">
        <v>1.333802701</v>
      </c>
      <c r="Z62">
        <v>1.366511834</v>
      </c>
      <c r="AA62">
        <v>1.3992120349999999</v>
      </c>
      <c r="AB62">
        <v>1.431937477</v>
      </c>
      <c r="AC62">
        <v>1.4633067820000001</v>
      </c>
      <c r="AD62">
        <v>1.4940013000000001</v>
      </c>
      <c r="AE62">
        <v>1.52438659</v>
      </c>
      <c r="AF62">
        <v>1.554798371</v>
      </c>
      <c r="AG62">
        <v>1.585268186</v>
      </c>
      <c r="AH62">
        <v>1.6158825130000001</v>
      </c>
      <c r="AI62">
        <v>1.6467228970000001</v>
      </c>
      <c r="AJ62">
        <v>1.677761504</v>
      </c>
      <c r="AK62">
        <v>1.708958982</v>
      </c>
      <c r="AL62">
        <v>1.7402595009999999</v>
      </c>
      <c r="AM62">
        <v>1.7715578949999999</v>
      </c>
      <c r="AN62">
        <v>1.8029657750000001</v>
      </c>
      <c r="AO62">
        <v>1.8345114090000001</v>
      </c>
      <c r="AP62">
        <v>1.8663291150000001</v>
      </c>
      <c r="AQ62">
        <v>1.898485867</v>
      </c>
      <c r="AR62">
        <v>1.9310255700000001</v>
      </c>
      <c r="AS62">
        <v>1.9641188810000001</v>
      </c>
      <c r="AT62">
        <v>1.9978306850000001</v>
      </c>
      <c r="AU62">
        <v>2.0322593800000002</v>
      </c>
      <c r="AV62">
        <v>2.0676521609999998</v>
      </c>
    </row>
    <row r="63" spans="1:48" x14ac:dyDescent="0.35">
      <c r="A63" t="s">
        <v>175</v>
      </c>
      <c r="B63">
        <v>0.96116878123798499</v>
      </c>
      <c r="C63">
        <v>0.98039215686274495</v>
      </c>
      <c r="D63">
        <v>0.99999998800000001</v>
      </c>
      <c r="E63">
        <v>1.0151442429999999</v>
      </c>
      <c r="F63">
        <v>1.032462518</v>
      </c>
      <c r="G63">
        <v>1.0398305750000001</v>
      </c>
      <c r="H63">
        <v>1.0671870240000001</v>
      </c>
      <c r="I63">
        <v>1.0866533089999999</v>
      </c>
      <c r="J63">
        <v>1.101875095</v>
      </c>
      <c r="K63">
        <v>1.1239458739999999</v>
      </c>
      <c r="L63">
        <v>1.1285316729999999</v>
      </c>
      <c r="M63">
        <v>1.117571026</v>
      </c>
      <c r="N63">
        <v>1.124349416</v>
      </c>
      <c r="O63">
        <v>1.139079014</v>
      </c>
      <c r="P63">
        <v>1.1596160870000001</v>
      </c>
      <c r="Q63">
        <v>1.1849479119999999</v>
      </c>
      <c r="R63">
        <v>1.214660657</v>
      </c>
      <c r="S63">
        <v>1.248315249</v>
      </c>
      <c r="T63">
        <v>1.2844262259999999</v>
      </c>
      <c r="U63">
        <v>1.322595126</v>
      </c>
      <c r="V63">
        <v>1.3625635780000001</v>
      </c>
      <c r="W63">
        <v>1.40381764</v>
      </c>
      <c r="X63">
        <v>1.4445422320000001</v>
      </c>
      <c r="Y63">
        <v>1.4848888200000001</v>
      </c>
      <c r="Z63">
        <v>1.524812893</v>
      </c>
      <c r="AA63">
        <v>1.564388807</v>
      </c>
      <c r="AB63">
        <v>1.6036581889999999</v>
      </c>
      <c r="AC63">
        <v>1.6402679769999999</v>
      </c>
      <c r="AD63">
        <v>1.6753355350000001</v>
      </c>
      <c r="AE63">
        <v>1.7094023730000001</v>
      </c>
      <c r="AF63">
        <v>1.743027318</v>
      </c>
      <c r="AG63">
        <v>1.7763996529999999</v>
      </c>
      <c r="AH63">
        <v>1.8096179939999999</v>
      </c>
      <c r="AI63">
        <v>1.8427830059999999</v>
      </c>
      <c r="AJ63">
        <v>1.8758980110000001</v>
      </c>
      <c r="AK63">
        <v>1.9089400670000001</v>
      </c>
      <c r="AL63">
        <v>1.9418354959999999</v>
      </c>
      <c r="AM63">
        <v>1.974536321</v>
      </c>
      <c r="AN63">
        <v>2.0071737000000001</v>
      </c>
      <c r="AO63">
        <v>2.0397998880000001</v>
      </c>
      <c r="AP63">
        <v>2.07258115</v>
      </c>
      <c r="AQ63">
        <v>2.1056802779999999</v>
      </c>
      <c r="AR63">
        <v>2.1391720030000001</v>
      </c>
      <c r="AS63">
        <v>2.1732698479999999</v>
      </c>
      <c r="AT63">
        <v>2.2081526610000002</v>
      </c>
      <c r="AU63">
        <v>2.2439788350000001</v>
      </c>
      <c r="AV63">
        <v>2.281152155</v>
      </c>
    </row>
    <row r="64" spans="1:48" x14ac:dyDescent="0.35">
      <c r="A64" t="s">
        <v>176</v>
      </c>
      <c r="B64">
        <v>0.96116878123798499</v>
      </c>
      <c r="C64">
        <v>0.98039215686274495</v>
      </c>
      <c r="D64">
        <v>0.99999996599999996</v>
      </c>
      <c r="E64">
        <v>1.02318942</v>
      </c>
      <c r="F64">
        <v>1.0450318409999999</v>
      </c>
      <c r="G64">
        <v>1.0529606869999999</v>
      </c>
      <c r="H64">
        <v>1.0683978649999999</v>
      </c>
      <c r="I64">
        <v>1.081353776</v>
      </c>
      <c r="J64">
        <v>1.0944653129999999</v>
      </c>
      <c r="K64">
        <v>1.105307072</v>
      </c>
      <c r="L64">
        <v>1.1183508740000001</v>
      </c>
      <c r="M64">
        <v>1.1305932460000001</v>
      </c>
      <c r="N64">
        <v>1.14093921</v>
      </c>
      <c r="O64">
        <v>1.1533559659999999</v>
      </c>
      <c r="P64">
        <v>1.1696186879999999</v>
      </c>
      <c r="Q64">
        <v>1.190801467</v>
      </c>
      <c r="R64">
        <v>1.217457631</v>
      </c>
      <c r="S64">
        <v>1.249118876</v>
      </c>
      <c r="T64">
        <v>1.2854640129999999</v>
      </c>
      <c r="U64">
        <v>1.3243271459999999</v>
      </c>
      <c r="V64">
        <v>1.3650422440000001</v>
      </c>
      <c r="W64">
        <v>1.4066970219999999</v>
      </c>
      <c r="X64">
        <v>1.448331525</v>
      </c>
      <c r="Y64">
        <v>1.4894402609999999</v>
      </c>
      <c r="Z64">
        <v>1.529515188</v>
      </c>
      <c r="AA64">
        <v>1.5683923369999999</v>
      </c>
      <c r="AB64">
        <v>1.6059493810000001</v>
      </c>
      <c r="AC64">
        <v>1.642325375</v>
      </c>
      <c r="AD64">
        <v>1.6775346760000001</v>
      </c>
      <c r="AE64">
        <v>1.7116180430000001</v>
      </c>
      <c r="AF64">
        <v>1.7449091320000001</v>
      </c>
      <c r="AG64">
        <v>1.7773382040000001</v>
      </c>
      <c r="AH64">
        <v>1.8089560410000001</v>
      </c>
      <c r="AI64">
        <v>1.8398433350000001</v>
      </c>
      <c r="AJ64">
        <v>1.870005369</v>
      </c>
      <c r="AK64">
        <v>1.8994163129999999</v>
      </c>
      <c r="AL64">
        <v>1.9279809999999999</v>
      </c>
      <c r="AM64">
        <v>1.9557981980000001</v>
      </c>
      <c r="AN64">
        <v>1.98299184</v>
      </c>
      <c r="AO64">
        <v>2.0095914239999999</v>
      </c>
      <c r="AP64">
        <v>2.0358445789999999</v>
      </c>
      <c r="AQ64">
        <v>2.0619459230000001</v>
      </c>
      <c r="AR64">
        <v>2.087970071</v>
      </c>
      <c r="AS64">
        <v>2.114229736</v>
      </c>
      <c r="AT64">
        <v>2.1409197309999999</v>
      </c>
      <c r="AU64">
        <v>2.1682479610000001</v>
      </c>
      <c r="AV64">
        <v>2.1965237000000002</v>
      </c>
    </row>
    <row r="65" spans="1:48" x14ac:dyDescent="0.35">
      <c r="A65" t="s">
        <v>177</v>
      </c>
      <c r="B65">
        <v>0.96116878123798499</v>
      </c>
      <c r="C65">
        <v>0.98039215686274495</v>
      </c>
      <c r="D65">
        <v>0.99999994699999994</v>
      </c>
      <c r="E65">
        <v>1.0234548299999999</v>
      </c>
      <c r="F65">
        <v>1.046601779</v>
      </c>
      <c r="G65">
        <v>1.0557791270000001</v>
      </c>
      <c r="H65">
        <v>1.0674341300000001</v>
      </c>
      <c r="I65">
        <v>1.0769839109999999</v>
      </c>
      <c r="J65">
        <v>1.083627345</v>
      </c>
      <c r="K65">
        <v>1.0892498479999999</v>
      </c>
      <c r="L65">
        <v>1.0945553809999999</v>
      </c>
      <c r="M65">
        <v>1.1013545490000001</v>
      </c>
      <c r="N65">
        <v>1.1078097979999999</v>
      </c>
      <c r="O65">
        <v>1.1175192819999999</v>
      </c>
      <c r="P65">
        <v>1.132443565</v>
      </c>
      <c r="Q65">
        <v>1.1534048059999999</v>
      </c>
      <c r="R65">
        <v>1.180699063</v>
      </c>
      <c r="S65">
        <v>1.213496283</v>
      </c>
      <c r="T65">
        <v>1.2504376770000001</v>
      </c>
      <c r="U65">
        <v>1.2901876590000001</v>
      </c>
      <c r="V65">
        <v>1.3314487159999999</v>
      </c>
      <c r="W65">
        <v>1.3731396149999999</v>
      </c>
      <c r="X65">
        <v>1.4143578880000001</v>
      </c>
      <c r="Y65">
        <v>1.4545113199999999</v>
      </c>
      <c r="Z65">
        <v>1.493277908</v>
      </c>
      <c r="AA65">
        <v>1.530643505</v>
      </c>
      <c r="AB65">
        <v>1.5667231829999999</v>
      </c>
      <c r="AC65">
        <v>1.6016557520000001</v>
      </c>
      <c r="AD65">
        <v>1.6356440329999999</v>
      </c>
      <c r="AE65">
        <v>1.6687278290000001</v>
      </c>
      <c r="AF65">
        <v>1.7011489339999999</v>
      </c>
      <c r="AG65">
        <v>1.7329736259999999</v>
      </c>
      <c r="AH65">
        <v>1.764080409</v>
      </c>
      <c r="AI65">
        <v>1.7943174200000001</v>
      </c>
      <c r="AJ65">
        <v>1.8236062879999999</v>
      </c>
      <c r="AK65">
        <v>1.8519027219999999</v>
      </c>
      <c r="AL65">
        <v>1.8791078029999999</v>
      </c>
      <c r="AM65">
        <v>1.9052060120000001</v>
      </c>
      <c r="AN65">
        <v>1.9303638249999999</v>
      </c>
      <c r="AO65">
        <v>1.954692098</v>
      </c>
      <c r="AP65">
        <v>1.9784034189999999</v>
      </c>
      <c r="AQ65">
        <v>2.0017856680000001</v>
      </c>
      <c r="AR65">
        <v>2.02496579</v>
      </c>
      <c r="AS65">
        <v>2.048170491</v>
      </c>
      <c r="AT65">
        <v>2.0716957620000001</v>
      </c>
      <c r="AU65">
        <v>2.0957904549999999</v>
      </c>
      <c r="AV65">
        <v>2.120748055</v>
      </c>
    </row>
    <row r="66" spans="1:48" x14ac:dyDescent="0.35">
      <c r="A66" t="s">
        <v>178</v>
      </c>
      <c r="B66">
        <v>0.96116878123798499</v>
      </c>
      <c r="C66">
        <v>0.98039215686274495</v>
      </c>
      <c r="D66">
        <v>1.0000000019999999</v>
      </c>
      <c r="E66">
        <v>1.012599099</v>
      </c>
      <c r="F66">
        <v>1.4839411650000001</v>
      </c>
      <c r="G66">
        <v>1.2286159059999999</v>
      </c>
      <c r="H66">
        <v>1.3287434149999999</v>
      </c>
      <c r="I66">
        <v>1.6211913609999999</v>
      </c>
      <c r="J66">
        <v>1.5388961860000001</v>
      </c>
      <c r="K66">
        <v>1.2250046590000001</v>
      </c>
      <c r="L66">
        <v>1.196487595</v>
      </c>
      <c r="M66">
        <v>1.1689340290000001</v>
      </c>
      <c r="N66">
        <v>1.1969300169999999</v>
      </c>
      <c r="O66">
        <v>1.2314009290000001</v>
      </c>
      <c r="P66">
        <v>1.2816922829999999</v>
      </c>
      <c r="Q66">
        <v>1.300728544</v>
      </c>
      <c r="R66">
        <v>1.3208950779999999</v>
      </c>
      <c r="S66">
        <v>1.4183188229999999</v>
      </c>
      <c r="T66">
        <v>1.5552764720000001</v>
      </c>
      <c r="U66">
        <v>1.71864653</v>
      </c>
      <c r="V66">
        <v>1.898074601</v>
      </c>
      <c r="W66">
        <v>2.0888941380000001</v>
      </c>
      <c r="X66">
        <v>2.2527251669999999</v>
      </c>
      <c r="Y66">
        <v>2.4309132820000001</v>
      </c>
      <c r="Z66">
        <v>2.6243207960000001</v>
      </c>
      <c r="AA66">
        <v>2.8340262840000001</v>
      </c>
      <c r="AB66">
        <v>3.0614365170000002</v>
      </c>
      <c r="AC66">
        <v>3.1748911839999998</v>
      </c>
      <c r="AD66">
        <v>3.292275101</v>
      </c>
      <c r="AE66">
        <v>3.4155210899999999</v>
      </c>
      <c r="AF66">
        <v>3.5456842559999999</v>
      </c>
      <c r="AG66">
        <v>3.683731103</v>
      </c>
      <c r="AH66">
        <v>3.830252743</v>
      </c>
      <c r="AI66">
        <v>3.9861369459999998</v>
      </c>
      <c r="AJ66">
        <v>4.1521106400000001</v>
      </c>
      <c r="AK66">
        <v>4.3290239000000001</v>
      </c>
      <c r="AL66">
        <v>4.5177376669999996</v>
      </c>
      <c r="AM66">
        <v>4.6876366279999999</v>
      </c>
      <c r="AN66">
        <v>4.868345959</v>
      </c>
      <c r="AO66">
        <v>5.0608635900000003</v>
      </c>
      <c r="AP66">
        <v>5.2661734119999997</v>
      </c>
      <c r="AQ66">
        <v>5.4850160450000001</v>
      </c>
      <c r="AR66">
        <v>5.7187648209999997</v>
      </c>
      <c r="AS66">
        <v>5.9684385610000001</v>
      </c>
      <c r="AT66">
        <v>6.2352457560000003</v>
      </c>
      <c r="AU66">
        <v>6.5196197109999998</v>
      </c>
      <c r="AV66">
        <v>6.8225190900000001</v>
      </c>
    </row>
    <row r="67" spans="1:48" x14ac:dyDescent="0.35">
      <c r="A67" t="s">
        <v>179</v>
      </c>
      <c r="B67">
        <v>0.96116878123798499</v>
      </c>
      <c r="C67">
        <v>0.98039215686274495</v>
      </c>
      <c r="D67">
        <v>0.99999998499999998</v>
      </c>
      <c r="E67">
        <v>1.021034964</v>
      </c>
      <c r="F67">
        <v>1.1425941989999999</v>
      </c>
      <c r="G67">
        <v>0.9778960431</v>
      </c>
      <c r="H67">
        <v>1.084130692</v>
      </c>
      <c r="I67">
        <v>1.2280895249999999</v>
      </c>
      <c r="J67">
        <v>1.344705265</v>
      </c>
      <c r="K67">
        <v>1.3275325060000001</v>
      </c>
      <c r="L67">
        <v>1.286991115</v>
      </c>
      <c r="M67">
        <v>1.1453258239999999</v>
      </c>
      <c r="N67">
        <v>1.182490955</v>
      </c>
      <c r="O67">
        <v>1.2488050749999999</v>
      </c>
      <c r="P67">
        <v>1.340111874</v>
      </c>
      <c r="Q67">
        <v>1.4203027509999999</v>
      </c>
      <c r="R67">
        <v>1.5100034819999999</v>
      </c>
      <c r="S67">
        <v>1.613228672</v>
      </c>
      <c r="T67">
        <v>1.7510262780000001</v>
      </c>
      <c r="U67">
        <v>1.9046930900000001</v>
      </c>
      <c r="V67">
        <v>2.0663022780000002</v>
      </c>
      <c r="W67">
        <v>2.2356965089999998</v>
      </c>
      <c r="X67">
        <v>2.3799189429999998</v>
      </c>
      <c r="Y67">
        <v>2.5283511390000002</v>
      </c>
      <c r="Z67">
        <v>2.682757654</v>
      </c>
      <c r="AA67">
        <v>2.843848071</v>
      </c>
      <c r="AB67">
        <v>3.0123043530000002</v>
      </c>
      <c r="AC67">
        <v>3.102260383</v>
      </c>
      <c r="AD67">
        <v>3.1846938730000001</v>
      </c>
      <c r="AE67">
        <v>3.2633928339999998</v>
      </c>
      <c r="AF67">
        <v>3.3400247890000001</v>
      </c>
      <c r="AG67">
        <v>3.4161489</v>
      </c>
      <c r="AH67">
        <v>3.4913196709999998</v>
      </c>
      <c r="AI67">
        <v>3.565996621</v>
      </c>
      <c r="AJ67">
        <v>3.640018424</v>
      </c>
      <c r="AK67">
        <v>3.7135817229999999</v>
      </c>
      <c r="AL67">
        <v>3.7869043740000001</v>
      </c>
      <c r="AM67">
        <v>3.8550747520000002</v>
      </c>
      <c r="AN67">
        <v>3.9235681580000001</v>
      </c>
      <c r="AO67">
        <v>3.9934195090000002</v>
      </c>
      <c r="AP67">
        <v>4.0651216019999996</v>
      </c>
      <c r="AQ67">
        <v>4.1396117830000003</v>
      </c>
      <c r="AR67">
        <v>4.2177534049999998</v>
      </c>
      <c r="AS67">
        <v>4.2999805350000004</v>
      </c>
      <c r="AT67">
        <v>4.3873688</v>
      </c>
      <c r="AU67">
        <v>4.4806597310000003</v>
      </c>
      <c r="AV67">
        <v>4.5807021250000002</v>
      </c>
    </row>
    <row r="68" spans="1:48" x14ac:dyDescent="0.35">
      <c r="A68" t="s">
        <v>180</v>
      </c>
      <c r="B68">
        <v>0.96116878123798499</v>
      </c>
      <c r="C68">
        <v>0.98039215686274495</v>
      </c>
      <c r="D68">
        <v>0.99999095760000001</v>
      </c>
      <c r="E68">
        <v>1.0209705469999999</v>
      </c>
      <c r="F68">
        <v>1.0490308880000001</v>
      </c>
      <c r="G68">
        <v>1.068498269</v>
      </c>
      <c r="H68">
        <v>1.0821196129999999</v>
      </c>
      <c r="I68">
        <v>1.0978535599999999</v>
      </c>
      <c r="J68">
        <v>1.1116621499999999</v>
      </c>
      <c r="K68">
        <v>1.1208846969999999</v>
      </c>
      <c r="L68">
        <v>1.132513595</v>
      </c>
      <c r="M68">
        <v>1.143749237</v>
      </c>
      <c r="N68">
        <v>1.1564097120000001</v>
      </c>
      <c r="O68">
        <v>1.1723715669999999</v>
      </c>
      <c r="P68">
        <v>1.19159602</v>
      </c>
      <c r="Q68">
        <v>1.2142362680000001</v>
      </c>
      <c r="R68">
        <v>1.241300735</v>
      </c>
      <c r="S68">
        <v>1.287271343</v>
      </c>
      <c r="T68">
        <v>1.3325064659999999</v>
      </c>
      <c r="U68">
        <v>1.3879397600000001</v>
      </c>
      <c r="V68">
        <v>1.441648963</v>
      </c>
      <c r="W68">
        <v>1.4924845040000001</v>
      </c>
      <c r="X68">
        <v>1.552395239</v>
      </c>
      <c r="Y68">
        <v>1.6165145990000001</v>
      </c>
      <c r="Z68">
        <v>1.682641083</v>
      </c>
      <c r="AA68">
        <v>1.748330554</v>
      </c>
      <c r="AB68">
        <v>1.812101373</v>
      </c>
      <c r="AC68">
        <v>1.8691284429999999</v>
      </c>
      <c r="AD68">
        <v>1.9209661600000001</v>
      </c>
      <c r="AE68">
        <v>1.966155713</v>
      </c>
      <c r="AF68">
        <v>2.0046731270000002</v>
      </c>
      <c r="AG68">
        <v>2.036111183</v>
      </c>
      <c r="AH68">
        <v>2.0562452649999998</v>
      </c>
      <c r="AI68">
        <v>2.068055513</v>
      </c>
      <c r="AJ68">
        <v>2.0742999790000001</v>
      </c>
      <c r="AK68">
        <v>2.0761198790000002</v>
      </c>
      <c r="AL68">
        <v>2.0739802360000001</v>
      </c>
      <c r="AM68">
        <v>2.0678846119999998</v>
      </c>
      <c r="AN68">
        <v>2.05871834</v>
      </c>
      <c r="AO68">
        <v>2.0469716340000002</v>
      </c>
      <c r="AP68">
        <v>2.0326808120000002</v>
      </c>
      <c r="AQ68">
        <v>2.0158926909999999</v>
      </c>
      <c r="AR68">
        <v>1.99559135</v>
      </c>
      <c r="AS68">
        <v>1.97260426</v>
      </c>
      <c r="AT68">
        <v>1.948860139</v>
      </c>
      <c r="AU68">
        <v>1.925088997</v>
      </c>
      <c r="AV68">
        <v>1.9012016169999999</v>
      </c>
    </row>
    <row r="69" spans="1:48" x14ac:dyDescent="0.35">
      <c r="A69" t="s">
        <v>181</v>
      </c>
      <c r="B69">
        <v>0.96116878123798499</v>
      </c>
      <c r="C69">
        <v>0.98039215686274495</v>
      </c>
      <c r="D69">
        <v>0.99999878109999996</v>
      </c>
      <c r="E69">
        <v>1.0207370179999999</v>
      </c>
      <c r="F69">
        <v>1.1048963350000001</v>
      </c>
      <c r="G69">
        <v>1.037661562</v>
      </c>
      <c r="H69">
        <v>1.071617002</v>
      </c>
      <c r="I69">
        <v>1.147227496</v>
      </c>
      <c r="J69">
        <v>1.2354682880000001</v>
      </c>
      <c r="K69">
        <v>1.251433421</v>
      </c>
      <c r="L69">
        <v>1.244306081</v>
      </c>
      <c r="M69">
        <v>1.1949913940000001</v>
      </c>
      <c r="N69">
        <v>1.209942447</v>
      </c>
      <c r="O69">
        <v>1.2702196370000001</v>
      </c>
      <c r="P69">
        <v>1.369360151</v>
      </c>
      <c r="Q69">
        <v>1.45212561</v>
      </c>
      <c r="R69">
        <v>1.5495335880000001</v>
      </c>
      <c r="S69">
        <v>1.6495175019999999</v>
      </c>
      <c r="T69">
        <v>1.8110902719999999</v>
      </c>
      <c r="U69">
        <v>1.979094527</v>
      </c>
      <c r="V69">
        <v>2.1389080219999999</v>
      </c>
      <c r="W69">
        <v>2.2956148449999998</v>
      </c>
      <c r="X69">
        <v>2.4330382909999999</v>
      </c>
      <c r="Y69">
        <v>2.5690637550000002</v>
      </c>
      <c r="Z69">
        <v>2.704689036</v>
      </c>
      <c r="AA69">
        <v>2.8395027819999998</v>
      </c>
      <c r="AB69">
        <v>2.972388644</v>
      </c>
      <c r="AC69">
        <v>3.059186172</v>
      </c>
      <c r="AD69">
        <v>3.1332177190000001</v>
      </c>
      <c r="AE69">
        <v>3.1980564610000002</v>
      </c>
      <c r="AF69">
        <v>3.255069985</v>
      </c>
      <c r="AG69">
        <v>3.3065914670000001</v>
      </c>
      <c r="AH69">
        <v>3.3516177580000002</v>
      </c>
      <c r="AI69">
        <v>3.3901410150000002</v>
      </c>
      <c r="AJ69">
        <v>3.4220863170000002</v>
      </c>
      <c r="AK69">
        <v>3.4474765559999998</v>
      </c>
      <c r="AL69">
        <v>3.466293115</v>
      </c>
      <c r="AM69">
        <v>3.4733914960000001</v>
      </c>
      <c r="AN69">
        <v>3.4749734800000001</v>
      </c>
      <c r="AO69">
        <v>3.4716852020000002</v>
      </c>
      <c r="AP69">
        <v>3.4641051759999999</v>
      </c>
      <c r="AQ69">
        <v>3.4531419680000002</v>
      </c>
      <c r="AR69">
        <v>3.4392345309999999</v>
      </c>
      <c r="AS69">
        <v>3.4229185320000002</v>
      </c>
      <c r="AT69">
        <v>3.405292948</v>
      </c>
      <c r="AU69">
        <v>3.3869300519999999</v>
      </c>
      <c r="AV69">
        <v>3.3684513570000001</v>
      </c>
    </row>
    <row r="70" spans="1:48" x14ac:dyDescent="0.35">
      <c r="A70" t="s">
        <v>182</v>
      </c>
      <c r="B70">
        <v>32216.212105149501</v>
      </c>
      <c r="C70">
        <v>32733.453811126699</v>
      </c>
      <c r="D70">
        <v>33258.993690000003</v>
      </c>
      <c r="E70">
        <v>33841.027020000001</v>
      </c>
      <c r="F70">
        <v>32380.667669999999</v>
      </c>
      <c r="G70">
        <v>33736.04722</v>
      </c>
      <c r="H70">
        <v>36168.0988</v>
      </c>
      <c r="I70">
        <v>34706.687530000003</v>
      </c>
      <c r="J70">
        <v>35765.05934</v>
      </c>
      <c r="K70">
        <v>33775.743199999997</v>
      </c>
      <c r="L70">
        <v>36074.605949999997</v>
      </c>
      <c r="M70">
        <v>35299.663589999996</v>
      </c>
      <c r="N70">
        <v>35916.101329999998</v>
      </c>
      <c r="O70">
        <v>36503.1878</v>
      </c>
      <c r="P70">
        <v>37102.342830000001</v>
      </c>
      <c r="Q70">
        <v>37683.305160000004</v>
      </c>
      <c r="R70">
        <v>38235.558830000002</v>
      </c>
      <c r="S70">
        <v>38774.563410000002</v>
      </c>
      <c r="T70">
        <v>38933.281199999998</v>
      </c>
      <c r="U70">
        <v>38874.268559999997</v>
      </c>
      <c r="V70">
        <v>38774.387540000003</v>
      </c>
      <c r="W70">
        <v>38644.648860000001</v>
      </c>
      <c r="X70">
        <v>38511.223639999997</v>
      </c>
      <c r="Y70">
        <v>38400.536999999997</v>
      </c>
      <c r="Z70">
        <v>38303.850749999998</v>
      </c>
      <c r="AA70">
        <v>38241.080370000003</v>
      </c>
      <c r="AB70">
        <v>38191.796840000003</v>
      </c>
      <c r="AC70">
        <v>38187.249640000002</v>
      </c>
      <c r="AD70">
        <v>38182.460429999999</v>
      </c>
      <c r="AE70">
        <v>38192.244059999997</v>
      </c>
      <c r="AF70">
        <v>38237.751799999998</v>
      </c>
      <c r="AG70">
        <v>38260.755239999999</v>
      </c>
      <c r="AH70">
        <v>38303.128570000001</v>
      </c>
      <c r="AI70">
        <v>38353.433680000002</v>
      </c>
      <c r="AJ70">
        <v>38418.215980000001</v>
      </c>
      <c r="AK70">
        <v>38490.528449999998</v>
      </c>
      <c r="AL70">
        <v>38565.261120000003</v>
      </c>
      <c r="AM70">
        <v>38664.738449999997</v>
      </c>
      <c r="AN70">
        <v>38779.36679</v>
      </c>
      <c r="AO70">
        <v>38891.925909999998</v>
      </c>
      <c r="AP70">
        <v>39030.96183</v>
      </c>
      <c r="AQ70">
        <v>39176.775170000001</v>
      </c>
      <c r="AR70">
        <v>39313.789140000001</v>
      </c>
      <c r="AS70">
        <v>39481.44167</v>
      </c>
      <c r="AT70">
        <v>39648.329080000003</v>
      </c>
      <c r="AU70">
        <v>39820.133750000001</v>
      </c>
      <c r="AV70">
        <v>40001.996749999998</v>
      </c>
    </row>
    <row r="71" spans="1:48" x14ac:dyDescent="0.35">
      <c r="A71" t="s">
        <v>183</v>
      </c>
      <c r="B71">
        <v>27792.403792084799</v>
      </c>
      <c r="C71">
        <v>28238.619824674399</v>
      </c>
      <c r="D71">
        <v>28691.99869</v>
      </c>
      <c r="E71">
        <v>28368.03946</v>
      </c>
      <c r="F71">
        <v>26642.69945</v>
      </c>
      <c r="G71">
        <v>29461.324690000001</v>
      </c>
      <c r="H71">
        <v>29353.862010000001</v>
      </c>
      <c r="I71">
        <v>31341.249940000002</v>
      </c>
      <c r="J71">
        <v>29969.113440000001</v>
      </c>
      <c r="K71">
        <v>30470.143629999999</v>
      </c>
      <c r="L71">
        <v>30612.048569999999</v>
      </c>
      <c r="M71">
        <v>31710.98731</v>
      </c>
      <c r="N71">
        <v>32829.145129999997</v>
      </c>
      <c r="O71">
        <v>33792.152390000003</v>
      </c>
      <c r="P71">
        <v>34705.235050000003</v>
      </c>
      <c r="Q71">
        <v>35543.289819999998</v>
      </c>
      <c r="R71">
        <v>36336.786180000003</v>
      </c>
      <c r="S71">
        <v>37081.84852</v>
      </c>
      <c r="T71">
        <v>37607.877619999999</v>
      </c>
      <c r="U71">
        <v>37923.075830000002</v>
      </c>
      <c r="V71">
        <v>38160.866119999999</v>
      </c>
      <c r="W71">
        <v>38352.097119999999</v>
      </c>
      <c r="X71">
        <v>38523.761200000001</v>
      </c>
      <c r="Y71">
        <v>38695.360569999997</v>
      </c>
      <c r="Z71">
        <v>38871.407769999998</v>
      </c>
      <c r="AA71">
        <v>39057.184540000002</v>
      </c>
      <c r="AB71">
        <v>39250.338170000003</v>
      </c>
      <c r="AC71">
        <v>39457.076970000002</v>
      </c>
      <c r="AD71">
        <v>39667.41908</v>
      </c>
      <c r="AE71">
        <v>39884.155769999998</v>
      </c>
      <c r="AF71">
        <v>40104.211790000001</v>
      </c>
      <c r="AG71">
        <v>40317.168870000001</v>
      </c>
      <c r="AH71">
        <v>40527.160100000001</v>
      </c>
      <c r="AI71">
        <v>40737.160470000003</v>
      </c>
      <c r="AJ71">
        <v>40945.885459999998</v>
      </c>
      <c r="AK71">
        <v>41152.863080000003</v>
      </c>
      <c r="AL71">
        <v>41358.62902</v>
      </c>
      <c r="AM71">
        <v>41568.429759999999</v>
      </c>
      <c r="AN71">
        <v>41778.771959999998</v>
      </c>
      <c r="AO71">
        <v>41989.291599999997</v>
      </c>
      <c r="AP71">
        <v>42203.640950000001</v>
      </c>
      <c r="AQ71">
        <v>42416.280460000002</v>
      </c>
      <c r="AR71">
        <v>42627.2958</v>
      </c>
      <c r="AS71">
        <v>42841.279419999999</v>
      </c>
      <c r="AT71">
        <v>43051.571120000001</v>
      </c>
      <c r="AU71">
        <v>43259.070090000001</v>
      </c>
      <c r="AV71">
        <v>43463.583530000004</v>
      </c>
    </row>
    <row r="72" spans="1:48" x14ac:dyDescent="0.35">
      <c r="A72" t="s">
        <v>184</v>
      </c>
      <c r="B72">
        <v>12948.0907559443</v>
      </c>
      <c r="C72">
        <v>13155.9765412096</v>
      </c>
      <c r="D72">
        <v>13367.190210000001</v>
      </c>
      <c r="E72">
        <v>12010.74588</v>
      </c>
      <c r="F72">
        <v>10620.804389999999</v>
      </c>
      <c r="G72">
        <v>7927.4768160000003</v>
      </c>
      <c r="H72">
        <v>11202.99533</v>
      </c>
      <c r="I72">
        <v>10561.701940000001</v>
      </c>
      <c r="J72">
        <v>11575.16483</v>
      </c>
      <c r="K72">
        <v>11311.74266</v>
      </c>
      <c r="L72">
        <v>10036.95672</v>
      </c>
      <c r="M72">
        <v>11125.50201</v>
      </c>
      <c r="N72">
        <v>11380.522290000001</v>
      </c>
      <c r="O72">
        <v>11618.186400000001</v>
      </c>
      <c r="P72">
        <v>11830.17764</v>
      </c>
      <c r="Q72">
        <v>12026.165199999999</v>
      </c>
      <c r="R72">
        <v>12199.257240000001</v>
      </c>
      <c r="S72">
        <v>12325.88618</v>
      </c>
      <c r="T72">
        <v>12119.71869</v>
      </c>
      <c r="U72">
        <v>12200.121429999999</v>
      </c>
      <c r="V72">
        <v>12278.84273</v>
      </c>
      <c r="W72">
        <v>12354.493689999999</v>
      </c>
      <c r="X72">
        <v>12440.665929999999</v>
      </c>
      <c r="Y72">
        <v>12536.041649999999</v>
      </c>
      <c r="Z72">
        <v>12630.86887</v>
      </c>
      <c r="AA72">
        <v>12717.62722</v>
      </c>
      <c r="AB72">
        <v>12772.003259999999</v>
      </c>
      <c r="AC72">
        <v>12857.85721</v>
      </c>
      <c r="AD72">
        <v>12897.123149999999</v>
      </c>
      <c r="AE72">
        <v>12895.47746</v>
      </c>
      <c r="AF72">
        <v>12864.526830000001</v>
      </c>
      <c r="AG72">
        <v>12803.548860000001</v>
      </c>
      <c r="AH72">
        <v>12720.513220000001</v>
      </c>
      <c r="AI72">
        <v>12626.76614</v>
      </c>
      <c r="AJ72">
        <v>12521.49454</v>
      </c>
      <c r="AK72">
        <v>12405.58482</v>
      </c>
      <c r="AL72">
        <v>12278.116120000001</v>
      </c>
      <c r="AM72">
        <v>12144.328670000001</v>
      </c>
      <c r="AN72">
        <v>12001.45212</v>
      </c>
      <c r="AO72">
        <v>11847.726559999999</v>
      </c>
      <c r="AP72">
        <v>11684.766250000001</v>
      </c>
      <c r="AQ72">
        <v>11509.558709999999</v>
      </c>
      <c r="AR72">
        <v>11321.17289</v>
      </c>
      <c r="AS72">
        <v>11121.65451</v>
      </c>
      <c r="AT72">
        <v>10907.60925</v>
      </c>
      <c r="AU72">
        <v>10678.422039999999</v>
      </c>
      <c r="AV72">
        <v>10555.16747</v>
      </c>
    </row>
    <row r="73" spans="1:48" x14ac:dyDescent="0.35">
      <c r="A73" t="s">
        <v>185</v>
      </c>
      <c r="B73">
        <v>2385.7761933606898</v>
      </c>
      <c r="C73">
        <v>2424.0806018462699</v>
      </c>
      <c r="D73">
        <v>2462.9998970000001</v>
      </c>
      <c r="E73">
        <v>2416.9175009999999</v>
      </c>
      <c r="F73">
        <v>2107.6774679999999</v>
      </c>
      <c r="G73">
        <v>1591.2103850000001</v>
      </c>
      <c r="H73">
        <v>1687.5024450000001</v>
      </c>
      <c r="I73">
        <v>2225.0566349999999</v>
      </c>
      <c r="J73">
        <v>1888.180525</v>
      </c>
      <c r="K73">
        <v>1736.169778</v>
      </c>
      <c r="L73">
        <v>1777.3511430000001</v>
      </c>
      <c r="M73">
        <v>1667.585603</v>
      </c>
      <c r="N73">
        <v>1731.0083830000001</v>
      </c>
      <c r="O73">
        <v>1780.175473</v>
      </c>
      <c r="P73">
        <v>1825.726995</v>
      </c>
      <c r="Q73">
        <v>1867.2494830000001</v>
      </c>
      <c r="R73">
        <v>1904.6286950000001</v>
      </c>
      <c r="S73">
        <v>1938.2193279999999</v>
      </c>
      <c r="T73">
        <v>1915.3460399999999</v>
      </c>
      <c r="U73">
        <v>1883.9725109999999</v>
      </c>
      <c r="V73">
        <v>1853.6891069999999</v>
      </c>
      <c r="W73">
        <v>1823.6222680000001</v>
      </c>
      <c r="X73">
        <v>1795.1239499999999</v>
      </c>
      <c r="Y73">
        <v>1770.808569</v>
      </c>
      <c r="Z73">
        <v>1749.4209599999999</v>
      </c>
      <c r="AA73">
        <v>1732.3806300000001</v>
      </c>
      <c r="AB73">
        <v>1717.3026829999999</v>
      </c>
      <c r="AC73">
        <v>1707.2076520000001</v>
      </c>
      <c r="AD73">
        <v>1697.8237429999999</v>
      </c>
      <c r="AE73">
        <v>1689.783212</v>
      </c>
      <c r="AF73">
        <v>1684.5885450000001</v>
      </c>
      <c r="AG73">
        <v>1677.4022789999999</v>
      </c>
      <c r="AH73">
        <v>1671.1095150000001</v>
      </c>
      <c r="AI73">
        <v>1664.855689</v>
      </c>
      <c r="AJ73">
        <v>1659.0383939999999</v>
      </c>
      <c r="AK73">
        <v>1653.190572</v>
      </c>
      <c r="AL73">
        <v>1646.8796139999999</v>
      </c>
      <c r="AM73">
        <v>1641.7276919999999</v>
      </c>
      <c r="AN73">
        <v>1637.2044000000001</v>
      </c>
      <c r="AO73">
        <v>1632.2070960000001</v>
      </c>
      <c r="AP73">
        <v>1628.623347</v>
      </c>
      <c r="AQ73">
        <v>1625.267795</v>
      </c>
      <c r="AR73">
        <v>1621.1746780000001</v>
      </c>
      <c r="AS73">
        <v>1618.7469530000001</v>
      </c>
      <c r="AT73">
        <v>1616.1757990000001</v>
      </c>
      <c r="AU73">
        <v>1613.841559</v>
      </c>
      <c r="AV73">
        <v>1612.6012270000001</v>
      </c>
    </row>
    <row r="74" spans="1:48" x14ac:dyDescent="0.35">
      <c r="A74" t="s">
        <v>186</v>
      </c>
      <c r="B74">
        <v>6236.1458111474303</v>
      </c>
      <c r="C74">
        <v>6336.2691492839103</v>
      </c>
      <c r="D74">
        <v>6437.9998139999998</v>
      </c>
      <c r="E74">
        <v>6340.4523209999998</v>
      </c>
      <c r="F74">
        <v>5482.5660280000002</v>
      </c>
      <c r="G74">
        <v>4023.6544490000001</v>
      </c>
      <c r="H74">
        <v>4407.1646380000002</v>
      </c>
      <c r="I74">
        <v>6042.3261130000001</v>
      </c>
      <c r="J74">
        <v>4933.6811360000002</v>
      </c>
      <c r="K74">
        <v>4489.7540580000004</v>
      </c>
      <c r="L74">
        <v>4634.1368689999999</v>
      </c>
      <c r="M74">
        <v>4272.6547090000004</v>
      </c>
      <c r="N74">
        <v>4528.0295720000004</v>
      </c>
      <c r="O74">
        <v>4607.9886040000001</v>
      </c>
      <c r="P74">
        <v>4699.2323779999997</v>
      </c>
      <c r="Q74">
        <v>4796.0551820000001</v>
      </c>
      <c r="R74">
        <v>4889.6109409999999</v>
      </c>
      <c r="S74">
        <v>4988.3163889999996</v>
      </c>
      <c r="T74">
        <v>5033.8510859999997</v>
      </c>
      <c r="U74">
        <v>5015.956545</v>
      </c>
      <c r="V74">
        <v>5040.101232</v>
      </c>
      <c r="W74">
        <v>5062.3038159999996</v>
      </c>
      <c r="X74">
        <v>5079.2627380000004</v>
      </c>
      <c r="Y74">
        <v>5122.2896689999998</v>
      </c>
      <c r="Z74">
        <v>5152.7158049999998</v>
      </c>
      <c r="AA74">
        <v>5213.7671849999997</v>
      </c>
      <c r="AB74">
        <v>5250.3386190000001</v>
      </c>
      <c r="AC74">
        <v>5335.5367399999996</v>
      </c>
      <c r="AD74">
        <v>5377.9734250000001</v>
      </c>
      <c r="AE74">
        <v>5414.0204649999996</v>
      </c>
      <c r="AF74">
        <v>5506.9314189999996</v>
      </c>
      <c r="AG74">
        <v>5526.0798670000004</v>
      </c>
      <c r="AH74">
        <v>5575.0821530000003</v>
      </c>
      <c r="AI74">
        <v>5607.3887800000002</v>
      </c>
      <c r="AJ74">
        <v>5648.0210800000004</v>
      </c>
      <c r="AK74">
        <v>5680.3477240000002</v>
      </c>
      <c r="AL74">
        <v>5692.6439490000002</v>
      </c>
      <c r="AM74">
        <v>5727.2896469999996</v>
      </c>
      <c r="AN74">
        <v>5771.3523850000001</v>
      </c>
      <c r="AO74">
        <v>5785.6918139999998</v>
      </c>
      <c r="AP74">
        <v>5832.147978</v>
      </c>
      <c r="AQ74">
        <v>5876.5074949999998</v>
      </c>
      <c r="AR74">
        <v>5883.1963329999999</v>
      </c>
      <c r="AS74">
        <v>5934.1374589999996</v>
      </c>
      <c r="AT74">
        <v>5971.7071690000002</v>
      </c>
      <c r="AU74">
        <v>6008.6087660000003</v>
      </c>
      <c r="AV74">
        <v>6055.8839809999999</v>
      </c>
    </row>
    <row r="75" spans="1:48" x14ac:dyDescent="0.35">
      <c r="A75" t="s">
        <v>187</v>
      </c>
      <c r="B75">
        <v>4412.1845557279503</v>
      </c>
      <c r="C75">
        <v>4483.0236059316903</v>
      </c>
      <c r="D75">
        <v>4554.9997860000003</v>
      </c>
      <c r="E75">
        <v>4474.841555</v>
      </c>
      <c r="F75">
        <v>4021.5480280000002</v>
      </c>
      <c r="G75">
        <v>3070.3944620000002</v>
      </c>
      <c r="H75">
        <v>3764.0756609999999</v>
      </c>
      <c r="I75">
        <v>3540.9167859999998</v>
      </c>
      <c r="J75">
        <v>3115.85808</v>
      </c>
      <c r="K75">
        <v>3264.9691480000001</v>
      </c>
      <c r="L75">
        <v>3161.430648</v>
      </c>
      <c r="M75">
        <v>3296.135945</v>
      </c>
      <c r="N75">
        <v>3492.5225519999999</v>
      </c>
      <c r="O75">
        <v>3678.4641219999999</v>
      </c>
      <c r="P75">
        <v>3860.2491559999999</v>
      </c>
      <c r="Q75">
        <v>4033.7438590000002</v>
      </c>
      <c r="R75">
        <v>4197.346227</v>
      </c>
      <c r="S75">
        <v>4350.6568619999998</v>
      </c>
      <c r="T75">
        <v>4510.9171219999998</v>
      </c>
      <c r="U75">
        <v>4614.4341519999998</v>
      </c>
      <c r="V75">
        <v>4703.2789110000003</v>
      </c>
      <c r="W75">
        <v>4775.7569320000002</v>
      </c>
      <c r="X75">
        <v>4836.7940900000003</v>
      </c>
      <c r="Y75">
        <v>4893.3620620000002</v>
      </c>
      <c r="Z75">
        <v>4945.1895549999999</v>
      </c>
      <c r="AA75">
        <v>4995.6005809999997</v>
      </c>
      <c r="AB75">
        <v>5043.0130660000004</v>
      </c>
      <c r="AC75">
        <v>5093.3403619999999</v>
      </c>
      <c r="AD75">
        <v>5140.4674800000003</v>
      </c>
      <c r="AE75">
        <v>5186.5694370000001</v>
      </c>
      <c r="AF75">
        <v>5233.6409329999997</v>
      </c>
      <c r="AG75">
        <v>5275.7289579999997</v>
      </c>
      <c r="AH75">
        <v>5316.142218</v>
      </c>
      <c r="AI75">
        <v>5357.0736290000004</v>
      </c>
      <c r="AJ75">
        <v>5397.4068550000002</v>
      </c>
      <c r="AK75">
        <v>5436.7960810000004</v>
      </c>
      <c r="AL75">
        <v>5476.6762939999999</v>
      </c>
      <c r="AM75">
        <v>5516.944966</v>
      </c>
      <c r="AN75">
        <v>5556.2825970000004</v>
      </c>
      <c r="AO75">
        <v>5593.9501790000004</v>
      </c>
      <c r="AP75">
        <v>5631.9445420000002</v>
      </c>
      <c r="AQ75">
        <v>5668.4161359999998</v>
      </c>
      <c r="AR75">
        <v>5702.8782650000003</v>
      </c>
      <c r="AS75">
        <v>5737.5292520000003</v>
      </c>
      <c r="AT75">
        <v>5769.9174270000003</v>
      </c>
      <c r="AU75">
        <v>5800.0677779999996</v>
      </c>
      <c r="AV75">
        <v>5828.5993699999999</v>
      </c>
    </row>
    <row r="76" spans="1:48" x14ac:dyDescent="0.35">
      <c r="A76" t="s">
        <v>188</v>
      </c>
      <c r="B76">
        <v>799.13331689913502</v>
      </c>
      <c r="C76">
        <v>811.96366078894505</v>
      </c>
      <c r="D76">
        <v>824.99992929999996</v>
      </c>
      <c r="E76">
        <v>757.33638099999996</v>
      </c>
      <c r="F76">
        <v>841.07283519999999</v>
      </c>
      <c r="G76">
        <v>847.49177459999999</v>
      </c>
      <c r="H76">
        <v>863.34597269999995</v>
      </c>
      <c r="I76">
        <v>883.55187520000004</v>
      </c>
      <c r="J76">
        <v>850.35870399999999</v>
      </c>
      <c r="K76">
        <v>921.88597809999999</v>
      </c>
      <c r="L76">
        <v>875.09001179999996</v>
      </c>
      <c r="M76">
        <v>831.45680919999995</v>
      </c>
      <c r="N76">
        <v>864.20982900000001</v>
      </c>
      <c r="O76">
        <v>896.18167100000005</v>
      </c>
      <c r="P76">
        <v>926.99708139999996</v>
      </c>
      <c r="Q76">
        <v>955.92432369999995</v>
      </c>
      <c r="R76">
        <v>982.4829234</v>
      </c>
      <c r="S76">
        <v>1006.686088</v>
      </c>
      <c r="T76">
        <v>999.99284739999996</v>
      </c>
      <c r="U76">
        <v>987.11063420000005</v>
      </c>
      <c r="V76">
        <v>972.55624420000004</v>
      </c>
      <c r="W76">
        <v>956.82279249999999</v>
      </c>
      <c r="X76">
        <v>940.86787419999996</v>
      </c>
      <c r="Y76">
        <v>925.70240109999997</v>
      </c>
      <c r="Z76">
        <v>911.33430150000004</v>
      </c>
      <c r="AA76">
        <v>898.18977900000004</v>
      </c>
      <c r="AB76">
        <v>885.90103180000006</v>
      </c>
      <c r="AC76">
        <v>875.59629989999996</v>
      </c>
      <c r="AD76">
        <v>866.17316410000001</v>
      </c>
      <c r="AE76">
        <v>857.72389920000001</v>
      </c>
      <c r="AF76">
        <v>850.49407559999997</v>
      </c>
      <c r="AG76">
        <v>843.44825519999995</v>
      </c>
      <c r="AH76">
        <v>837.14240159999997</v>
      </c>
      <c r="AI76">
        <v>831.60663950000003</v>
      </c>
      <c r="AJ76">
        <v>826.78128990000005</v>
      </c>
      <c r="AK76">
        <v>822.55206580000004</v>
      </c>
      <c r="AL76">
        <v>818.79283899999996</v>
      </c>
      <c r="AM76">
        <v>815.90317809999999</v>
      </c>
      <c r="AN76">
        <v>813.65883050000002</v>
      </c>
      <c r="AO76">
        <v>811.76426609999999</v>
      </c>
      <c r="AP76">
        <v>810.56587439999998</v>
      </c>
      <c r="AQ76">
        <v>809.7214821</v>
      </c>
      <c r="AR76">
        <v>808.99025070000005</v>
      </c>
      <c r="AS76">
        <v>808.86592020000001</v>
      </c>
      <c r="AT76">
        <v>808.86248320000004</v>
      </c>
      <c r="AU76">
        <v>808.98715379999999</v>
      </c>
      <c r="AV76">
        <v>809.45689800000002</v>
      </c>
    </row>
    <row r="77" spans="1:48" x14ac:dyDescent="0.35">
      <c r="A77" t="s">
        <v>189</v>
      </c>
      <c r="B77">
        <v>3731.2261050854099</v>
      </c>
      <c r="C77">
        <v>3791.13214710184</v>
      </c>
      <c r="D77">
        <v>3851.9998030000002</v>
      </c>
      <c r="E77">
        <v>3703.7346459999999</v>
      </c>
      <c r="F77">
        <v>3996.2688109999999</v>
      </c>
      <c r="G77">
        <v>3955.800268</v>
      </c>
      <c r="H77">
        <v>4088.0471090000001</v>
      </c>
      <c r="I77">
        <v>4285.4204239999999</v>
      </c>
      <c r="J77">
        <v>4390.3650319999997</v>
      </c>
      <c r="K77">
        <v>4733.6881819999999</v>
      </c>
      <c r="L77">
        <v>4713.7141799999999</v>
      </c>
      <c r="M77">
        <v>4667.6928159999998</v>
      </c>
      <c r="N77">
        <v>4883.8981130000002</v>
      </c>
      <c r="O77">
        <v>5075.9290659999997</v>
      </c>
      <c r="P77">
        <v>5251.536994</v>
      </c>
      <c r="Q77">
        <v>5414.5804529999996</v>
      </c>
      <c r="R77">
        <v>5566.6646659999997</v>
      </c>
      <c r="S77">
        <v>5706.7073769999997</v>
      </c>
      <c r="T77">
        <v>5665.0869560000001</v>
      </c>
      <c r="U77">
        <v>5590.6668689999997</v>
      </c>
      <c r="V77">
        <v>5494.179736</v>
      </c>
      <c r="W77">
        <v>5385.7734190000001</v>
      </c>
      <c r="X77">
        <v>5279.7430700000004</v>
      </c>
      <c r="Y77">
        <v>5176.6948460000003</v>
      </c>
      <c r="Z77">
        <v>5077.4569110000002</v>
      </c>
      <c r="AA77">
        <v>4982.3652249999996</v>
      </c>
      <c r="AB77">
        <v>4891.5099220000002</v>
      </c>
      <c r="AC77">
        <v>4816.4937309999996</v>
      </c>
      <c r="AD77">
        <v>4751.157663</v>
      </c>
      <c r="AE77">
        <v>4691.9684779999998</v>
      </c>
      <c r="AF77">
        <v>4636.7821819999999</v>
      </c>
      <c r="AG77">
        <v>4584.554666</v>
      </c>
      <c r="AH77">
        <v>4534.9132319999999</v>
      </c>
      <c r="AI77">
        <v>4487.3339779999997</v>
      </c>
      <c r="AJ77">
        <v>4441.8054609999999</v>
      </c>
      <c r="AK77">
        <v>4398.2524400000002</v>
      </c>
      <c r="AL77">
        <v>4356.676692</v>
      </c>
      <c r="AM77">
        <v>4317.356777</v>
      </c>
      <c r="AN77">
        <v>4279.9158029999999</v>
      </c>
      <c r="AO77">
        <v>4243.9572509999998</v>
      </c>
      <c r="AP77">
        <v>4209.0878730000004</v>
      </c>
      <c r="AQ77">
        <v>4175.0628550000001</v>
      </c>
      <c r="AR77">
        <v>4141.5559059999996</v>
      </c>
      <c r="AS77">
        <v>4108.2108170000001</v>
      </c>
      <c r="AT77">
        <v>4074.7661119999998</v>
      </c>
      <c r="AU77">
        <v>4040.874139</v>
      </c>
      <c r="AV77">
        <v>4005.809209</v>
      </c>
    </row>
    <row r="78" spans="1:48" x14ac:dyDescent="0.35">
      <c r="A78" t="s">
        <v>190</v>
      </c>
      <c r="B78">
        <v>7272.5975070044797</v>
      </c>
      <c r="C78">
        <v>7389.3614123677598</v>
      </c>
      <c r="D78">
        <v>7507.9999520000001</v>
      </c>
      <c r="E78">
        <v>7936.5638760000002</v>
      </c>
      <c r="F78">
        <v>7591.4410099999996</v>
      </c>
      <c r="G78">
        <v>5540.6733809999996</v>
      </c>
      <c r="H78">
        <v>6161.9452860000001</v>
      </c>
      <c r="I78">
        <v>6878.3557659999997</v>
      </c>
      <c r="J78">
        <v>6161.2622970000002</v>
      </c>
      <c r="K78">
        <v>5464.3515749999997</v>
      </c>
      <c r="L78">
        <v>4984.0082140000004</v>
      </c>
      <c r="M78">
        <v>5300.9156039999998</v>
      </c>
      <c r="N78">
        <v>5461.18289</v>
      </c>
      <c r="O78">
        <v>5592.635765</v>
      </c>
      <c r="P78">
        <v>5726.2796509999998</v>
      </c>
      <c r="Q78">
        <v>5855.7249920000004</v>
      </c>
      <c r="R78">
        <v>5976.8588689999997</v>
      </c>
      <c r="S78">
        <v>6089.9961069999999</v>
      </c>
      <c r="T78">
        <v>5672.3498520000003</v>
      </c>
      <c r="U78">
        <v>5295.7881930000003</v>
      </c>
      <c r="V78">
        <v>4992.2404260000003</v>
      </c>
      <c r="W78">
        <v>4738.4830689999999</v>
      </c>
      <c r="X78">
        <v>4529.3893699999999</v>
      </c>
      <c r="Y78">
        <v>4365.9606290000002</v>
      </c>
      <c r="Z78">
        <v>4232.5702160000001</v>
      </c>
      <c r="AA78">
        <v>4131.5262270000003</v>
      </c>
      <c r="AB78">
        <v>4046.0218359999999</v>
      </c>
      <c r="AC78">
        <v>3991.6718850000002</v>
      </c>
      <c r="AD78">
        <v>3941.0250879999999</v>
      </c>
      <c r="AE78">
        <v>3899.123274</v>
      </c>
      <c r="AF78">
        <v>3875.1797539999998</v>
      </c>
      <c r="AG78">
        <v>3844.1307419999998</v>
      </c>
      <c r="AH78">
        <v>3821.9425200000001</v>
      </c>
      <c r="AI78">
        <v>3804.5021449999999</v>
      </c>
      <c r="AJ78">
        <v>3792.919191</v>
      </c>
      <c r="AK78">
        <v>3784.0801550000001</v>
      </c>
      <c r="AL78">
        <v>3775.3217140000002</v>
      </c>
      <c r="AM78">
        <v>3774.3661969999998</v>
      </c>
      <c r="AN78">
        <v>3777.7013910000001</v>
      </c>
      <c r="AO78">
        <v>3779.4520130000001</v>
      </c>
      <c r="AP78">
        <v>3788.5880510000002</v>
      </c>
      <c r="AQ78">
        <v>3799.0685360000002</v>
      </c>
      <c r="AR78">
        <v>3806.4684980000002</v>
      </c>
      <c r="AS78">
        <v>3822.247237</v>
      </c>
      <c r="AT78">
        <v>3837.6925489999999</v>
      </c>
      <c r="AU78">
        <v>3854.3919879999999</v>
      </c>
      <c r="AV78">
        <v>3892.3347469999999</v>
      </c>
    </row>
    <row r="79" spans="1:48" x14ac:dyDescent="0.35">
      <c r="A79" t="s">
        <v>191</v>
      </c>
      <c r="B79">
        <v>4505.1746144216704</v>
      </c>
      <c r="C79">
        <v>4577.5066500962303</v>
      </c>
      <c r="D79">
        <v>4650.9999870000001</v>
      </c>
      <c r="E79">
        <v>4153.3278870000004</v>
      </c>
      <c r="F79">
        <v>3436.060704</v>
      </c>
      <c r="G79">
        <v>1601.703266</v>
      </c>
      <c r="H79">
        <v>2682.5197760000001</v>
      </c>
      <c r="I79">
        <v>3169.3958739999998</v>
      </c>
      <c r="J79">
        <v>2512.3373459999998</v>
      </c>
      <c r="K79">
        <v>2499.1543579999998</v>
      </c>
      <c r="L79">
        <v>2462.2166739999998</v>
      </c>
      <c r="M79">
        <v>2068.3828360000002</v>
      </c>
      <c r="N79">
        <v>2110.212548</v>
      </c>
      <c r="O79">
        <v>2138.8358760000001</v>
      </c>
      <c r="P79">
        <v>2166.2306610000001</v>
      </c>
      <c r="Q79">
        <v>2190.5102879999999</v>
      </c>
      <c r="R79">
        <v>2210.0464710000001</v>
      </c>
      <c r="S79">
        <v>2224.7182590000002</v>
      </c>
      <c r="T79">
        <v>2218.419308</v>
      </c>
      <c r="U79">
        <v>2198.2266479999998</v>
      </c>
      <c r="V79">
        <v>2178.5482339999999</v>
      </c>
      <c r="W79">
        <v>2156.5970560000001</v>
      </c>
      <c r="X79">
        <v>2134.296409</v>
      </c>
      <c r="Y79">
        <v>2114.4973239999999</v>
      </c>
      <c r="Z79">
        <v>2095.709026</v>
      </c>
      <c r="AA79">
        <v>2079.767186</v>
      </c>
      <c r="AB79">
        <v>2064.260781</v>
      </c>
      <c r="AC79">
        <v>2054.1373450000001</v>
      </c>
      <c r="AD79">
        <v>2043.671159</v>
      </c>
      <c r="AE79">
        <v>2034.273408</v>
      </c>
      <c r="AF79">
        <v>2028.0973329999999</v>
      </c>
      <c r="AG79">
        <v>2019.614603</v>
      </c>
      <c r="AH79">
        <v>2012.4909339999999</v>
      </c>
      <c r="AI79">
        <v>2006.3753810000001</v>
      </c>
      <c r="AJ79">
        <v>2001.3397399999999</v>
      </c>
      <c r="AK79">
        <v>1996.7585590000001</v>
      </c>
      <c r="AL79">
        <v>1992.014774</v>
      </c>
      <c r="AM79">
        <v>1989.2731839999999</v>
      </c>
      <c r="AN79">
        <v>1987.5136090000001</v>
      </c>
      <c r="AO79">
        <v>1985.251088</v>
      </c>
      <c r="AP79">
        <v>1984.7466589999999</v>
      </c>
      <c r="AQ79">
        <v>1984.3127810000001</v>
      </c>
      <c r="AR79">
        <v>1982.781248</v>
      </c>
      <c r="AS79">
        <v>1983.2100869999999</v>
      </c>
      <c r="AT79">
        <v>1983.1200690000001</v>
      </c>
      <c r="AU79">
        <v>1982.914851</v>
      </c>
      <c r="AV79">
        <v>1984.4005520000001</v>
      </c>
    </row>
    <row r="80" spans="1:48" x14ac:dyDescent="0.35">
      <c r="A80" t="s">
        <v>192</v>
      </c>
      <c r="B80">
        <v>1949.88529323388</v>
      </c>
      <c r="C80">
        <v>1981.1913323250201</v>
      </c>
      <c r="D80">
        <v>2012.9996530000001</v>
      </c>
      <c r="E80">
        <v>1680.129651</v>
      </c>
      <c r="F80">
        <v>1536.0815279999999</v>
      </c>
      <c r="G80">
        <v>979.79885760000002</v>
      </c>
      <c r="H80">
        <v>1359.5199270000001</v>
      </c>
      <c r="I80">
        <v>1438.8361319999999</v>
      </c>
      <c r="J80">
        <v>1235.120467</v>
      </c>
      <c r="K80">
        <v>1088.2066139999999</v>
      </c>
      <c r="L80">
        <v>1135.0249799999999</v>
      </c>
      <c r="M80">
        <v>813.97885570000005</v>
      </c>
      <c r="N80">
        <v>834.13948470000003</v>
      </c>
      <c r="O80">
        <v>854.44613140000001</v>
      </c>
      <c r="P80">
        <v>875.76176799999996</v>
      </c>
      <c r="Q80">
        <v>896.21619420000002</v>
      </c>
      <c r="R80">
        <v>915.08769649999999</v>
      </c>
      <c r="S80">
        <v>932.54020830000002</v>
      </c>
      <c r="T80">
        <v>937.72681820000003</v>
      </c>
      <c r="U80">
        <v>942.19293170000003</v>
      </c>
      <c r="V80">
        <v>946.91382429999999</v>
      </c>
      <c r="W80">
        <v>950.94137460000002</v>
      </c>
      <c r="X80">
        <v>954.52220469999997</v>
      </c>
      <c r="Y80">
        <v>958.24903949999998</v>
      </c>
      <c r="Z80">
        <v>961.96492169999999</v>
      </c>
      <c r="AA80">
        <v>966.06345060000001</v>
      </c>
      <c r="AB80">
        <v>970.14245700000004</v>
      </c>
      <c r="AC80">
        <v>974.78264879999995</v>
      </c>
      <c r="AD80">
        <v>979.15291479999996</v>
      </c>
      <c r="AE80">
        <v>983.56481919999999</v>
      </c>
      <c r="AF80">
        <v>988.43840739999996</v>
      </c>
      <c r="AG80">
        <v>992.77002389999996</v>
      </c>
      <c r="AH80">
        <v>997.29338949999999</v>
      </c>
      <c r="AI80">
        <v>1001.895024</v>
      </c>
      <c r="AJ80">
        <v>1006.681901</v>
      </c>
      <c r="AK80">
        <v>1011.577757</v>
      </c>
      <c r="AL80">
        <v>1016.5164140000001</v>
      </c>
      <c r="AM80">
        <v>1021.8839390000001</v>
      </c>
      <c r="AN80">
        <v>1027.516979</v>
      </c>
      <c r="AO80">
        <v>1033.126773</v>
      </c>
      <c r="AP80">
        <v>1039.1242930000001</v>
      </c>
      <c r="AQ80">
        <v>1045.1683760000001</v>
      </c>
      <c r="AR80">
        <v>1050.991636</v>
      </c>
      <c r="AS80">
        <v>1057.13994</v>
      </c>
      <c r="AT80">
        <v>1063.1093129999999</v>
      </c>
      <c r="AU80">
        <v>1068.940243</v>
      </c>
      <c r="AV80">
        <v>1074.826022</v>
      </c>
    </row>
    <row r="81" spans="1:48" x14ac:dyDescent="0.35">
      <c r="A81" t="s">
        <v>193</v>
      </c>
      <c r="B81">
        <v>128728.075542602</v>
      </c>
      <c r="C81">
        <v>130794.846433714</v>
      </c>
      <c r="D81">
        <v>132894.63219999999</v>
      </c>
      <c r="E81">
        <v>137501.8487</v>
      </c>
      <c r="F81">
        <v>136315.10500000001</v>
      </c>
      <c r="G81">
        <v>123965.1195</v>
      </c>
      <c r="H81">
        <v>126591.94409999999</v>
      </c>
      <c r="I81">
        <v>132791.4638</v>
      </c>
      <c r="J81">
        <v>134068.77280000001</v>
      </c>
      <c r="K81">
        <v>132588.4712</v>
      </c>
      <c r="L81">
        <v>135967.87450000001</v>
      </c>
      <c r="M81">
        <v>136743.9817</v>
      </c>
      <c r="N81">
        <v>139611.72289999999</v>
      </c>
      <c r="O81">
        <v>142325.44440000001</v>
      </c>
      <c r="P81">
        <v>145128.16089999999</v>
      </c>
      <c r="Q81">
        <v>147837.9393</v>
      </c>
      <c r="R81">
        <v>150323.62599999999</v>
      </c>
      <c r="S81">
        <v>152641.87460000001</v>
      </c>
      <c r="T81">
        <v>152536.3695</v>
      </c>
      <c r="U81">
        <v>149070.856</v>
      </c>
      <c r="V81">
        <v>146569.37590000001</v>
      </c>
      <c r="W81">
        <v>144014.8425</v>
      </c>
      <c r="X81">
        <v>141437.07079999999</v>
      </c>
      <c r="Y81">
        <v>139230.33840000001</v>
      </c>
      <c r="Z81">
        <v>137165.58869999999</v>
      </c>
      <c r="AA81">
        <v>135365.734</v>
      </c>
      <c r="AB81">
        <v>133664.603</v>
      </c>
      <c r="AC81">
        <v>132453.94010000001</v>
      </c>
      <c r="AD81">
        <v>131159.7261</v>
      </c>
      <c r="AE81">
        <v>129974.3784</v>
      </c>
      <c r="AF81">
        <v>129048.23050000001</v>
      </c>
      <c r="AG81">
        <v>127902.8529</v>
      </c>
      <c r="AH81">
        <v>126706.1174</v>
      </c>
      <c r="AI81">
        <v>125841.22199999999</v>
      </c>
      <c r="AJ81">
        <v>125072.4182</v>
      </c>
      <c r="AK81">
        <v>124354.2604</v>
      </c>
      <c r="AL81">
        <v>123591.4433</v>
      </c>
      <c r="AM81">
        <v>123058.2735</v>
      </c>
      <c r="AN81">
        <v>122578.1853</v>
      </c>
      <c r="AO81">
        <v>122075.7959</v>
      </c>
      <c r="AP81">
        <v>121719.0499</v>
      </c>
      <c r="AQ81">
        <v>121328.3377</v>
      </c>
      <c r="AR81">
        <v>120905.8107</v>
      </c>
      <c r="AS81">
        <v>120686.3063</v>
      </c>
      <c r="AT81">
        <v>120460.7871</v>
      </c>
      <c r="AU81">
        <v>120263.3401</v>
      </c>
      <c r="AV81">
        <v>120208.2586</v>
      </c>
    </row>
    <row r="82" spans="1:48" x14ac:dyDescent="0.35">
      <c r="A82" t="s">
        <v>194</v>
      </c>
      <c r="B82">
        <v>96446.189208500597</v>
      </c>
      <c r="C82">
        <v>97994.6639726469</v>
      </c>
      <c r="D82">
        <v>99567.875929999995</v>
      </c>
      <c r="E82">
        <v>104413.986</v>
      </c>
      <c r="F82">
        <v>100879.8952</v>
      </c>
      <c r="G82">
        <v>90854.801479999995</v>
      </c>
      <c r="H82">
        <v>86696.988379999995</v>
      </c>
      <c r="I82">
        <v>87685.424289999995</v>
      </c>
      <c r="J82">
        <v>86000.139070000005</v>
      </c>
      <c r="K82">
        <v>86532.116179999997</v>
      </c>
      <c r="L82">
        <v>81542.525540000002</v>
      </c>
      <c r="M82">
        <v>74808.081640000004</v>
      </c>
      <c r="N82">
        <v>80581.054550000001</v>
      </c>
      <c r="O82">
        <v>81270.300480000005</v>
      </c>
      <c r="P82">
        <v>82285.913010000004</v>
      </c>
      <c r="Q82">
        <v>83504.369149999999</v>
      </c>
      <c r="R82">
        <v>84685.711320000002</v>
      </c>
      <c r="S82">
        <v>86101.344349999999</v>
      </c>
      <c r="T82">
        <v>89495.092019999996</v>
      </c>
      <c r="U82">
        <v>90756.15393</v>
      </c>
      <c r="V82">
        <v>92735.756240000002</v>
      </c>
      <c r="W82">
        <v>94297.302490000002</v>
      </c>
      <c r="X82">
        <v>95406.730819999997</v>
      </c>
      <c r="Y82">
        <v>96958.749540000004</v>
      </c>
      <c r="Z82">
        <v>97899.774950000006</v>
      </c>
      <c r="AA82">
        <v>99492.488710000005</v>
      </c>
      <c r="AB82">
        <v>100214.8658</v>
      </c>
      <c r="AC82">
        <v>102133.17359999999</v>
      </c>
      <c r="AD82">
        <v>102723.4423</v>
      </c>
      <c r="AE82">
        <v>103041.27559999999</v>
      </c>
      <c r="AF82">
        <v>104907.393</v>
      </c>
      <c r="AG82">
        <v>104662.1461</v>
      </c>
      <c r="AH82">
        <v>105258.16</v>
      </c>
      <c r="AI82">
        <v>105351.9145</v>
      </c>
      <c r="AJ82">
        <v>105676.99770000001</v>
      </c>
      <c r="AK82">
        <v>105765.96279999999</v>
      </c>
      <c r="AL82">
        <v>105294.5371</v>
      </c>
      <c r="AM82">
        <v>105439.8365</v>
      </c>
      <c r="AN82">
        <v>105848.53019999999</v>
      </c>
      <c r="AO82">
        <v>105414.9412</v>
      </c>
      <c r="AP82">
        <v>105870.9607</v>
      </c>
      <c r="AQ82">
        <v>106265.96219999999</v>
      </c>
      <c r="AR82">
        <v>105594.55650000001</v>
      </c>
      <c r="AS82">
        <v>106148.5953</v>
      </c>
      <c r="AT82">
        <v>106323.7766</v>
      </c>
      <c r="AU82">
        <v>106471.0567</v>
      </c>
      <c r="AV82">
        <v>106870.10520000001</v>
      </c>
    </row>
    <row r="83" spans="1:48" x14ac:dyDescent="0.35">
      <c r="A83" t="s">
        <v>195</v>
      </c>
      <c r="B83">
        <v>6191.2721801561802</v>
      </c>
      <c r="C83">
        <v>6290.6750576323102</v>
      </c>
      <c r="D83">
        <v>6391.6752580000002</v>
      </c>
      <c r="E83">
        <v>6508.9638000000004</v>
      </c>
      <c r="F83">
        <v>6321.0692339999996</v>
      </c>
      <c r="G83">
        <v>5833.3763840000001</v>
      </c>
      <c r="H83">
        <v>6006.600837</v>
      </c>
      <c r="I83">
        <v>6053.5580360000004</v>
      </c>
      <c r="J83">
        <v>5906.0733739999996</v>
      </c>
      <c r="K83">
        <v>5973.7340180000001</v>
      </c>
      <c r="L83">
        <v>5951.490256</v>
      </c>
      <c r="M83">
        <v>5394.9201499999999</v>
      </c>
      <c r="N83">
        <v>5454.0143159999998</v>
      </c>
      <c r="O83">
        <v>5521.4135329999999</v>
      </c>
      <c r="P83">
        <v>5597.8831529999998</v>
      </c>
      <c r="Q83">
        <v>5672.6157030000004</v>
      </c>
      <c r="R83">
        <v>5741.3866740000003</v>
      </c>
      <c r="S83">
        <v>5800.0554249999996</v>
      </c>
      <c r="T83">
        <v>5819.4798719999999</v>
      </c>
      <c r="U83">
        <v>5855.4409910000004</v>
      </c>
      <c r="V83">
        <v>5893.5552090000001</v>
      </c>
      <c r="W83">
        <v>5930.9772990000001</v>
      </c>
      <c r="X83">
        <v>5966.9247820000001</v>
      </c>
      <c r="Y83">
        <v>6006.1689280000001</v>
      </c>
      <c r="Z83">
        <v>6046.9779440000002</v>
      </c>
      <c r="AA83">
        <v>6091.8027590000002</v>
      </c>
      <c r="AB83">
        <v>6137.1546259999996</v>
      </c>
      <c r="AC83">
        <v>6186.8655639999997</v>
      </c>
      <c r="AD83">
        <v>6233.5542539999997</v>
      </c>
      <c r="AE83">
        <v>6279.7474579999998</v>
      </c>
      <c r="AF83">
        <v>6329.3226830000003</v>
      </c>
      <c r="AG83">
        <v>6375.9614849999998</v>
      </c>
      <c r="AH83">
        <v>6424.3673220000001</v>
      </c>
      <c r="AI83">
        <v>6477.0589419999997</v>
      </c>
      <c r="AJ83">
        <v>6533.3713079999998</v>
      </c>
      <c r="AK83">
        <v>6592.7379140000003</v>
      </c>
      <c r="AL83">
        <v>6654.139338</v>
      </c>
      <c r="AM83">
        <v>6720.7944559999996</v>
      </c>
      <c r="AN83">
        <v>6791.351533</v>
      </c>
      <c r="AO83">
        <v>6864.0382099999997</v>
      </c>
      <c r="AP83">
        <v>6941.6311390000001</v>
      </c>
      <c r="AQ83">
        <v>7021.952491</v>
      </c>
      <c r="AR83">
        <v>7103.8810830000002</v>
      </c>
      <c r="AS83">
        <v>7191.3230700000004</v>
      </c>
      <c r="AT83">
        <v>7280.9938869999996</v>
      </c>
      <c r="AU83">
        <v>7372.9185649999999</v>
      </c>
      <c r="AV83">
        <v>7489.3171570000004</v>
      </c>
    </row>
    <row r="84" spans="1:48" x14ac:dyDescent="0.35">
      <c r="A84" t="s">
        <v>196</v>
      </c>
      <c r="B84">
        <v>11309.9158886233</v>
      </c>
      <c r="C84">
        <v>11491.500246511099</v>
      </c>
      <c r="D84">
        <v>11676.000019999999</v>
      </c>
      <c r="E84">
        <v>11934.55877</v>
      </c>
      <c r="F84">
        <v>11528.728719999999</v>
      </c>
      <c r="G84">
        <v>10844.75261</v>
      </c>
      <c r="H84">
        <v>11149.25722</v>
      </c>
      <c r="I84">
        <v>11113.15235</v>
      </c>
      <c r="J84">
        <v>10873.401879999999</v>
      </c>
      <c r="K84">
        <v>10958.90942</v>
      </c>
      <c r="L84">
        <v>10917.80603</v>
      </c>
      <c r="M84">
        <v>9784.54390099999</v>
      </c>
      <c r="N84">
        <v>9823.1828800000003</v>
      </c>
      <c r="O84">
        <v>9867.4369200000001</v>
      </c>
      <c r="P84">
        <v>9922.9213940000009</v>
      </c>
      <c r="Q84">
        <v>9985.1786100000008</v>
      </c>
      <c r="R84">
        <v>10056.89985</v>
      </c>
      <c r="S84">
        <v>10123.93923</v>
      </c>
      <c r="T84">
        <v>10357.550090000001</v>
      </c>
      <c r="U84">
        <v>10438.39212</v>
      </c>
      <c r="V84">
        <v>10527.612370000001</v>
      </c>
      <c r="W84">
        <v>10620.121279999999</v>
      </c>
      <c r="X84">
        <v>10715.029500000001</v>
      </c>
      <c r="Y84">
        <v>10815.01657</v>
      </c>
      <c r="Z84">
        <v>10917.76382</v>
      </c>
      <c r="AA84">
        <v>11024.419470000001</v>
      </c>
      <c r="AB84">
        <v>11133.236929999999</v>
      </c>
      <c r="AC84">
        <v>11246.89414</v>
      </c>
      <c r="AD84">
        <v>11360.418830000001</v>
      </c>
      <c r="AE84">
        <v>11472.085590000001</v>
      </c>
      <c r="AF84">
        <v>11583.467860000001</v>
      </c>
      <c r="AG84">
        <v>11688.265069999999</v>
      </c>
      <c r="AH84">
        <v>11788.036599999999</v>
      </c>
      <c r="AI84">
        <v>11882.736580000001</v>
      </c>
      <c r="AJ84">
        <v>11972.500050000001</v>
      </c>
      <c r="AK84">
        <v>12056.88733</v>
      </c>
      <c r="AL84">
        <v>12134.94188</v>
      </c>
      <c r="AM84">
        <v>12208.967199999999</v>
      </c>
      <c r="AN84">
        <v>12279.194149999999</v>
      </c>
      <c r="AO84">
        <v>12344.350399999999</v>
      </c>
      <c r="AP84">
        <v>12407.025019999999</v>
      </c>
      <c r="AQ84">
        <v>12466.54045</v>
      </c>
      <c r="AR84">
        <v>12521.67791</v>
      </c>
      <c r="AS84">
        <v>12575.92779</v>
      </c>
      <c r="AT84">
        <v>12628.05285</v>
      </c>
      <c r="AU84">
        <v>12678.818149999999</v>
      </c>
      <c r="AV84">
        <v>12674.72898</v>
      </c>
    </row>
    <row r="85" spans="1:48" x14ac:dyDescent="0.35">
      <c r="A85" t="s">
        <v>197</v>
      </c>
      <c r="B85">
        <v>22031.151773769299</v>
      </c>
      <c r="C85">
        <v>22384.869041675101</v>
      </c>
      <c r="D85">
        <v>22744.259109999999</v>
      </c>
      <c r="E85">
        <v>23235.676080000001</v>
      </c>
      <c r="F85">
        <v>22316.669860000002</v>
      </c>
      <c r="G85">
        <v>20855.120419999999</v>
      </c>
      <c r="H85">
        <v>21286.937809999999</v>
      </c>
      <c r="I85">
        <v>21694.08094</v>
      </c>
      <c r="J85">
        <v>20727.533920000002</v>
      </c>
      <c r="K85">
        <v>20468.822660000002</v>
      </c>
      <c r="L85">
        <v>20798.731</v>
      </c>
      <c r="M85">
        <v>19396.726419999999</v>
      </c>
      <c r="N85">
        <v>19979.205480000001</v>
      </c>
      <c r="O85">
        <v>20292.329710000002</v>
      </c>
      <c r="P85">
        <v>20529.430850000001</v>
      </c>
      <c r="Q85">
        <v>20789.276300000001</v>
      </c>
      <c r="R85">
        <v>21021.486430000001</v>
      </c>
      <c r="S85">
        <v>21211.386979999999</v>
      </c>
      <c r="T85">
        <v>21114.616969999999</v>
      </c>
      <c r="U85">
        <v>20654.549770000001</v>
      </c>
      <c r="V85">
        <v>20234.99812</v>
      </c>
      <c r="W85">
        <v>19826.699379999998</v>
      </c>
      <c r="X85">
        <v>19477.117429999998</v>
      </c>
      <c r="Y85">
        <v>19194.701120000002</v>
      </c>
      <c r="Z85">
        <v>18954.613359999999</v>
      </c>
      <c r="AA85">
        <v>18763.981790000002</v>
      </c>
      <c r="AB85">
        <v>18599.413690000001</v>
      </c>
      <c r="AC85">
        <v>18546.87097</v>
      </c>
      <c r="AD85">
        <v>18526.245210000001</v>
      </c>
      <c r="AE85">
        <v>18537.462820000001</v>
      </c>
      <c r="AF85">
        <v>18587.11464</v>
      </c>
      <c r="AG85">
        <v>18628.654009999998</v>
      </c>
      <c r="AH85">
        <v>18681.408899999999</v>
      </c>
      <c r="AI85">
        <v>18755.41144</v>
      </c>
      <c r="AJ85">
        <v>18842.832780000001</v>
      </c>
      <c r="AK85">
        <v>18939.177189999999</v>
      </c>
      <c r="AL85">
        <v>19038.140459999999</v>
      </c>
      <c r="AM85">
        <v>19162.06323</v>
      </c>
      <c r="AN85">
        <v>19297.13032</v>
      </c>
      <c r="AO85">
        <v>19432.517680000001</v>
      </c>
      <c r="AP85">
        <v>19583.146519999998</v>
      </c>
      <c r="AQ85">
        <v>19733.568770000002</v>
      </c>
      <c r="AR85">
        <v>19877.66344</v>
      </c>
      <c r="AS85">
        <v>20037.034790000002</v>
      </c>
      <c r="AT85">
        <v>20191.769700000001</v>
      </c>
      <c r="AU85">
        <v>20344.368880000002</v>
      </c>
      <c r="AV85">
        <v>20533.531490000001</v>
      </c>
    </row>
    <row r="86" spans="1:48" x14ac:dyDescent="0.35">
      <c r="A86" t="s">
        <v>198</v>
      </c>
      <c r="B86">
        <v>3235.18674453928</v>
      </c>
      <c r="C86">
        <v>3287.1287141736598</v>
      </c>
      <c r="D86">
        <v>3339.8984679999999</v>
      </c>
      <c r="E86">
        <v>5676.9483970000001</v>
      </c>
      <c r="F86">
        <v>4652.6656519999997</v>
      </c>
      <c r="G86">
        <v>2906.3439290000001</v>
      </c>
      <c r="H86">
        <v>5872.0451030000004</v>
      </c>
      <c r="I86">
        <v>4192.2941090000004</v>
      </c>
      <c r="J86">
        <v>7652.4679429999997</v>
      </c>
      <c r="K86">
        <v>7170.681619</v>
      </c>
      <c r="L86">
        <v>8590.8984149999997</v>
      </c>
      <c r="M86">
        <v>9875.8345939999999</v>
      </c>
      <c r="N86">
        <v>11789.50554</v>
      </c>
      <c r="O86">
        <v>12086.169749999999</v>
      </c>
      <c r="P86">
        <v>12309.7048</v>
      </c>
      <c r="Q86">
        <v>12475.485699999999</v>
      </c>
      <c r="R86">
        <v>12599.599469999999</v>
      </c>
      <c r="S86">
        <v>12692.470880000001</v>
      </c>
      <c r="T86">
        <v>12570.546490000001</v>
      </c>
      <c r="U86">
        <v>12369.18741</v>
      </c>
      <c r="V86">
        <v>12194.172619999999</v>
      </c>
      <c r="W86">
        <v>12022.92922</v>
      </c>
      <c r="X86">
        <v>11867.124900000001</v>
      </c>
      <c r="Y86">
        <v>11731.83194</v>
      </c>
      <c r="Z86">
        <v>11607.010249999999</v>
      </c>
      <c r="AA86">
        <v>11494.54046</v>
      </c>
      <c r="AB86">
        <v>11385.443380000001</v>
      </c>
      <c r="AC86">
        <v>11305.91548</v>
      </c>
      <c r="AD86">
        <v>11231.705400000001</v>
      </c>
      <c r="AE86">
        <v>11164.491169999999</v>
      </c>
      <c r="AF86">
        <v>11108.32411</v>
      </c>
      <c r="AG86">
        <v>11046.685020000001</v>
      </c>
      <c r="AH86">
        <v>10986.566930000001</v>
      </c>
      <c r="AI86">
        <v>10934.89363</v>
      </c>
      <c r="AJ86">
        <v>10887.625620000001</v>
      </c>
      <c r="AK86">
        <v>10843.508159999999</v>
      </c>
      <c r="AL86">
        <v>10800.19047</v>
      </c>
      <c r="AM86">
        <v>10766.372139999999</v>
      </c>
      <c r="AN86">
        <v>10737.170319999999</v>
      </c>
      <c r="AO86">
        <v>10709.05104</v>
      </c>
      <c r="AP86">
        <v>10686.962740000001</v>
      </c>
      <c r="AQ86">
        <v>10665.81162</v>
      </c>
      <c r="AR86">
        <v>10643.84525</v>
      </c>
      <c r="AS86">
        <v>10627.723110000001</v>
      </c>
      <c r="AT86">
        <v>10611.26262</v>
      </c>
      <c r="AU86">
        <v>10594.9581</v>
      </c>
      <c r="AV86">
        <v>10590.34676</v>
      </c>
    </row>
    <row r="87" spans="1:48" x14ac:dyDescent="0.35">
      <c r="A87" t="s">
        <v>199</v>
      </c>
      <c r="B87">
        <v>6909.5063306962202</v>
      </c>
      <c r="C87">
        <v>7020.4406897787003</v>
      </c>
      <c r="D87">
        <v>7133.156551</v>
      </c>
      <c r="E87">
        <v>7906.960169</v>
      </c>
      <c r="F87">
        <v>8374.1213520000001</v>
      </c>
      <c r="G87">
        <v>6741.2053999999998</v>
      </c>
      <c r="H87">
        <v>7143.9852419999997</v>
      </c>
      <c r="I87">
        <v>8128.8221659999999</v>
      </c>
      <c r="J87">
        <v>8392.6253940000006</v>
      </c>
      <c r="K87">
        <v>7937.9932829999998</v>
      </c>
      <c r="L87">
        <v>8421.1036029999996</v>
      </c>
      <c r="M87">
        <v>8965.8083719999995</v>
      </c>
      <c r="N87">
        <v>9264.1350820000007</v>
      </c>
      <c r="O87">
        <v>9502.10949599999</v>
      </c>
      <c r="P87">
        <v>9713.0443500000001</v>
      </c>
      <c r="Q87">
        <v>9888.1896410000008</v>
      </c>
      <c r="R87">
        <v>10039.073560000001</v>
      </c>
      <c r="S87">
        <v>10164.620730000001</v>
      </c>
      <c r="T87">
        <v>10288.831620000001</v>
      </c>
      <c r="U87">
        <v>10352.105100000001</v>
      </c>
      <c r="V87">
        <v>10412.189969999999</v>
      </c>
      <c r="W87">
        <v>10467.047500000001</v>
      </c>
      <c r="X87">
        <v>10529.13781</v>
      </c>
      <c r="Y87">
        <v>10604.396269999999</v>
      </c>
      <c r="Z87">
        <v>10689.941500000001</v>
      </c>
      <c r="AA87">
        <v>10786.20012</v>
      </c>
      <c r="AB87">
        <v>10887.047210000001</v>
      </c>
      <c r="AC87">
        <v>11014.098739999999</v>
      </c>
      <c r="AD87">
        <v>11150.48034</v>
      </c>
      <c r="AE87">
        <v>11290.432059999999</v>
      </c>
      <c r="AF87">
        <v>11435.28774</v>
      </c>
      <c r="AG87">
        <v>11575.474099999999</v>
      </c>
      <c r="AH87">
        <v>11711.14842</v>
      </c>
      <c r="AI87">
        <v>11845.99289</v>
      </c>
      <c r="AJ87">
        <v>11979.56724</v>
      </c>
      <c r="AK87">
        <v>12112.065490000001</v>
      </c>
      <c r="AL87">
        <v>12242.14985</v>
      </c>
      <c r="AM87">
        <v>12374.242969999999</v>
      </c>
      <c r="AN87">
        <v>12508.832329999999</v>
      </c>
      <c r="AO87">
        <v>12643.615089999999</v>
      </c>
      <c r="AP87">
        <v>12781.139349999999</v>
      </c>
      <c r="AQ87">
        <v>12920.18102</v>
      </c>
      <c r="AR87">
        <v>13058.02036</v>
      </c>
      <c r="AS87">
        <v>13198.334699999999</v>
      </c>
      <c r="AT87">
        <v>13339.364519999999</v>
      </c>
      <c r="AU87">
        <v>13480.39503</v>
      </c>
      <c r="AV87">
        <v>13634.15222</v>
      </c>
    </row>
    <row r="88" spans="1:48" x14ac:dyDescent="0.35">
      <c r="A88" t="s">
        <v>200</v>
      </c>
      <c r="B88">
        <v>882878.61392438505</v>
      </c>
      <c r="C88">
        <v>897053.51564611995</v>
      </c>
      <c r="D88">
        <v>911455.96070000005</v>
      </c>
      <c r="E88">
        <v>935872.04920000001</v>
      </c>
      <c r="F88">
        <v>946225.03280000004</v>
      </c>
      <c r="G88">
        <v>917134.99230000004</v>
      </c>
      <c r="H88">
        <v>939816.54850000003</v>
      </c>
      <c r="I88">
        <v>961132.57010000001</v>
      </c>
      <c r="J88">
        <v>963000.70929999999</v>
      </c>
      <c r="K88">
        <v>968959.24080000003</v>
      </c>
      <c r="L88">
        <v>981624.48600000003</v>
      </c>
      <c r="M88">
        <v>996239.20759999997</v>
      </c>
      <c r="N88">
        <v>1024009.199</v>
      </c>
      <c r="O88">
        <v>1046854.547</v>
      </c>
      <c r="P88">
        <v>1069746.5279999999</v>
      </c>
      <c r="Q88">
        <v>1091597.6980000001</v>
      </c>
      <c r="R88">
        <v>1112023.5759999999</v>
      </c>
      <c r="S88">
        <v>1131148.483</v>
      </c>
      <c r="T88">
        <v>1157062.699</v>
      </c>
      <c r="U88">
        <v>1176775.5859999999</v>
      </c>
      <c r="V88">
        <v>1197826.4269999999</v>
      </c>
      <c r="W88">
        <v>1218643.325</v>
      </c>
      <c r="X88">
        <v>1239937.081</v>
      </c>
      <c r="Y88">
        <v>1263228.19</v>
      </c>
      <c r="Z88">
        <v>1287875.7819999999</v>
      </c>
      <c r="AA88">
        <v>1314471.0190000001</v>
      </c>
      <c r="AB88">
        <v>1341978.861</v>
      </c>
      <c r="AC88">
        <v>1371860.3559999999</v>
      </c>
      <c r="AD88">
        <v>1402124.9950000001</v>
      </c>
      <c r="AE88">
        <v>1432740.922</v>
      </c>
      <c r="AF88">
        <v>1464081.3759999999</v>
      </c>
      <c r="AG88">
        <v>1493837.682</v>
      </c>
      <c r="AH88">
        <v>1522827.253</v>
      </c>
      <c r="AI88">
        <v>1551333.0009999999</v>
      </c>
      <c r="AJ88">
        <v>1579228.939</v>
      </c>
      <c r="AK88">
        <v>1606416.845</v>
      </c>
      <c r="AL88">
        <v>1632681.595</v>
      </c>
      <c r="AM88">
        <v>1659019.669</v>
      </c>
      <c r="AN88">
        <v>1685196.023</v>
      </c>
      <c r="AO88">
        <v>1710885.7890000001</v>
      </c>
      <c r="AP88">
        <v>1736989.621</v>
      </c>
      <c r="AQ88">
        <v>1762980.449</v>
      </c>
      <c r="AR88">
        <v>1788595.7080000001</v>
      </c>
      <c r="AS88">
        <v>1814940.736</v>
      </c>
      <c r="AT88">
        <v>1841231.7109999999</v>
      </c>
      <c r="AU88">
        <v>1867694.976</v>
      </c>
      <c r="AV88">
        <v>1894481.0279999999</v>
      </c>
    </row>
    <row r="89" spans="1:48" x14ac:dyDescent="0.35">
      <c r="A89" t="s">
        <v>201</v>
      </c>
      <c r="B89">
        <v>276254.09145014</v>
      </c>
      <c r="C89">
        <v>280689.44024528901</v>
      </c>
      <c r="D89">
        <v>285195.99239999999</v>
      </c>
      <c r="E89">
        <v>288270.20760000002</v>
      </c>
      <c r="F89">
        <v>291146.66259999998</v>
      </c>
      <c r="G89">
        <v>301978.19919999997</v>
      </c>
      <c r="H89">
        <v>304005.98190000001</v>
      </c>
      <c r="I89">
        <v>308183.48139999999</v>
      </c>
      <c r="J89">
        <v>314949.6262</v>
      </c>
      <c r="K89">
        <v>320929.93670000002</v>
      </c>
      <c r="L89">
        <v>323660.64260000002</v>
      </c>
      <c r="M89">
        <v>325898.74819999997</v>
      </c>
      <c r="N89">
        <v>330616.96470000001</v>
      </c>
      <c r="O89">
        <v>335319.45059999998</v>
      </c>
      <c r="P89">
        <v>340097.86749999999</v>
      </c>
      <c r="Q89">
        <v>344863.87099999998</v>
      </c>
      <c r="R89">
        <v>349775.27630000003</v>
      </c>
      <c r="S89">
        <v>354766.4093</v>
      </c>
      <c r="T89">
        <v>360307.91759999999</v>
      </c>
      <c r="U89">
        <v>365707.53360000002</v>
      </c>
      <c r="V89">
        <v>371186.75799999997</v>
      </c>
      <c r="W89">
        <v>376710.7107</v>
      </c>
      <c r="X89">
        <v>382308.49329999997</v>
      </c>
      <c r="Y89">
        <v>388059.99099999998</v>
      </c>
      <c r="Z89">
        <v>393931.04820000002</v>
      </c>
      <c r="AA89">
        <v>399956.33110000001</v>
      </c>
      <c r="AB89">
        <v>406067.56140000001</v>
      </c>
      <c r="AC89">
        <v>412323.8836</v>
      </c>
      <c r="AD89">
        <v>418641.57260000001</v>
      </c>
      <c r="AE89">
        <v>424978.49910000002</v>
      </c>
      <c r="AF89">
        <v>431402.69699999999</v>
      </c>
      <c r="AG89">
        <v>437781.0969</v>
      </c>
      <c r="AH89">
        <v>444152.05320000002</v>
      </c>
      <c r="AI89">
        <v>450504.74050000001</v>
      </c>
      <c r="AJ89">
        <v>456845.72970000003</v>
      </c>
      <c r="AK89">
        <v>463171.61729999998</v>
      </c>
      <c r="AL89">
        <v>469452.72659999999</v>
      </c>
      <c r="AM89">
        <v>475734.88</v>
      </c>
      <c r="AN89">
        <v>482030.51309999998</v>
      </c>
      <c r="AO89">
        <v>488293.0355</v>
      </c>
      <c r="AP89">
        <v>494572.44559999998</v>
      </c>
      <c r="AQ89">
        <v>500864.25510000001</v>
      </c>
      <c r="AR89">
        <v>507114.7794</v>
      </c>
      <c r="AS89">
        <v>513388.49070000002</v>
      </c>
      <c r="AT89">
        <v>519661.59090000001</v>
      </c>
      <c r="AU89">
        <v>525935.71730000002</v>
      </c>
      <c r="AV89">
        <v>532201.76190000004</v>
      </c>
    </row>
    <row r="90" spans="1:48" x14ac:dyDescent="0.35">
      <c r="A90" t="s">
        <v>202</v>
      </c>
      <c r="B90">
        <v>0</v>
      </c>
      <c r="C90" s="7">
        <v>-1.7763568394002501E-15</v>
      </c>
      <c r="D90" s="7">
        <v>1.42006932E-5</v>
      </c>
      <c r="E90">
        <v>-7.1562376400000002E-2</v>
      </c>
      <c r="F90">
        <v>-1.3502042889999999</v>
      </c>
      <c r="G90">
        <v>4.8644475900000003E-3</v>
      </c>
      <c r="H90">
        <v>1.66281125E-2</v>
      </c>
      <c r="I90">
        <v>-0.65337159010000001</v>
      </c>
      <c r="J90">
        <v>-0.34207479260000001</v>
      </c>
      <c r="K90">
        <v>0.30197531519999998</v>
      </c>
      <c r="L90">
        <v>2.7553458700000002E-3</v>
      </c>
      <c r="M90">
        <v>-0.1177872613</v>
      </c>
      <c r="N90">
        <v>-0.23070938029999999</v>
      </c>
      <c r="O90">
        <v>-0.28392941820000001</v>
      </c>
      <c r="P90">
        <v>-0.33699023550000001</v>
      </c>
      <c r="Q90">
        <v>-0.17989128139999999</v>
      </c>
      <c r="R90">
        <v>-0.14712580289999999</v>
      </c>
      <c r="S90">
        <v>-0.20103738639999999</v>
      </c>
      <c r="T90">
        <v>-0.68930056090000003</v>
      </c>
      <c r="U90">
        <v>-0.39838430530000002</v>
      </c>
      <c r="V90">
        <v>-0.23634962200000001</v>
      </c>
      <c r="W90">
        <v>-0.16935628680000001</v>
      </c>
      <c r="X90">
        <v>-0.13566474510000001</v>
      </c>
      <c r="Y90">
        <v>-0.1320995425</v>
      </c>
      <c r="Z90">
        <v>-0.13631416869999999</v>
      </c>
      <c r="AA90">
        <v>-0.14327597459999999</v>
      </c>
      <c r="AB90">
        <v>-0.151313369</v>
      </c>
      <c r="AC90">
        <v>-0.13695091949999999</v>
      </c>
      <c r="AD90">
        <v>-0.13745672310000001</v>
      </c>
      <c r="AE90">
        <v>-0.1397309588</v>
      </c>
      <c r="AF90">
        <v>-0.14194132449999999</v>
      </c>
      <c r="AG90">
        <v>-0.143475715</v>
      </c>
      <c r="AH90">
        <v>-0.14383540049999999</v>
      </c>
      <c r="AI90">
        <v>-0.1437932723</v>
      </c>
      <c r="AJ90">
        <v>-0.1437849819</v>
      </c>
      <c r="AK90">
        <v>-0.1438678927</v>
      </c>
      <c r="AL90">
        <v>-0.1440260193</v>
      </c>
      <c r="AM90">
        <v>-0.1420567184</v>
      </c>
      <c r="AN90">
        <v>-0.1418792851</v>
      </c>
      <c r="AO90">
        <v>-0.14206733260000001</v>
      </c>
      <c r="AP90">
        <v>-0.1423697944</v>
      </c>
      <c r="AQ90">
        <v>-0.14267464790000001</v>
      </c>
      <c r="AR90">
        <v>-0.14279098639999999</v>
      </c>
      <c r="AS90">
        <v>-0.14287682030000001</v>
      </c>
      <c r="AT90">
        <v>-0.14298757109999999</v>
      </c>
      <c r="AU90">
        <v>-0.14306244169999999</v>
      </c>
      <c r="AV90">
        <v>-0.14310569779999999</v>
      </c>
    </row>
    <row r="91" spans="1:48" x14ac:dyDescent="0.35">
      <c r="A91" t="s">
        <v>203</v>
      </c>
      <c r="B91">
        <v>2613.3525172766299</v>
      </c>
      <c r="C91">
        <v>2655.31073725433</v>
      </c>
      <c r="D91">
        <v>2697.938318</v>
      </c>
      <c r="E91">
        <v>2631.5387040000001</v>
      </c>
      <c r="F91">
        <v>2414.4577089999998</v>
      </c>
      <c r="G91">
        <v>2327.4421950000001</v>
      </c>
      <c r="H91">
        <v>2456.4883450000002</v>
      </c>
      <c r="I91">
        <v>2343.6472859999999</v>
      </c>
      <c r="J91">
        <v>2226.019037</v>
      </c>
      <c r="K91">
        <v>2220.8184740000002</v>
      </c>
      <c r="L91">
        <v>2256.8856689999998</v>
      </c>
      <c r="M91">
        <v>2295.2204740000002</v>
      </c>
      <c r="N91">
        <v>2338.2680289999998</v>
      </c>
      <c r="O91">
        <v>2274.8713029999999</v>
      </c>
      <c r="P91">
        <v>2213.268329</v>
      </c>
      <c r="Q91">
        <v>2190.5151390000001</v>
      </c>
      <c r="R91">
        <v>2167.142648</v>
      </c>
      <c r="S91">
        <v>2058.2528259999999</v>
      </c>
      <c r="T91">
        <v>1592.347532</v>
      </c>
      <c r="U91">
        <v>1519.6786709999999</v>
      </c>
      <c r="V91">
        <v>1462.222661</v>
      </c>
      <c r="W91">
        <v>1401.155614</v>
      </c>
      <c r="X91">
        <v>1344.8195169999999</v>
      </c>
      <c r="Y91">
        <v>1283.451566</v>
      </c>
      <c r="Z91">
        <v>1217.005834</v>
      </c>
      <c r="AA91">
        <v>1152.1062449999999</v>
      </c>
      <c r="AB91">
        <v>1085.113754</v>
      </c>
      <c r="AC91">
        <v>1017.624865</v>
      </c>
      <c r="AD91">
        <v>955.04542030000005</v>
      </c>
      <c r="AE91">
        <v>896.19855050000001</v>
      </c>
      <c r="AF91">
        <v>842.76784940000005</v>
      </c>
      <c r="AG91">
        <v>786.38114180000002</v>
      </c>
      <c r="AH91">
        <v>734.8755261</v>
      </c>
      <c r="AI91">
        <v>684.30763490000004</v>
      </c>
      <c r="AJ91">
        <v>636.77058850000003</v>
      </c>
      <c r="AK91">
        <v>591.1958439</v>
      </c>
      <c r="AL91">
        <v>547.67668200000003</v>
      </c>
      <c r="AM91">
        <v>508.294085</v>
      </c>
      <c r="AN91">
        <v>471.59185459999998</v>
      </c>
      <c r="AO91">
        <v>436.67278260000001</v>
      </c>
      <c r="AP91">
        <v>406.20343509999998</v>
      </c>
      <c r="AQ91">
        <v>378.10459270000001</v>
      </c>
      <c r="AR91">
        <v>352.11019110000001</v>
      </c>
      <c r="AS91">
        <v>330.68357559999998</v>
      </c>
      <c r="AT91">
        <v>311.3440114</v>
      </c>
      <c r="AU91">
        <v>295.03469150000001</v>
      </c>
      <c r="AV91">
        <v>281.83705639999999</v>
      </c>
    </row>
    <row r="92" spans="1:48" x14ac:dyDescent="0.35">
      <c r="A92" t="s">
        <v>204</v>
      </c>
      <c r="B92">
        <v>-3.47785275771508</v>
      </c>
      <c r="C92">
        <v>-3.5336908086836099</v>
      </c>
      <c r="D92">
        <v>-3.5904106699999998</v>
      </c>
      <c r="E92">
        <v>21.401368510000001</v>
      </c>
      <c r="F92">
        <v>14.46859298</v>
      </c>
      <c r="G92">
        <v>6.0992094659999996</v>
      </c>
      <c r="H92">
        <v>1.6661654800000001</v>
      </c>
      <c r="I92">
        <v>-6.5145412719999998</v>
      </c>
      <c r="J92">
        <v>-13.43946742</v>
      </c>
      <c r="K92">
        <v>-16.445563360000001</v>
      </c>
      <c r="L92">
        <v>-17.661568020000001</v>
      </c>
      <c r="M92">
        <v>-18.797265209999999</v>
      </c>
      <c r="N92">
        <v>-27.072825600000002</v>
      </c>
      <c r="O92">
        <v>-30.401308499999999</v>
      </c>
      <c r="P92">
        <v>-31.932033929999999</v>
      </c>
      <c r="Q92">
        <v>-31.45674313</v>
      </c>
      <c r="R92">
        <v>-31.37832277</v>
      </c>
      <c r="S92">
        <v>-40.479097539999998</v>
      </c>
      <c r="T92">
        <v>-7.2583008979999999</v>
      </c>
      <c r="U92">
        <v>-32.402118700000003</v>
      </c>
      <c r="V92">
        <v>-32.612413670000002</v>
      </c>
      <c r="W92">
        <v>-31.63974198</v>
      </c>
      <c r="X92">
        <v>-30.987681859999999</v>
      </c>
      <c r="Y92">
        <v>-31.985401939999999</v>
      </c>
      <c r="Z92">
        <v>-34.550251500000002</v>
      </c>
      <c r="AA92">
        <v>-37.611372070000002</v>
      </c>
      <c r="AB92">
        <v>-41.78443781</v>
      </c>
      <c r="AC92">
        <v>-47.14156156</v>
      </c>
      <c r="AD92">
        <v>-51.839918279999999</v>
      </c>
      <c r="AE92">
        <v>-56.455029119999999</v>
      </c>
      <c r="AF92">
        <v>-60.506014520000001</v>
      </c>
      <c r="AG92">
        <v>-66.816190500000005</v>
      </c>
      <c r="AH92">
        <v>-72.311143180000002</v>
      </c>
      <c r="AI92">
        <v>-78.668244729999998</v>
      </c>
      <c r="AJ92">
        <v>-84.754489899999996</v>
      </c>
      <c r="AK92">
        <v>-91.150448620000006</v>
      </c>
      <c r="AL92">
        <v>-97.739634890000005</v>
      </c>
      <c r="AM92">
        <v>-102.90776940000001</v>
      </c>
      <c r="AN92">
        <v>-107.92960669999999</v>
      </c>
      <c r="AO92">
        <v>-113.576762</v>
      </c>
      <c r="AP92">
        <v>-116.8922024</v>
      </c>
      <c r="AQ92">
        <v>-120.48940349999999</v>
      </c>
      <c r="AR92">
        <v>-124.58060620000001</v>
      </c>
      <c r="AS92">
        <v>-125.3083603</v>
      </c>
      <c r="AT92">
        <v>-127.0288906</v>
      </c>
      <c r="AU92">
        <v>-127.7576933</v>
      </c>
      <c r="AV92">
        <v>-127.2831041</v>
      </c>
    </row>
    <row r="93" spans="1:48" x14ac:dyDescent="0.35">
      <c r="A93" t="s">
        <v>205</v>
      </c>
      <c r="B93">
        <v>15275.3774836004</v>
      </c>
      <c r="C93">
        <v>15520.628610060499</v>
      </c>
      <c r="D93">
        <v>15769.85932</v>
      </c>
      <c r="E93">
        <v>15970.57317</v>
      </c>
      <c r="F93">
        <v>16220.19987</v>
      </c>
      <c r="G93">
        <v>15182.76317</v>
      </c>
      <c r="H93">
        <v>15657.478069999999</v>
      </c>
      <c r="I93">
        <v>16103.47365</v>
      </c>
      <c r="J93">
        <v>16252.29261</v>
      </c>
      <c r="K93">
        <v>16132.168460000001</v>
      </c>
      <c r="L93">
        <v>16061.86958</v>
      </c>
      <c r="M93">
        <v>15786.724689999999</v>
      </c>
      <c r="N93">
        <v>15574.368920000001</v>
      </c>
      <c r="O93">
        <v>15374.78205</v>
      </c>
      <c r="P93">
        <v>15182.679620000001</v>
      </c>
      <c r="Q93">
        <v>14863.420249999999</v>
      </c>
      <c r="R93">
        <v>14533.248310000001</v>
      </c>
      <c r="S93">
        <v>15009.412340000001</v>
      </c>
      <c r="T93">
        <v>16605.067029999998</v>
      </c>
      <c r="U93">
        <v>17183.07591</v>
      </c>
      <c r="V93">
        <v>17326.395110000001</v>
      </c>
      <c r="W93">
        <v>17353.126189999999</v>
      </c>
      <c r="X93">
        <v>16600.114409999998</v>
      </c>
      <c r="Y93">
        <v>15810.98243</v>
      </c>
      <c r="Z93">
        <v>15011.83755</v>
      </c>
      <c r="AA93">
        <v>14232.88423</v>
      </c>
      <c r="AB93">
        <v>13468.618119999999</v>
      </c>
      <c r="AC93">
        <v>12903.49963</v>
      </c>
      <c r="AD93">
        <v>12344.993210000001</v>
      </c>
      <c r="AE93">
        <v>11805.513639999999</v>
      </c>
      <c r="AF93">
        <v>11295.334140000001</v>
      </c>
      <c r="AG93">
        <v>10788.233759999999</v>
      </c>
      <c r="AH93">
        <v>10331.20616</v>
      </c>
      <c r="AI93">
        <v>9890.6984059999995</v>
      </c>
      <c r="AJ93">
        <v>9461.0511420000003</v>
      </c>
      <c r="AK93">
        <v>9037.7192329999998</v>
      </c>
      <c r="AL93">
        <v>8617.6559739999902</v>
      </c>
      <c r="AM93">
        <v>8212.1574789999995</v>
      </c>
      <c r="AN93">
        <v>7813.0910100000001</v>
      </c>
      <c r="AO93">
        <v>7415.5449870000002</v>
      </c>
      <c r="AP93">
        <v>7027.5681000000004</v>
      </c>
      <c r="AQ93">
        <v>6645.567841</v>
      </c>
      <c r="AR93">
        <v>6299.5687669999998</v>
      </c>
      <c r="AS93">
        <v>5966.8229510000001</v>
      </c>
      <c r="AT93">
        <v>5638.3579289999998</v>
      </c>
      <c r="AU93">
        <v>5315.5034159999996</v>
      </c>
      <c r="AV93">
        <v>5006.1474930000004</v>
      </c>
    </row>
    <row r="94" spans="1:48" x14ac:dyDescent="0.35">
      <c r="A94" t="s">
        <v>206</v>
      </c>
      <c r="B94">
        <v>-486.64343181094102</v>
      </c>
      <c r="C94">
        <v>-494.45664951794402</v>
      </c>
      <c r="D94">
        <v>-502.39627969999998</v>
      </c>
      <c r="E94">
        <v>-469.98324580000002</v>
      </c>
      <c r="F94">
        <v>-432.40232470000001</v>
      </c>
      <c r="G94">
        <v>-374.53449449999999</v>
      </c>
      <c r="H94">
        <v>-341.22008080000001</v>
      </c>
      <c r="I94">
        <v>-316.37291210000001</v>
      </c>
      <c r="J94">
        <v>-290.4160114</v>
      </c>
      <c r="K94">
        <v>-262.41911800000003</v>
      </c>
      <c r="L94">
        <v>-236.5179631</v>
      </c>
      <c r="M94">
        <v>-211.15079660000001</v>
      </c>
      <c r="N94">
        <v>-191.6937331</v>
      </c>
      <c r="O94">
        <v>-174.8465386</v>
      </c>
      <c r="P94">
        <v>-159.63566170000001</v>
      </c>
      <c r="Q94">
        <v>-144.87540899999999</v>
      </c>
      <c r="R94">
        <v>-131.104221</v>
      </c>
      <c r="S94">
        <v>-132.35622720000001</v>
      </c>
      <c r="T94">
        <v>-149.56804919999999</v>
      </c>
      <c r="U94">
        <v>-162.9988381</v>
      </c>
      <c r="V94">
        <v>-171.13908050000001</v>
      </c>
      <c r="W94">
        <v>-175.81000349999999</v>
      </c>
      <c r="X94">
        <v>-177.55257510000001</v>
      </c>
      <c r="Y94">
        <v>-177.5284044</v>
      </c>
      <c r="Z94">
        <v>-176.72448209999999</v>
      </c>
      <c r="AA94">
        <v>-175.63141200000001</v>
      </c>
      <c r="AB94">
        <v>-174.36091719999999</v>
      </c>
      <c r="AC94">
        <v>-173.13394220000001</v>
      </c>
      <c r="AD94">
        <v>-171.94577269999999</v>
      </c>
      <c r="AE94">
        <v>-170.74726240000001</v>
      </c>
      <c r="AF94">
        <v>-169.61698759999999</v>
      </c>
      <c r="AG94">
        <v>-168.34427439999999</v>
      </c>
      <c r="AH94">
        <v>-167.02631679999999</v>
      </c>
      <c r="AI94">
        <v>-165.6624353</v>
      </c>
      <c r="AJ94">
        <v>-164.17810230000001</v>
      </c>
      <c r="AK94">
        <v>-162.49760520000001</v>
      </c>
      <c r="AL94">
        <v>-160.5530076</v>
      </c>
      <c r="AM94">
        <v>-158.35932</v>
      </c>
      <c r="AN94">
        <v>-155.90181369999999</v>
      </c>
      <c r="AO94">
        <v>-153.12716209999999</v>
      </c>
      <c r="AP94">
        <v>-150.1025874</v>
      </c>
      <c r="AQ94">
        <v>-146.80609659999999</v>
      </c>
      <c r="AR94">
        <v>-143.2403065</v>
      </c>
      <c r="AS94">
        <v>-139.50184619999999</v>
      </c>
      <c r="AT94">
        <v>-135.54627429999999</v>
      </c>
      <c r="AU94">
        <v>-131.3760474</v>
      </c>
      <c r="AV94">
        <v>-127.142134</v>
      </c>
    </row>
    <row r="95" spans="1:48" x14ac:dyDescent="0.35">
      <c r="A95" t="s">
        <v>207</v>
      </c>
      <c r="B95">
        <v>525.70894713545204</v>
      </c>
      <c r="C95">
        <v>534.14937432708803</v>
      </c>
      <c r="D95">
        <v>542.72689969999999</v>
      </c>
      <c r="E95">
        <v>522.61688140000001</v>
      </c>
      <c r="F95">
        <v>509.81426859999999</v>
      </c>
      <c r="G95">
        <v>454.92850520000002</v>
      </c>
      <c r="H95">
        <v>454.90635079999998</v>
      </c>
      <c r="I95">
        <v>450.29785440000001</v>
      </c>
      <c r="J95">
        <v>436.00318349999998</v>
      </c>
      <c r="K95">
        <v>415.06491490000002</v>
      </c>
      <c r="L95">
        <v>397.12769639999999</v>
      </c>
      <c r="M95">
        <v>374.63431320000001</v>
      </c>
      <c r="N95">
        <v>427.29548599999998</v>
      </c>
      <c r="O95">
        <v>470.99657980000001</v>
      </c>
      <c r="P95">
        <v>517.60226780000005</v>
      </c>
      <c r="Q95">
        <v>563.38045290000002</v>
      </c>
      <c r="R95">
        <v>612.93260680000003</v>
      </c>
      <c r="S95">
        <v>640.30009840000002</v>
      </c>
      <c r="T95">
        <v>742.22492239999997</v>
      </c>
      <c r="U95">
        <v>792.77652460000002</v>
      </c>
      <c r="V95">
        <v>827.57463340000004</v>
      </c>
      <c r="W95">
        <v>857.78642070000001</v>
      </c>
      <c r="X95">
        <v>855.24976679999997</v>
      </c>
      <c r="Y95">
        <v>852.46995000000004</v>
      </c>
      <c r="Z95">
        <v>847.78019429999995</v>
      </c>
      <c r="AA95">
        <v>842.40440360000002</v>
      </c>
      <c r="AB95">
        <v>835.77258200000006</v>
      </c>
      <c r="AC95">
        <v>837.59923490000006</v>
      </c>
      <c r="AD95">
        <v>837.37760720000006</v>
      </c>
      <c r="AE95">
        <v>836.82126459999995</v>
      </c>
      <c r="AF95">
        <v>836.73721790000002</v>
      </c>
      <c r="AG95">
        <v>835.07696420000002</v>
      </c>
      <c r="AH95">
        <v>833.53207799999996</v>
      </c>
      <c r="AI95">
        <v>831.52802680000002</v>
      </c>
      <c r="AJ95">
        <v>828.74245789999998</v>
      </c>
      <c r="AK95">
        <v>824.75953719999995</v>
      </c>
      <c r="AL95">
        <v>819.24049560000003</v>
      </c>
      <c r="AM95">
        <v>812.53809969999998</v>
      </c>
      <c r="AN95">
        <v>804.44674740000005</v>
      </c>
      <c r="AO95">
        <v>794.45541379999997</v>
      </c>
      <c r="AP95">
        <v>783.39499360000002</v>
      </c>
      <c r="AQ95">
        <v>770.74362410000003</v>
      </c>
      <c r="AR95">
        <v>756.49215019999997</v>
      </c>
      <c r="AS95">
        <v>741.60066099999995</v>
      </c>
      <c r="AT95">
        <v>725.21433609999997</v>
      </c>
      <c r="AU95">
        <v>707.54337129999999</v>
      </c>
      <c r="AV95">
        <v>689.74288650000005</v>
      </c>
    </row>
    <row r="96" spans="1:48" x14ac:dyDescent="0.35">
      <c r="A96" t="s">
        <v>208</v>
      </c>
      <c r="B96">
        <v>27.0920091324815</v>
      </c>
      <c r="C96">
        <v>27.5269801022623</v>
      </c>
      <c r="D96">
        <v>27.969417010000001</v>
      </c>
      <c r="E96">
        <v>14.69592396</v>
      </c>
      <c r="F96">
        <v>14.224255210000001</v>
      </c>
      <c r="G96">
        <v>3.223852232</v>
      </c>
      <c r="H96">
        <v>14.35936674</v>
      </c>
      <c r="I96">
        <v>16.180312990000001</v>
      </c>
      <c r="J96">
        <v>14.063986099999999</v>
      </c>
      <c r="K96">
        <v>11.611121049999999</v>
      </c>
      <c r="L96">
        <v>11.34176991</v>
      </c>
      <c r="M96">
        <v>9.8785845220000006</v>
      </c>
      <c r="N96">
        <v>8.6413628599999903</v>
      </c>
      <c r="O96">
        <v>8.4031317080000001</v>
      </c>
      <c r="P96">
        <v>8.1398359080000002</v>
      </c>
      <c r="Q96">
        <v>7.2159960529999996</v>
      </c>
      <c r="R96">
        <v>6.6786184119999996</v>
      </c>
      <c r="S96">
        <v>11.58781054</v>
      </c>
      <c r="T96">
        <v>19.846479970000001</v>
      </c>
      <c r="U96">
        <v>16.310129570000001</v>
      </c>
      <c r="V96">
        <v>14.89306461</v>
      </c>
      <c r="W96">
        <v>15.596458760000001</v>
      </c>
      <c r="X96">
        <v>12.575200219999999</v>
      </c>
      <c r="Y96">
        <v>11.039830569999999</v>
      </c>
      <c r="Z96">
        <v>9.865670175</v>
      </c>
      <c r="AA96">
        <v>8.8705917220000003</v>
      </c>
      <c r="AB96">
        <v>7.888875047</v>
      </c>
      <c r="AC96">
        <v>8.1045261439999994</v>
      </c>
      <c r="AD96">
        <v>8.006257282</v>
      </c>
      <c r="AE96">
        <v>7.8600913849999996</v>
      </c>
      <c r="AF96">
        <v>7.723553871</v>
      </c>
      <c r="AG96">
        <v>7.4825034759999998</v>
      </c>
      <c r="AH96">
        <v>7.2763514110000003</v>
      </c>
      <c r="AI96">
        <v>7.0481684529999997</v>
      </c>
      <c r="AJ96">
        <v>6.8048043380000003</v>
      </c>
      <c r="AK96">
        <v>6.5446141180000001</v>
      </c>
      <c r="AL96">
        <v>6.2700839439999996</v>
      </c>
      <c r="AM96">
        <v>6.0063640280000001</v>
      </c>
      <c r="AN96">
        <v>5.7446079609999998</v>
      </c>
      <c r="AO96">
        <v>5.4693551380000001</v>
      </c>
      <c r="AP96">
        <v>5.2168358000000001</v>
      </c>
      <c r="AQ96">
        <v>4.9614681660000004</v>
      </c>
      <c r="AR96">
        <v>4.7043198820000001</v>
      </c>
      <c r="AS96">
        <v>4.4740277080000004</v>
      </c>
      <c r="AT96">
        <v>4.2368899659999997</v>
      </c>
      <c r="AU96">
        <v>4.0047878770000001</v>
      </c>
      <c r="AV96">
        <v>3.7974729740000002</v>
      </c>
    </row>
    <row r="97" spans="1:48" x14ac:dyDescent="0.35">
      <c r="A97" t="s">
        <v>209</v>
      </c>
      <c r="B97">
        <v>119.58834165940399</v>
      </c>
      <c r="C97">
        <v>121.50837116669</v>
      </c>
      <c r="D97">
        <v>123.4595769</v>
      </c>
      <c r="E97">
        <v>221.75355450000001</v>
      </c>
      <c r="F97">
        <v>294.52694889999998</v>
      </c>
      <c r="G97">
        <v>330.42830479999998</v>
      </c>
      <c r="H97">
        <v>394.19033669999999</v>
      </c>
      <c r="I97">
        <v>452.45657130000001</v>
      </c>
      <c r="J97">
        <v>495.8645234</v>
      </c>
      <c r="K97">
        <v>522.80411949999996</v>
      </c>
      <c r="L97">
        <v>542.58019879999995</v>
      </c>
      <c r="M97">
        <v>544.34234619999995</v>
      </c>
      <c r="N97">
        <v>640.47086139999999</v>
      </c>
      <c r="O97">
        <v>735.72667960000001</v>
      </c>
      <c r="P97">
        <v>843.22269970000002</v>
      </c>
      <c r="Q97">
        <v>957.25336259999995</v>
      </c>
      <c r="R97">
        <v>1085.762305</v>
      </c>
      <c r="S97">
        <v>1171.3471850000001</v>
      </c>
      <c r="T97">
        <v>1431.941779</v>
      </c>
      <c r="U97">
        <v>1748.7168670000001</v>
      </c>
      <c r="V97">
        <v>2113.209402</v>
      </c>
      <c r="W97">
        <v>2524.9291579999999</v>
      </c>
      <c r="X97">
        <v>2748.869983</v>
      </c>
      <c r="Y97">
        <v>2967.8745680000002</v>
      </c>
      <c r="Z97">
        <v>3192.1545809999998</v>
      </c>
      <c r="AA97">
        <v>3427.5027890000001</v>
      </c>
      <c r="AB97">
        <v>3672.5009420000001</v>
      </c>
      <c r="AC97">
        <v>3959.1524599999998</v>
      </c>
      <c r="AD97">
        <v>4258.2031390000002</v>
      </c>
      <c r="AE97">
        <v>4575.7863930000003</v>
      </c>
      <c r="AF97">
        <v>4917.4760679999999</v>
      </c>
      <c r="AG97">
        <v>5273.8905450000002</v>
      </c>
      <c r="AH97">
        <v>5643.6047239999998</v>
      </c>
      <c r="AI97">
        <v>6033.3248329999997</v>
      </c>
      <c r="AJ97">
        <v>6442.6902650000002</v>
      </c>
      <c r="AK97">
        <v>6868.8155139999999</v>
      </c>
      <c r="AL97">
        <v>7308.1855159999996</v>
      </c>
      <c r="AM97">
        <v>7759.4618399999999</v>
      </c>
      <c r="AN97">
        <v>8222.21897299999</v>
      </c>
      <c r="AO97">
        <v>8689.8821370000005</v>
      </c>
      <c r="AP97">
        <v>9167.55730699999</v>
      </c>
      <c r="AQ97">
        <v>9648.4439660000007</v>
      </c>
      <c r="AR97">
        <v>10085.332259999999</v>
      </c>
      <c r="AS97">
        <v>10522.339690000001</v>
      </c>
      <c r="AT97">
        <v>10951.39546</v>
      </c>
      <c r="AU97">
        <v>11370.75578</v>
      </c>
      <c r="AV97">
        <v>11793.346960000001</v>
      </c>
    </row>
    <row r="98" spans="1:48" x14ac:dyDescent="0.35">
      <c r="A98" t="s">
        <v>210</v>
      </c>
      <c r="B98">
        <v>2.4377431896093</v>
      </c>
      <c r="C98">
        <v>2.4768819450288602</v>
      </c>
      <c r="D98">
        <v>2.5166737100000001</v>
      </c>
      <c r="E98">
        <v>5.2477339199999999</v>
      </c>
      <c r="F98">
        <v>6.6391241460000003</v>
      </c>
      <c r="G98">
        <v>6.418612736</v>
      </c>
      <c r="H98">
        <v>9.2202108410000001</v>
      </c>
      <c r="I98">
        <v>11.7288101</v>
      </c>
      <c r="J98">
        <v>13.92620181</v>
      </c>
      <c r="K98">
        <v>16.133105799999999</v>
      </c>
      <c r="L98">
        <v>19.524047899999999</v>
      </c>
      <c r="M98">
        <v>22.897854089999999</v>
      </c>
      <c r="N98">
        <v>24.71552848</v>
      </c>
      <c r="O98">
        <v>29.037478109999999</v>
      </c>
      <c r="P98">
        <v>34.28062345</v>
      </c>
      <c r="Q98">
        <v>39.166561940000001</v>
      </c>
      <c r="R98">
        <v>45.200269329999998</v>
      </c>
      <c r="S98">
        <v>39.020419510000004</v>
      </c>
      <c r="T98">
        <v>34.346821310000003</v>
      </c>
      <c r="U98">
        <v>154.40938120000001</v>
      </c>
      <c r="V98">
        <v>345.21737059999998</v>
      </c>
      <c r="W98">
        <v>590.83668539999996</v>
      </c>
      <c r="X98">
        <v>727.32039859999998</v>
      </c>
      <c r="Y98">
        <v>870.72420839999995</v>
      </c>
      <c r="Z98">
        <v>1028.7015980000001</v>
      </c>
      <c r="AA98">
        <v>1204.2276320000001</v>
      </c>
      <c r="AB98">
        <v>1397.732587</v>
      </c>
      <c r="AC98">
        <v>1540.410304</v>
      </c>
      <c r="AD98">
        <v>1683.5667860000001</v>
      </c>
      <c r="AE98">
        <v>1837.49641</v>
      </c>
      <c r="AF98">
        <v>2005.9897960000001</v>
      </c>
      <c r="AG98">
        <v>2185.3850649999999</v>
      </c>
      <c r="AH98">
        <v>2385.5961000000002</v>
      </c>
      <c r="AI98">
        <v>2602.596348</v>
      </c>
      <c r="AJ98">
        <v>2836.2905679999999</v>
      </c>
      <c r="AK98">
        <v>3086.0586159999998</v>
      </c>
      <c r="AL98">
        <v>3351.005455</v>
      </c>
      <c r="AM98">
        <v>3640.6038549999998</v>
      </c>
      <c r="AN98">
        <v>3948.328994</v>
      </c>
      <c r="AO98">
        <v>4270.6597650000003</v>
      </c>
      <c r="AP98">
        <v>4611.1601639999999</v>
      </c>
      <c r="AQ98">
        <v>4966.7758389999999</v>
      </c>
      <c r="AR98">
        <v>5347.5317290000003</v>
      </c>
      <c r="AS98">
        <v>5749.8579529999997</v>
      </c>
      <c r="AT98">
        <v>6166.1609410000001</v>
      </c>
      <c r="AU98">
        <v>6595.4880009999997</v>
      </c>
      <c r="AV98">
        <v>7045.9964170000003</v>
      </c>
    </row>
    <row r="99" spans="1:48" x14ac:dyDescent="0.35">
      <c r="A99" t="s">
        <v>211</v>
      </c>
      <c r="B99">
        <v>2662.1837925004402</v>
      </c>
      <c r="C99">
        <v>2704.9260143967799</v>
      </c>
      <c r="D99">
        <v>2748.361316</v>
      </c>
      <c r="E99">
        <v>2782.0018770000001</v>
      </c>
      <c r="F99">
        <v>2823.12102</v>
      </c>
      <c r="G99">
        <v>2654.8676180000002</v>
      </c>
      <c r="H99">
        <v>2720.3946129999999</v>
      </c>
      <c r="I99">
        <v>2793.6742450000002</v>
      </c>
      <c r="J99">
        <v>2821.1099089999998</v>
      </c>
      <c r="K99">
        <v>2802.3552340000001</v>
      </c>
      <c r="L99">
        <v>2788.4715970000002</v>
      </c>
      <c r="M99">
        <v>2741.266372</v>
      </c>
      <c r="N99">
        <v>2866.8776939999998</v>
      </c>
      <c r="O99">
        <v>2991.3371029999998</v>
      </c>
      <c r="P99">
        <v>3121.3760630000002</v>
      </c>
      <c r="Q99">
        <v>3230.8211609999998</v>
      </c>
      <c r="R99">
        <v>3338.7042219999998</v>
      </c>
      <c r="S99">
        <v>3490.6824430000001</v>
      </c>
      <c r="T99">
        <v>4014.6161670000001</v>
      </c>
      <c r="U99">
        <v>4315.831991</v>
      </c>
      <c r="V99">
        <v>4518.6553690000001</v>
      </c>
      <c r="W99">
        <v>4677.3125319999999</v>
      </c>
      <c r="X99">
        <v>4678.8556900000003</v>
      </c>
      <c r="Y99">
        <v>4657.3740180000004</v>
      </c>
      <c r="Z99">
        <v>4620.9580429999996</v>
      </c>
      <c r="AA99">
        <v>4578.9623799999999</v>
      </c>
      <c r="AB99">
        <v>4530.7090690000005</v>
      </c>
      <c r="AC99">
        <v>4518.23002</v>
      </c>
      <c r="AD99">
        <v>4500.7323379999998</v>
      </c>
      <c r="AE99">
        <v>4481.9763409999996</v>
      </c>
      <c r="AF99">
        <v>4465.4789570000003</v>
      </c>
      <c r="AG99">
        <v>4442.4281270000001</v>
      </c>
      <c r="AH99">
        <v>4419.3039410000001</v>
      </c>
      <c r="AI99">
        <v>4394.2425009999997</v>
      </c>
      <c r="AJ99">
        <v>4365.6049659999999</v>
      </c>
      <c r="AK99">
        <v>4331.2874149999998</v>
      </c>
      <c r="AL99">
        <v>4289.4919460000001</v>
      </c>
      <c r="AM99">
        <v>4241.5315639999999</v>
      </c>
      <c r="AN99">
        <v>4186.6641989999998</v>
      </c>
      <c r="AO99">
        <v>4122.6366379999999</v>
      </c>
      <c r="AP99">
        <v>4052.8437180000001</v>
      </c>
      <c r="AQ99">
        <v>3975.453602</v>
      </c>
      <c r="AR99">
        <v>3890.3435340000001</v>
      </c>
      <c r="AS99">
        <v>3801.6861180000001</v>
      </c>
      <c r="AT99">
        <v>3706.351752</v>
      </c>
      <c r="AU99">
        <v>3604.9801819999998</v>
      </c>
      <c r="AV99">
        <v>3502.6814760000002</v>
      </c>
    </row>
    <row r="100" spans="1:48" x14ac:dyDescent="0.35">
      <c r="A100" t="s">
        <v>212</v>
      </c>
      <c r="B100">
        <v>115.804961677325</v>
      </c>
      <c r="C100">
        <v>117.66424779523101</v>
      </c>
      <c r="D100">
        <v>119.5537033</v>
      </c>
      <c r="E100">
        <v>126.93844180000001</v>
      </c>
      <c r="F100">
        <v>134.45890850000001</v>
      </c>
      <c r="G100">
        <v>131.21562489999999</v>
      </c>
      <c r="H100">
        <v>141.04131670000001</v>
      </c>
      <c r="I100">
        <v>151.23788490000001</v>
      </c>
      <c r="J100">
        <v>159.15518470000001</v>
      </c>
      <c r="K100">
        <v>164.72875189999999</v>
      </c>
      <c r="L100">
        <v>171.01896429999999</v>
      </c>
      <c r="M100">
        <v>175.2859321</v>
      </c>
      <c r="N100">
        <v>206.891336</v>
      </c>
      <c r="O100">
        <v>240.7081695</v>
      </c>
      <c r="P100">
        <v>279.74097219999999</v>
      </c>
      <c r="Q100">
        <v>322.29363369999999</v>
      </c>
      <c r="R100">
        <v>370.8971454</v>
      </c>
      <c r="S100">
        <v>388.54347940000002</v>
      </c>
      <c r="T100">
        <v>419.36382839999999</v>
      </c>
      <c r="U100">
        <v>441.01759449999997</v>
      </c>
      <c r="V100">
        <v>451.11861599999997</v>
      </c>
      <c r="W100">
        <v>457.07950449999998</v>
      </c>
      <c r="X100">
        <v>446.0077617</v>
      </c>
      <c r="Y100">
        <v>433.76911150000001</v>
      </c>
      <c r="Z100">
        <v>420.62153410000002</v>
      </c>
      <c r="AA100">
        <v>407.38090160000002</v>
      </c>
      <c r="AB100">
        <v>393.92428480000001</v>
      </c>
      <c r="AC100">
        <v>384.47318439999998</v>
      </c>
      <c r="AD100">
        <v>374.62920750000001</v>
      </c>
      <c r="AE100">
        <v>364.8927094</v>
      </c>
      <c r="AF100">
        <v>355.57872889999999</v>
      </c>
      <c r="AG100">
        <v>345.9148697</v>
      </c>
      <c r="AH100">
        <v>336.51249890000003</v>
      </c>
      <c r="AI100">
        <v>327.18962540000001</v>
      </c>
      <c r="AJ100">
        <v>317.83581190000001</v>
      </c>
      <c r="AK100">
        <v>308.31339630000002</v>
      </c>
      <c r="AL100">
        <v>298.52162879999997</v>
      </c>
      <c r="AM100">
        <v>288.59705029999998</v>
      </c>
      <c r="AN100">
        <v>278.50456739999998</v>
      </c>
      <c r="AO100">
        <v>268.10992549999997</v>
      </c>
      <c r="AP100">
        <v>257.68924249999998</v>
      </c>
      <c r="AQ100">
        <v>247.1227777</v>
      </c>
      <c r="AR100">
        <v>236.42700070000001</v>
      </c>
      <c r="AS100">
        <v>225.89486830000001</v>
      </c>
      <c r="AT100">
        <v>215.31783060000001</v>
      </c>
      <c r="AU100">
        <v>204.75956600000001</v>
      </c>
      <c r="AV100">
        <v>194.53330729999999</v>
      </c>
    </row>
    <row r="101" spans="1:48" x14ac:dyDescent="0.35">
      <c r="A101" t="s">
        <v>213</v>
      </c>
      <c r="B101">
        <v>3618.5460159402401</v>
      </c>
      <c r="C101">
        <v>3676.6429426780301</v>
      </c>
      <c r="D101">
        <v>3735.5647960000001</v>
      </c>
      <c r="E101">
        <v>3719.372934</v>
      </c>
      <c r="F101">
        <v>3585.4062640000002</v>
      </c>
      <c r="G101">
        <v>3450.670838</v>
      </c>
      <c r="H101">
        <v>3583.6632370000002</v>
      </c>
      <c r="I101">
        <v>3535.2049809999999</v>
      </c>
      <c r="J101">
        <v>3354.2745799999998</v>
      </c>
      <c r="K101">
        <v>3305.2281240000002</v>
      </c>
      <c r="L101">
        <v>3307.7236509999998</v>
      </c>
      <c r="M101">
        <v>3355.3923799999998</v>
      </c>
      <c r="N101">
        <v>3241.3204089999999</v>
      </c>
      <c r="O101">
        <v>3018.357203</v>
      </c>
      <c r="P101">
        <v>2733.8593519999999</v>
      </c>
      <c r="Q101">
        <v>2504.832887</v>
      </c>
      <c r="R101">
        <v>2263.5687469999998</v>
      </c>
      <c r="S101">
        <v>2367.4218569999998</v>
      </c>
      <c r="T101">
        <v>3135.377309</v>
      </c>
      <c r="U101">
        <v>2798.2666599999998</v>
      </c>
      <c r="V101">
        <v>2625.5802020000001</v>
      </c>
      <c r="W101">
        <v>2465.9402719999998</v>
      </c>
      <c r="X101">
        <v>2323.7667059999999</v>
      </c>
      <c r="Y101">
        <v>2183.3718100000001</v>
      </c>
      <c r="Z101">
        <v>2044.374861</v>
      </c>
      <c r="AA101">
        <v>1909.4564250000001</v>
      </c>
      <c r="AB101">
        <v>1777.485238</v>
      </c>
      <c r="AC101">
        <v>1661.4190129999999</v>
      </c>
      <c r="AD101">
        <v>1550.5333390000001</v>
      </c>
      <c r="AE101">
        <v>1444.8281159999999</v>
      </c>
      <c r="AF101">
        <v>1345.2915740000001</v>
      </c>
      <c r="AG101">
        <v>1246.3257000000001</v>
      </c>
      <c r="AH101">
        <v>1153.302492</v>
      </c>
      <c r="AI101">
        <v>1066.82431</v>
      </c>
      <c r="AJ101">
        <v>986.56841110000005</v>
      </c>
      <c r="AK101">
        <v>912.44250390000002</v>
      </c>
      <c r="AL101">
        <v>844.15785240000002</v>
      </c>
      <c r="AM101">
        <v>783.37357120000001</v>
      </c>
      <c r="AN101">
        <v>728.0253821</v>
      </c>
      <c r="AO101">
        <v>677.76280199999997</v>
      </c>
      <c r="AP101">
        <v>632.99142019999999</v>
      </c>
      <c r="AQ101">
        <v>592.73573950000002</v>
      </c>
      <c r="AR101">
        <v>556.78523319999999</v>
      </c>
      <c r="AS101">
        <v>525.45308790000001</v>
      </c>
      <c r="AT101">
        <v>497.75880080000002</v>
      </c>
      <c r="AU101">
        <v>473.55795169999999</v>
      </c>
      <c r="AV101">
        <v>452.79539899999997</v>
      </c>
    </row>
    <row r="102" spans="1:48" x14ac:dyDescent="0.35">
      <c r="A102" t="s">
        <v>214</v>
      </c>
      <c r="B102">
        <v>659.61299450372996</v>
      </c>
      <c r="C102">
        <v>670.20329448835605</v>
      </c>
      <c r="D102">
        <v>681.11509980000005</v>
      </c>
      <c r="E102">
        <v>780.52746979999995</v>
      </c>
      <c r="F102">
        <v>843.77338710000004</v>
      </c>
      <c r="G102">
        <v>891.87094079999997</v>
      </c>
      <c r="H102">
        <v>974.73222680000003</v>
      </c>
      <c r="I102">
        <v>1027.978533</v>
      </c>
      <c r="J102">
        <v>1038.5355</v>
      </c>
      <c r="K102">
        <v>1058.8262179999999</v>
      </c>
      <c r="L102">
        <v>1086.774602</v>
      </c>
      <c r="M102">
        <v>1122.774795</v>
      </c>
      <c r="N102">
        <v>1412.1286230000001</v>
      </c>
      <c r="O102">
        <v>1687.27385</v>
      </c>
      <c r="P102">
        <v>1944.7515370000001</v>
      </c>
      <c r="Q102">
        <v>2233.3714789999999</v>
      </c>
      <c r="R102">
        <v>2523.997879</v>
      </c>
      <c r="S102">
        <v>2359.745797</v>
      </c>
      <c r="T102">
        <v>1131.125804</v>
      </c>
      <c r="U102">
        <v>1345.6687629999999</v>
      </c>
      <c r="V102">
        <v>1449.822811</v>
      </c>
      <c r="W102">
        <v>1531.1761879999999</v>
      </c>
      <c r="X102">
        <v>1612.1960790000001</v>
      </c>
      <c r="Y102">
        <v>1690.3986520000001</v>
      </c>
      <c r="Z102">
        <v>1764.641079</v>
      </c>
      <c r="AA102">
        <v>1835.190844</v>
      </c>
      <c r="AB102">
        <v>1899.9666139999999</v>
      </c>
      <c r="AC102">
        <v>1969.557953</v>
      </c>
      <c r="AD102">
        <v>2037.0932760000001</v>
      </c>
      <c r="AE102">
        <v>2100.4755570000002</v>
      </c>
      <c r="AF102">
        <v>2159.556497</v>
      </c>
      <c r="AG102">
        <v>2205.188322</v>
      </c>
      <c r="AH102">
        <v>2241.009728</v>
      </c>
      <c r="AI102">
        <v>2267.1512760000001</v>
      </c>
      <c r="AJ102">
        <v>2283.7866979999999</v>
      </c>
      <c r="AK102">
        <v>2290.5585599999999</v>
      </c>
      <c r="AL102">
        <v>2286.9012339999999</v>
      </c>
      <c r="AM102">
        <v>2277.1210780000001</v>
      </c>
      <c r="AN102">
        <v>2258.125106</v>
      </c>
      <c r="AO102">
        <v>2228.840048</v>
      </c>
      <c r="AP102">
        <v>2191.4020580000001</v>
      </c>
      <c r="AQ102">
        <v>2144.4619910000001</v>
      </c>
      <c r="AR102">
        <v>2087.7809400000001</v>
      </c>
      <c r="AS102">
        <v>2024.6204929999999</v>
      </c>
      <c r="AT102">
        <v>1954.108289</v>
      </c>
      <c r="AU102">
        <v>1877.6704810000001</v>
      </c>
      <c r="AV102">
        <v>1797.613509</v>
      </c>
    </row>
    <row r="103" spans="1:48" x14ac:dyDescent="0.35">
      <c r="A103" t="s">
        <v>215</v>
      </c>
      <c r="B103">
        <v>86.651847008036896</v>
      </c>
      <c r="C103">
        <v>88.043070440085003</v>
      </c>
      <c r="D103">
        <v>89.431814309999893</v>
      </c>
      <c r="E103">
        <v>82.664554219999999</v>
      </c>
      <c r="F103">
        <v>74.101391449999994</v>
      </c>
      <c r="G103">
        <v>65.877661360000005</v>
      </c>
      <c r="H103">
        <v>61.370544000000002</v>
      </c>
      <c r="I103">
        <v>55.746851849999999</v>
      </c>
      <c r="J103">
        <v>48.898717120000001</v>
      </c>
      <c r="K103">
        <v>43.549416630000003</v>
      </c>
      <c r="L103">
        <v>39.276628199999998</v>
      </c>
      <c r="M103">
        <v>35.797580369999999</v>
      </c>
      <c r="N103">
        <v>33.381852109999997</v>
      </c>
      <c r="O103">
        <v>29.743512979999998</v>
      </c>
      <c r="P103">
        <v>25.491969350000002</v>
      </c>
      <c r="Q103">
        <v>21.644108580000001</v>
      </c>
      <c r="R103">
        <v>17.94544599</v>
      </c>
      <c r="S103">
        <v>19.10948307</v>
      </c>
      <c r="T103">
        <v>36.558163839999999</v>
      </c>
      <c r="U103">
        <v>44.526838519999998</v>
      </c>
      <c r="V103">
        <v>55.306699299999998</v>
      </c>
      <c r="W103">
        <v>68.254019270000001</v>
      </c>
      <c r="X103">
        <v>84.188696969999995</v>
      </c>
      <c r="Y103">
        <v>103.48253390000001</v>
      </c>
      <c r="Z103">
        <v>126.69911860000001</v>
      </c>
      <c r="AA103">
        <v>154.60204139999999</v>
      </c>
      <c r="AB103">
        <v>187.85341399999999</v>
      </c>
      <c r="AC103">
        <v>228.6460481</v>
      </c>
      <c r="AD103">
        <v>277.68460110000001</v>
      </c>
      <c r="AE103">
        <v>336.22367129999998</v>
      </c>
      <c r="AF103">
        <v>405.94382139999999</v>
      </c>
      <c r="AG103">
        <v>486.735388</v>
      </c>
      <c r="AH103">
        <v>580.81241820000002</v>
      </c>
      <c r="AI103">
        <v>689.89807619999999</v>
      </c>
      <c r="AJ103">
        <v>815.88365160000001</v>
      </c>
      <c r="AK103">
        <v>960.55923059999998</v>
      </c>
      <c r="AL103">
        <v>1125.570324</v>
      </c>
      <c r="AM103">
        <v>1315.191646</v>
      </c>
      <c r="AN103">
        <v>1530.1917109999999</v>
      </c>
      <c r="AO103">
        <v>1771.6828419999999</v>
      </c>
      <c r="AP103">
        <v>2042.930985</v>
      </c>
      <c r="AQ103">
        <v>2344.1555910000002</v>
      </c>
      <c r="AR103">
        <v>2675.451701</v>
      </c>
      <c r="AS103">
        <v>3040.9293659999998</v>
      </c>
      <c r="AT103">
        <v>3439.296108</v>
      </c>
      <c r="AU103">
        <v>3871.7123449999999</v>
      </c>
      <c r="AV103">
        <v>4341.5341239999998</v>
      </c>
    </row>
    <row r="104" spans="1:48" x14ac:dyDescent="0.35">
      <c r="A104" t="s">
        <v>216</v>
      </c>
      <c r="B104">
        <v>326.00899260612402</v>
      </c>
      <c r="C104">
        <v>331.24317243301198</v>
      </c>
      <c r="D104">
        <v>336.63380610000002</v>
      </c>
      <c r="E104">
        <v>332.13853060000002</v>
      </c>
      <c r="F104">
        <v>318.49710640000001</v>
      </c>
      <c r="G104">
        <v>303.40007129999998</v>
      </c>
      <c r="H104">
        <v>302.51662679999998</v>
      </c>
      <c r="I104">
        <v>295.31790660000001</v>
      </c>
      <c r="J104">
        <v>279.26182139999997</v>
      </c>
      <c r="K104">
        <v>268.3223203</v>
      </c>
      <c r="L104">
        <v>261.79007300000001</v>
      </c>
      <c r="M104">
        <v>259.13518729999998</v>
      </c>
      <c r="N104">
        <v>260.19274580000001</v>
      </c>
      <c r="O104">
        <v>252.09703719999999</v>
      </c>
      <c r="P104">
        <v>236.5243332</v>
      </c>
      <c r="Q104">
        <v>221.1013629</v>
      </c>
      <c r="R104">
        <v>204.0034081</v>
      </c>
      <c r="S104">
        <v>208.35298</v>
      </c>
      <c r="T104">
        <v>321.54523819999997</v>
      </c>
      <c r="U104">
        <v>354.79601889999998</v>
      </c>
      <c r="V104">
        <v>383.7700772</v>
      </c>
      <c r="W104">
        <v>409.78840980000001</v>
      </c>
      <c r="X104">
        <v>436.24059190000003</v>
      </c>
      <c r="Y104">
        <v>462.57419750000003</v>
      </c>
      <c r="Z104">
        <v>488.42951240000002</v>
      </c>
      <c r="AA104">
        <v>513.81330609999998</v>
      </c>
      <c r="AB104">
        <v>538.14603299999999</v>
      </c>
      <c r="AC104">
        <v>564.13097660000005</v>
      </c>
      <c r="AD104">
        <v>590.17415670000003</v>
      </c>
      <c r="AE104">
        <v>615.6125174</v>
      </c>
      <c r="AF104">
        <v>640.31243529999995</v>
      </c>
      <c r="AG104">
        <v>661.68870770000001</v>
      </c>
      <c r="AH104">
        <v>680.4388146</v>
      </c>
      <c r="AI104">
        <v>696.55587790000004</v>
      </c>
      <c r="AJ104">
        <v>709.99100399999998</v>
      </c>
      <c r="AK104">
        <v>720.54856080000002</v>
      </c>
      <c r="AL104">
        <v>727.95140979999996</v>
      </c>
      <c r="AM104">
        <v>733.35843260000001</v>
      </c>
      <c r="AN104">
        <v>735.85890640000002</v>
      </c>
      <c r="AO104">
        <v>734.97579949999999</v>
      </c>
      <c r="AP104">
        <v>731.21882470000003</v>
      </c>
      <c r="AQ104">
        <v>724.10809459999996</v>
      </c>
      <c r="AR104">
        <v>713.43615669999997</v>
      </c>
      <c r="AS104">
        <v>700.11589719999995</v>
      </c>
      <c r="AT104">
        <v>683.84734189999995</v>
      </c>
      <c r="AU104">
        <v>664.99404630000004</v>
      </c>
      <c r="AV104">
        <v>644.26860390000002</v>
      </c>
    </row>
    <row r="105" spans="1:48" x14ac:dyDescent="0.35">
      <c r="A105" t="s">
        <v>217</v>
      </c>
      <c r="B105">
        <v>104.368324294578</v>
      </c>
      <c r="C105">
        <v>106.043991500018</v>
      </c>
      <c r="D105">
        <v>107.7698748</v>
      </c>
      <c r="E105">
        <v>111.77875040000001</v>
      </c>
      <c r="F105">
        <v>112.5151592</v>
      </c>
      <c r="G105">
        <v>112.5173542</v>
      </c>
      <c r="H105">
        <v>117.746825</v>
      </c>
      <c r="I105">
        <v>120.51459850000001</v>
      </c>
      <c r="J105">
        <v>119.40078750000001</v>
      </c>
      <c r="K105">
        <v>120.205117</v>
      </c>
      <c r="L105">
        <v>122.80278850000001</v>
      </c>
      <c r="M105">
        <v>127.22468050000001</v>
      </c>
      <c r="N105">
        <v>130.85466009999999</v>
      </c>
      <c r="O105">
        <v>129.63832189999999</v>
      </c>
      <c r="P105">
        <v>124.14555850000001</v>
      </c>
      <c r="Q105">
        <v>118.34122429999999</v>
      </c>
      <c r="R105">
        <v>111.1309649</v>
      </c>
      <c r="S105">
        <v>113.825748</v>
      </c>
      <c r="T105">
        <v>186.5651398</v>
      </c>
      <c r="U105">
        <v>210.77533560000001</v>
      </c>
      <c r="V105">
        <v>234.67978869999999</v>
      </c>
      <c r="W105">
        <v>258.10051129999999</v>
      </c>
      <c r="X105">
        <v>283.05630660000003</v>
      </c>
      <c r="Y105">
        <v>309.16296349999999</v>
      </c>
      <c r="Z105">
        <v>336.21780699999999</v>
      </c>
      <c r="AA105">
        <v>364.25362710000002</v>
      </c>
      <c r="AB105">
        <v>392.8659844</v>
      </c>
      <c r="AC105">
        <v>424.13709510000001</v>
      </c>
      <c r="AD105">
        <v>456.94038399999999</v>
      </c>
      <c r="AE105">
        <v>490.80847649999998</v>
      </c>
      <c r="AF105">
        <v>525.65732549999996</v>
      </c>
      <c r="AG105">
        <v>559.26698620000002</v>
      </c>
      <c r="AH105">
        <v>592.11769479999998</v>
      </c>
      <c r="AI105">
        <v>624.03401829999996</v>
      </c>
      <c r="AJ105">
        <v>654.82678980000003</v>
      </c>
      <c r="AK105">
        <v>684.13843599999996</v>
      </c>
      <c r="AL105">
        <v>711.50222670000005</v>
      </c>
      <c r="AM105">
        <v>737.87795940000001</v>
      </c>
      <c r="AN105">
        <v>762.13724100000002</v>
      </c>
      <c r="AO105">
        <v>783.53779950000001</v>
      </c>
      <c r="AP105">
        <v>802.36110710000003</v>
      </c>
      <c r="AQ105">
        <v>817.78459599999996</v>
      </c>
      <c r="AR105">
        <v>829.2375442</v>
      </c>
      <c r="AS105">
        <v>837.4659163</v>
      </c>
      <c r="AT105">
        <v>841.78692230000001</v>
      </c>
      <c r="AU105">
        <v>842.33159139999998</v>
      </c>
      <c r="AV105">
        <v>839.7168001</v>
      </c>
    </row>
    <row r="106" spans="1:48" x14ac:dyDescent="0.35">
      <c r="A106" t="s">
        <v>218</v>
      </c>
      <c r="B106">
        <v>196.874459339781</v>
      </c>
      <c r="C106">
        <v>200.03534246532999</v>
      </c>
      <c r="D106">
        <v>203.2912302</v>
      </c>
      <c r="E106">
        <v>228.19090159999999</v>
      </c>
      <c r="F106">
        <v>248.15480339999999</v>
      </c>
      <c r="G106">
        <v>268.30197620000001</v>
      </c>
      <c r="H106">
        <v>303.61826889999998</v>
      </c>
      <c r="I106">
        <v>335.88725460000001</v>
      </c>
      <c r="J106">
        <v>359.6828089</v>
      </c>
      <c r="K106">
        <v>391.64814589999997</v>
      </c>
      <c r="L106">
        <v>432.76955800000002</v>
      </c>
      <c r="M106">
        <v>485.06918030000003</v>
      </c>
      <c r="N106">
        <v>501.28409540000001</v>
      </c>
      <c r="O106">
        <v>499.63496789999999</v>
      </c>
      <c r="P106">
        <v>481.193828</v>
      </c>
      <c r="Q106">
        <v>461.39978280000003</v>
      </c>
      <c r="R106">
        <v>435.64508410000002</v>
      </c>
      <c r="S106">
        <v>451.8997976</v>
      </c>
      <c r="T106">
        <v>735.43250399999999</v>
      </c>
      <c r="U106">
        <v>827.18758730000002</v>
      </c>
      <c r="V106">
        <v>919.49216300000001</v>
      </c>
      <c r="W106">
        <v>1009.923663</v>
      </c>
      <c r="X106">
        <v>1106.2299410000001</v>
      </c>
      <c r="Y106">
        <v>1206.6657660000001</v>
      </c>
      <c r="Z106">
        <v>1310.410787</v>
      </c>
      <c r="AA106">
        <v>1417.579457</v>
      </c>
      <c r="AB106">
        <v>1526.558855</v>
      </c>
      <c r="AC106">
        <v>1645.5551479999999</v>
      </c>
      <c r="AD106">
        <v>1769.9908129999999</v>
      </c>
      <c r="AE106">
        <v>1898.029914</v>
      </c>
      <c r="AF106">
        <v>2029.3470930000001</v>
      </c>
      <c r="AG106">
        <v>2155.2592089999998</v>
      </c>
      <c r="AH106">
        <v>2277.7828039999999</v>
      </c>
      <c r="AI106">
        <v>2396.2239199999999</v>
      </c>
      <c r="AJ106">
        <v>2509.887381</v>
      </c>
      <c r="AK106">
        <v>2617.4204049999998</v>
      </c>
      <c r="AL106">
        <v>2717.0686860000001</v>
      </c>
      <c r="AM106">
        <v>2812.6029020000001</v>
      </c>
      <c r="AN106">
        <v>2899.648776</v>
      </c>
      <c r="AO106">
        <v>2975.4424589999999</v>
      </c>
      <c r="AP106">
        <v>3041.1654189999999</v>
      </c>
      <c r="AQ106">
        <v>3093.7131559999998</v>
      </c>
      <c r="AR106">
        <v>3131.0077110000002</v>
      </c>
      <c r="AS106">
        <v>3156.0112469999999</v>
      </c>
      <c r="AT106">
        <v>3166.1615470000002</v>
      </c>
      <c r="AU106">
        <v>3162.0665869999998</v>
      </c>
      <c r="AV106">
        <v>3146.144194</v>
      </c>
    </row>
    <row r="107" spans="1:48" x14ac:dyDescent="0.35">
      <c r="A107" t="s">
        <v>219</v>
      </c>
      <c r="B107">
        <v>0.96116878123798499</v>
      </c>
      <c r="C107">
        <v>0.98039215686274495</v>
      </c>
      <c r="D107">
        <v>0.999999949</v>
      </c>
      <c r="E107">
        <v>1.024330416</v>
      </c>
      <c r="F107">
        <v>1.0595585199999999</v>
      </c>
      <c r="G107">
        <v>1.0604775420000001</v>
      </c>
      <c r="H107">
        <v>1.065696865</v>
      </c>
      <c r="I107">
        <v>1.0867994780000001</v>
      </c>
      <c r="J107">
        <v>1.0987741959999999</v>
      </c>
      <c r="K107">
        <v>1.116560859</v>
      </c>
      <c r="L107">
        <v>1.123188707</v>
      </c>
      <c r="M107">
        <v>1.1317766600000001</v>
      </c>
      <c r="N107">
        <v>1.1408278359999999</v>
      </c>
      <c r="O107">
        <v>1.1544407590000001</v>
      </c>
      <c r="P107">
        <v>1.1733802069999999</v>
      </c>
      <c r="Q107">
        <v>1.197071038</v>
      </c>
      <c r="R107">
        <v>1.226276945</v>
      </c>
      <c r="S107">
        <v>1.2609419980000001</v>
      </c>
      <c r="T107">
        <v>1.300397043</v>
      </c>
      <c r="U107">
        <v>1.342979538</v>
      </c>
      <c r="V107">
        <v>1.3880585190000001</v>
      </c>
      <c r="W107">
        <v>1.4347009150000001</v>
      </c>
      <c r="X107">
        <v>1.4811222429999999</v>
      </c>
      <c r="Y107">
        <v>1.527129505</v>
      </c>
      <c r="Z107">
        <v>1.572336746</v>
      </c>
      <c r="AA107">
        <v>1.616667978</v>
      </c>
      <c r="AB107">
        <v>1.660029545</v>
      </c>
      <c r="AC107">
        <v>1.700614968</v>
      </c>
      <c r="AD107">
        <v>1.7392463090000001</v>
      </c>
      <c r="AE107">
        <v>1.7763820159999999</v>
      </c>
      <c r="AF107">
        <v>1.8126441719999999</v>
      </c>
      <c r="AG107">
        <v>1.847993301</v>
      </c>
      <c r="AH107">
        <v>1.8825818050000001</v>
      </c>
      <c r="AI107">
        <v>1.9164413650000001</v>
      </c>
      <c r="AJ107">
        <v>1.9495880160000001</v>
      </c>
      <c r="AK107">
        <v>1.9819689579999999</v>
      </c>
      <c r="AL107">
        <v>2.0134681149999998</v>
      </c>
      <c r="AM107">
        <v>2.044018361</v>
      </c>
      <c r="AN107">
        <v>2.0738439400000002</v>
      </c>
      <c r="AO107">
        <v>2.1029732509999999</v>
      </c>
      <c r="AP107">
        <v>2.1317647590000002</v>
      </c>
      <c r="AQ107">
        <v>2.1604137259999998</v>
      </c>
      <c r="AR107">
        <v>2.1889590239999999</v>
      </c>
      <c r="AS107">
        <v>2.217854655</v>
      </c>
      <c r="AT107">
        <v>2.2472803799999999</v>
      </c>
      <c r="AU107">
        <v>2.2774818649999999</v>
      </c>
      <c r="AV107">
        <v>2.308852855</v>
      </c>
    </row>
    <row r="108" spans="1:48" x14ac:dyDescent="0.35">
      <c r="A108" t="s">
        <v>220</v>
      </c>
      <c r="B108">
        <v>0.96116878123798499</v>
      </c>
      <c r="C108">
        <v>0.98039215686274495</v>
      </c>
      <c r="D108">
        <v>0.99999992940000004</v>
      </c>
      <c r="E108">
        <v>1.026325449</v>
      </c>
      <c r="F108">
        <v>1.0570085789999999</v>
      </c>
      <c r="G108">
        <v>1.0584686619999999</v>
      </c>
      <c r="H108">
        <v>1.0714166110000001</v>
      </c>
      <c r="I108">
        <v>1.0821209190000001</v>
      </c>
      <c r="J108">
        <v>1.0967590220000001</v>
      </c>
      <c r="K108">
        <v>1.1071875010000001</v>
      </c>
      <c r="L108">
        <v>1.1235709460000001</v>
      </c>
      <c r="M108">
        <v>1.1339382870000001</v>
      </c>
      <c r="N108">
        <v>1.1457886429999999</v>
      </c>
      <c r="O108">
        <v>1.1599003960000001</v>
      </c>
      <c r="P108">
        <v>1.177692057</v>
      </c>
      <c r="Q108">
        <v>1.1991499430000001</v>
      </c>
      <c r="R108">
        <v>1.2253600929999999</v>
      </c>
      <c r="S108">
        <v>1.256320925</v>
      </c>
      <c r="T108">
        <v>1.288410042</v>
      </c>
      <c r="U108">
        <v>1.3223731569999999</v>
      </c>
      <c r="V108">
        <v>1.3584276150000001</v>
      </c>
      <c r="W108">
        <v>1.3959263500000001</v>
      </c>
      <c r="X108">
        <v>1.4337244549999999</v>
      </c>
      <c r="Y108">
        <v>1.4713367770000001</v>
      </c>
      <c r="Z108">
        <v>1.508232783</v>
      </c>
      <c r="AA108">
        <v>1.54416515</v>
      </c>
      <c r="AB108">
        <v>1.5789841490000001</v>
      </c>
      <c r="AC108">
        <v>1.6120574750000001</v>
      </c>
      <c r="AD108">
        <v>1.64366009</v>
      </c>
      <c r="AE108">
        <v>1.673983116</v>
      </c>
      <c r="AF108">
        <v>1.703373663</v>
      </c>
      <c r="AG108">
        <v>1.7318773460000001</v>
      </c>
      <c r="AH108">
        <v>1.7595522610000001</v>
      </c>
      <c r="AI108">
        <v>1.7864777039999999</v>
      </c>
      <c r="AJ108">
        <v>1.812664058</v>
      </c>
      <c r="AK108">
        <v>1.8380922470000001</v>
      </c>
      <c r="AL108">
        <v>1.862687923</v>
      </c>
      <c r="AM108">
        <v>1.886451071</v>
      </c>
      <c r="AN108">
        <v>1.90951548</v>
      </c>
      <c r="AO108">
        <v>1.9319417329999999</v>
      </c>
      <c r="AP108">
        <v>1.953946059</v>
      </c>
      <c r="AQ108">
        <v>1.9756995550000001</v>
      </c>
      <c r="AR108">
        <v>1.997296229</v>
      </c>
      <c r="AS108">
        <v>2.0190058479999999</v>
      </c>
      <c r="AT108">
        <v>2.0410127309999999</v>
      </c>
      <c r="AU108">
        <v>2.0635192459999998</v>
      </c>
      <c r="AV108">
        <v>2.0868235159999999</v>
      </c>
    </row>
    <row r="109" spans="1:48" x14ac:dyDescent="0.35">
      <c r="A109" t="s">
        <v>221</v>
      </c>
      <c r="B109">
        <v>0.96116878123798499</v>
      </c>
      <c r="C109">
        <v>0.98039215686274495</v>
      </c>
      <c r="D109">
        <v>1.0000000170000001</v>
      </c>
      <c r="E109">
        <v>1.0295815399999999</v>
      </c>
      <c r="F109">
        <v>1.0629209930000001</v>
      </c>
      <c r="G109">
        <v>1.0848963599999999</v>
      </c>
      <c r="H109">
        <v>1.101868904</v>
      </c>
      <c r="I109">
        <v>1.1229625320000001</v>
      </c>
      <c r="J109">
        <v>1.1300356119999999</v>
      </c>
      <c r="K109">
        <v>1.1410309240000001</v>
      </c>
      <c r="L109">
        <v>1.169686537</v>
      </c>
      <c r="M109">
        <v>1.1859995290000001</v>
      </c>
      <c r="N109">
        <v>1.1990451360000001</v>
      </c>
      <c r="O109">
        <v>1.213936854</v>
      </c>
      <c r="P109">
        <v>1.232343505</v>
      </c>
      <c r="Q109">
        <v>1.2550844839999999</v>
      </c>
      <c r="R109">
        <v>1.282598806</v>
      </c>
      <c r="S109">
        <v>1.3143218160000001</v>
      </c>
      <c r="T109">
        <v>1.3460595129999999</v>
      </c>
      <c r="U109">
        <v>1.3852565370000001</v>
      </c>
      <c r="V109">
        <v>1.427044719</v>
      </c>
      <c r="W109">
        <v>1.4697606009999999</v>
      </c>
      <c r="X109">
        <v>1.5125435620000001</v>
      </c>
      <c r="Y109">
        <v>1.5549881919999999</v>
      </c>
      <c r="Z109">
        <v>1.596628661</v>
      </c>
      <c r="AA109">
        <v>1.6373339309999999</v>
      </c>
      <c r="AB109">
        <v>1.6768965849999999</v>
      </c>
      <c r="AC109">
        <v>1.7160215969999999</v>
      </c>
      <c r="AD109">
        <v>1.753979532</v>
      </c>
      <c r="AE109">
        <v>1.791025807</v>
      </c>
      <c r="AF109">
        <v>1.827786857</v>
      </c>
      <c r="AG109">
        <v>1.8643294859999999</v>
      </c>
      <c r="AH109">
        <v>1.9008005569999999</v>
      </c>
      <c r="AI109">
        <v>1.9374133060000001</v>
      </c>
      <c r="AJ109">
        <v>1.9740691290000001</v>
      </c>
      <c r="AK109">
        <v>2.0106624480000002</v>
      </c>
      <c r="AL109">
        <v>2.0470414780000001</v>
      </c>
      <c r="AM109">
        <v>2.0833150279999999</v>
      </c>
      <c r="AN109">
        <v>2.1195242890000001</v>
      </c>
      <c r="AO109">
        <v>2.15566339</v>
      </c>
      <c r="AP109">
        <v>2.1919754999999999</v>
      </c>
      <c r="AQ109">
        <v>2.228579973</v>
      </c>
      <c r="AR109">
        <v>2.2655668320000002</v>
      </c>
      <c r="AS109">
        <v>2.3032789280000001</v>
      </c>
      <c r="AT109">
        <v>2.3418393110000002</v>
      </c>
      <c r="AU109">
        <v>2.381440344</v>
      </c>
      <c r="AV109">
        <v>2.424591559</v>
      </c>
    </row>
    <row r="110" spans="1:48" x14ac:dyDescent="0.35">
      <c r="A110" t="s">
        <v>222</v>
      </c>
      <c r="B110">
        <v>0.96116878123798499</v>
      </c>
      <c r="C110">
        <v>0.98039215686274495</v>
      </c>
      <c r="D110">
        <v>0.99999972589999997</v>
      </c>
      <c r="E110">
        <v>1.030979058</v>
      </c>
      <c r="F110">
        <v>1.081563367</v>
      </c>
      <c r="G110">
        <v>1.139936858</v>
      </c>
      <c r="H110">
        <v>1.180176144</v>
      </c>
      <c r="I110">
        <v>1.1600156020000001</v>
      </c>
      <c r="J110">
        <v>1.1790823509999999</v>
      </c>
      <c r="K110">
        <v>1.2016891810000001</v>
      </c>
      <c r="L110">
        <v>1.2143859379999999</v>
      </c>
      <c r="M110">
        <v>1.2328075860000001</v>
      </c>
      <c r="N110">
        <v>1.246245517</v>
      </c>
      <c r="O110">
        <v>1.2575816070000001</v>
      </c>
      <c r="P110">
        <v>1.2729963230000001</v>
      </c>
      <c r="Q110">
        <v>1.2954166060000001</v>
      </c>
      <c r="R110">
        <v>1.3266671210000001</v>
      </c>
      <c r="S110">
        <v>1.366423926</v>
      </c>
      <c r="T110">
        <v>1.408469016</v>
      </c>
      <c r="U110">
        <v>1.4576226189999999</v>
      </c>
      <c r="V110">
        <v>1.513691347</v>
      </c>
      <c r="W110">
        <v>1.5734428840000001</v>
      </c>
      <c r="X110">
        <v>1.6339826930000001</v>
      </c>
      <c r="Y110">
        <v>1.694402312</v>
      </c>
      <c r="Z110">
        <v>1.7529252900000001</v>
      </c>
      <c r="AA110">
        <v>1.8096247350000001</v>
      </c>
      <c r="AB110">
        <v>1.8632773929999999</v>
      </c>
      <c r="AC110">
        <v>1.914508597</v>
      </c>
      <c r="AD110">
        <v>1.9614120479999999</v>
      </c>
      <c r="AE110">
        <v>2.0051686489999998</v>
      </c>
      <c r="AF110">
        <v>2.0479441399999998</v>
      </c>
      <c r="AG110">
        <v>2.0870907359999999</v>
      </c>
      <c r="AH110">
        <v>2.1248216179999999</v>
      </c>
      <c r="AI110">
        <v>2.1608552940000001</v>
      </c>
      <c r="AJ110">
        <v>2.1954902629999999</v>
      </c>
      <c r="AK110">
        <v>2.2283881239999999</v>
      </c>
      <c r="AL110">
        <v>2.259166403</v>
      </c>
      <c r="AM110">
        <v>2.2889159440000002</v>
      </c>
      <c r="AN110">
        <v>2.3174991889999998</v>
      </c>
      <c r="AO110">
        <v>2.3443233349999999</v>
      </c>
      <c r="AP110">
        <v>2.37096573</v>
      </c>
      <c r="AQ110">
        <v>2.3970877599999998</v>
      </c>
      <c r="AR110">
        <v>2.4223546480000002</v>
      </c>
      <c r="AS110">
        <v>2.4486306770000001</v>
      </c>
      <c r="AT110">
        <v>2.475349118</v>
      </c>
      <c r="AU110">
        <v>2.5030771679999999</v>
      </c>
      <c r="AV110">
        <v>2.5329703710000002</v>
      </c>
    </row>
    <row r="111" spans="1:48" x14ac:dyDescent="0.35">
      <c r="A111" t="s">
        <v>223</v>
      </c>
      <c r="B111">
        <v>0.96116878123798499</v>
      </c>
      <c r="C111">
        <v>0.98039215686274495</v>
      </c>
      <c r="D111">
        <v>0.99999965040000005</v>
      </c>
      <c r="E111">
        <v>1.0477810910000001</v>
      </c>
      <c r="F111">
        <v>1.163105831</v>
      </c>
      <c r="G111">
        <v>0.95763223480000004</v>
      </c>
      <c r="H111">
        <v>1.2604655279999999</v>
      </c>
      <c r="I111">
        <v>1.1583363579999999</v>
      </c>
      <c r="J111">
        <v>1.284594791</v>
      </c>
      <c r="K111">
        <v>1.2641757899999999</v>
      </c>
      <c r="L111">
        <v>1.211394163</v>
      </c>
      <c r="M111">
        <v>1.2231918989999999</v>
      </c>
      <c r="N111">
        <v>1.2353517409999999</v>
      </c>
      <c r="O111">
        <v>1.2345305339999999</v>
      </c>
      <c r="P111">
        <v>1.2403413299999999</v>
      </c>
      <c r="Q111">
        <v>1.2590180609999999</v>
      </c>
      <c r="R111">
        <v>1.2931017309999999</v>
      </c>
      <c r="S111">
        <v>1.3425464149999999</v>
      </c>
      <c r="T111">
        <v>1.41057758</v>
      </c>
      <c r="U111">
        <v>1.532767159</v>
      </c>
      <c r="V111">
        <v>1.9102193620000001</v>
      </c>
      <c r="W111">
        <v>11.31153533</v>
      </c>
      <c r="X111">
        <v>5.8150858700000002E-2</v>
      </c>
      <c r="Y111">
        <v>0.61235544980000001</v>
      </c>
      <c r="Z111">
        <v>0.73252119169999996</v>
      </c>
      <c r="AA111">
        <v>0.80493331459999995</v>
      </c>
      <c r="AB111">
        <v>0.79461123030000003</v>
      </c>
      <c r="AC111">
        <v>0.82276612019999995</v>
      </c>
      <c r="AD111">
        <v>0.76702983420000004</v>
      </c>
      <c r="AE111">
        <v>0.66731718969999998</v>
      </c>
      <c r="AF111">
        <v>0.64640111580000004</v>
      </c>
      <c r="AG111">
        <v>0.4185330048</v>
      </c>
      <c r="AH111">
        <v>0.18712187050000001</v>
      </c>
      <c r="AI111">
        <v>-0.28345850830000002</v>
      </c>
      <c r="AJ111">
        <v>-1.0700647670000001</v>
      </c>
      <c r="AK111">
        <v>-3.3322989930000002</v>
      </c>
      <c r="AL111">
        <v>190.4653998</v>
      </c>
      <c r="AM111">
        <v>7.6973722130000004</v>
      </c>
      <c r="AN111">
        <v>4.8860304540000001</v>
      </c>
      <c r="AO111">
        <v>3.623125344</v>
      </c>
      <c r="AP111">
        <v>3.1834324879999998</v>
      </c>
      <c r="AQ111">
        <v>2.895942523</v>
      </c>
      <c r="AR111">
        <v>2.6515421400000001</v>
      </c>
      <c r="AS111">
        <v>2.5316529750000001</v>
      </c>
      <c r="AT111">
        <v>2.4373101369999999</v>
      </c>
      <c r="AU111">
        <v>2.3696639419999999</v>
      </c>
      <c r="AV111">
        <v>2.3253176980000001</v>
      </c>
    </row>
    <row r="112" spans="1:48" x14ac:dyDescent="0.35">
      <c r="A112" t="s">
        <v>224</v>
      </c>
      <c r="B112">
        <v>0.96116878123798499</v>
      </c>
      <c r="C112">
        <v>0.98039215686274495</v>
      </c>
      <c r="D112">
        <v>0.99999924750000002</v>
      </c>
      <c r="E112">
        <v>1.0410999000000001</v>
      </c>
      <c r="F112">
        <v>1.1265368769999999</v>
      </c>
      <c r="G112">
        <v>1.416149892</v>
      </c>
      <c r="H112">
        <v>1.2276232439999999</v>
      </c>
      <c r="I112">
        <v>1.2170290800000001</v>
      </c>
      <c r="J112">
        <v>1.251979757</v>
      </c>
      <c r="K112">
        <v>1.2329135259999999</v>
      </c>
      <c r="L112">
        <v>1.230104308</v>
      </c>
      <c r="M112">
        <v>1.204926368</v>
      </c>
      <c r="N112">
        <v>1.1689224229999999</v>
      </c>
      <c r="O112">
        <v>1.1434077300000001</v>
      </c>
      <c r="P112">
        <v>1.133552136</v>
      </c>
      <c r="Q112">
        <v>1.1381924029999999</v>
      </c>
      <c r="R112">
        <v>1.156250338</v>
      </c>
      <c r="S112">
        <v>1.185182572</v>
      </c>
      <c r="T112">
        <v>1.209654276</v>
      </c>
      <c r="U112">
        <v>1.236929894</v>
      </c>
      <c r="V112">
        <v>1.2680180839999999</v>
      </c>
      <c r="W112">
        <v>1.301912459</v>
      </c>
      <c r="X112">
        <v>1.3364831049999999</v>
      </c>
      <c r="Y112">
        <v>1.370616372</v>
      </c>
      <c r="Z112">
        <v>1.403516225</v>
      </c>
      <c r="AA112">
        <v>1.434863816</v>
      </c>
      <c r="AB112">
        <v>1.4646544690000001</v>
      </c>
      <c r="AC112">
        <v>1.492210442</v>
      </c>
      <c r="AD112">
        <v>1.5180497529999999</v>
      </c>
      <c r="AE112">
        <v>1.5425772230000001</v>
      </c>
      <c r="AF112">
        <v>1.566341389</v>
      </c>
      <c r="AG112">
        <v>1.5895632930000001</v>
      </c>
      <c r="AH112">
        <v>1.612252003</v>
      </c>
      <c r="AI112">
        <v>1.6345546719999999</v>
      </c>
      <c r="AJ112">
        <v>1.656539282</v>
      </c>
      <c r="AK112">
        <v>1.6782413199999999</v>
      </c>
      <c r="AL112">
        <v>1.697687744</v>
      </c>
      <c r="AM112">
        <v>1.7180831599999999</v>
      </c>
      <c r="AN112">
        <v>1.73899778</v>
      </c>
      <c r="AO112">
        <v>1.7602255790000001</v>
      </c>
      <c r="AP112">
        <v>1.7817825089999999</v>
      </c>
      <c r="AQ112">
        <v>1.8038414599999999</v>
      </c>
      <c r="AR112">
        <v>1.826465105</v>
      </c>
      <c r="AS112">
        <v>1.8498235329999999</v>
      </c>
      <c r="AT112">
        <v>1.874212548</v>
      </c>
      <c r="AU112">
        <v>1.8998280299999999</v>
      </c>
      <c r="AV112">
        <v>1.9269461619999999</v>
      </c>
    </row>
    <row r="113" spans="1:48" x14ac:dyDescent="0.35">
      <c r="A113" t="s">
        <v>225</v>
      </c>
      <c r="B113">
        <v>0.96116878123798499</v>
      </c>
      <c r="C113">
        <v>0.98039215686274495</v>
      </c>
      <c r="D113">
        <v>1.0000007440000001</v>
      </c>
      <c r="E113">
        <v>1.0057645609999999</v>
      </c>
      <c r="F113">
        <v>1.0132486489999999</v>
      </c>
      <c r="G113">
        <v>1.1036357299999999</v>
      </c>
      <c r="H113">
        <v>1.1191496869999999</v>
      </c>
      <c r="I113">
        <v>1.1401698410000001</v>
      </c>
      <c r="J113">
        <v>1.1776306409999999</v>
      </c>
      <c r="K113">
        <v>1.3152395050000001</v>
      </c>
      <c r="L113">
        <v>1.4439046</v>
      </c>
      <c r="M113">
        <v>1.521696983</v>
      </c>
      <c r="N113">
        <v>1.6269060479999999</v>
      </c>
      <c r="O113">
        <v>1.7298790690000001</v>
      </c>
      <c r="P113">
        <v>1.803104517</v>
      </c>
      <c r="Q113">
        <v>1.8421916060000001</v>
      </c>
      <c r="R113">
        <v>1.844035581</v>
      </c>
      <c r="S113">
        <v>1.8118326899999999</v>
      </c>
      <c r="T113">
        <v>1.711157754</v>
      </c>
      <c r="U113">
        <v>1.63790349</v>
      </c>
      <c r="V113">
        <v>1.56146746</v>
      </c>
      <c r="W113">
        <v>1.4974591390000001</v>
      </c>
      <c r="X113">
        <v>1.4503302929999999</v>
      </c>
      <c r="Y113">
        <v>1.418930198</v>
      </c>
      <c r="Z113">
        <v>1.401943258</v>
      </c>
      <c r="AA113">
        <v>1.397902993</v>
      </c>
      <c r="AB113">
        <v>1.4039915110000001</v>
      </c>
      <c r="AC113">
        <v>1.425143949</v>
      </c>
      <c r="AD113">
        <v>1.454704489</v>
      </c>
      <c r="AE113">
        <v>1.49102388</v>
      </c>
      <c r="AF113">
        <v>1.5328989799999999</v>
      </c>
      <c r="AG113">
        <v>1.5769918060000001</v>
      </c>
      <c r="AH113">
        <v>1.624485309</v>
      </c>
      <c r="AI113">
        <v>1.6751963830000001</v>
      </c>
      <c r="AJ113">
        <v>1.72847949</v>
      </c>
      <c r="AK113">
        <v>1.7839171680000001</v>
      </c>
      <c r="AL113">
        <v>1.8413221070000001</v>
      </c>
      <c r="AM113">
        <v>1.901111405</v>
      </c>
      <c r="AN113">
        <v>1.962508098</v>
      </c>
      <c r="AO113">
        <v>2.0251696429999999</v>
      </c>
      <c r="AP113">
        <v>2.0888205100000001</v>
      </c>
      <c r="AQ113">
        <v>2.1530538020000001</v>
      </c>
      <c r="AR113">
        <v>2.2178880489999999</v>
      </c>
      <c r="AS113">
        <v>2.2827546179999998</v>
      </c>
      <c r="AT113">
        <v>2.3475182220000002</v>
      </c>
      <c r="AU113">
        <v>2.411893235</v>
      </c>
      <c r="AV113">
        <v>2.4751284679999999</v>
      </c>
    </row>
    <row r="114" spans="1:48" x14ac:dyDescent="0.35">
      <c r="A114" t="s">
        <v>226</v>
      </c>
      <c r="B114">
        <v>0.96116878123798499</v>
      </c>
      <c r="C114">
        <v>0.98039215686274495</v>
      </c>
      <c r="D114">
        <v>0.999998269</v>
      </c>
      <c r="E114">
        <v>1.116189503</v>
      </c>
      <c r="F114">
        <v>1.329930042</v>
      </c>
      <c r="G114">
        <v>0.86925480960000001</v>
      </c>
      <c r="H114">
        <v>0.90651227700000003</v>
      </c>
      <c r="I114">
        <v>1.1417849499999999</v>
      </c>
      <c r="J114">
        <v>1.3044901600000001</v>
      </c>
      <c r="K114">
        <v>1.195005009</v>
      </c>
      <c r="L114">
        <v>1.0734604720000001</v>
      </c>
      <c r="M114">
        <v>0.81849428700000004</v>
      </c>
      <c r="N114">
        <v>0.72864968159999999</v>
      </c>
      <c r="O114">
        <v>0.71200789909999995</v>
      </c>
      <c r="P114">
        <v>0.73510572139999997</v>
      </c>
      <c r="Q114">
        <v>0.79044811619999999</v>
      </c>
      <c r="R114">
        <v>0.87860799000000001</v>
      </c>
      <c r="S114">
        <v>1.0035201819999999</v>
      </c>
      <c r="T114">
        <v>1.1614204130000001</v>
      </c>
      <c r="U114">
        <v>1.3473205319999999</v>
      </c>
      <c r="V114">
        <v>1.546905599</v>
      </c>
      <c r="W114">
        <v>1.769814335</v>
      </c>
      <c r="X114">
        <v>1.9912345579999999</v>
      </c>
      <c r="Y114">
        <v>2.2323635419999999</v>
      </c>
      <c r="Z114">
        <v>2.5027125469999998</v>
      </c>
      <c r="AA114">
        <v>2.8303251820000002</v>
      </c>
      <c r="AB114">
        <v>3.231694096</v>
      </c>
      <c r="AC114">
        <v>3.6733133119999999</v>
      </c>
      <c r="AD114">
        <v>4.1458440899999998</v>
      </c>
      <c r="AE114">
        <v>4.7296951260000002</v>
      </c>
      <c r="AF114">
        <v>5.6501380709999998</v>
      </c>
      <c r="AG114">
        <v>6.9130346339999997</v>
      </c>
      <c r="AH114">
        <v>9.2240930100000007</v>
      </c>
      <c r="AI114">
        <v>15.85976574</v>
      </c>
      <c r="AJ114">
        <v>174.69344599999999</v>
      </c>
      <c r="AK114">
        <v>-14.58908834</v>
      </c>
      <c r="AL114">
        <v>-5.9956838860000001</v>
      </c>
      <c r="AM114">
        <v>-3.0256219620000002</v>
      </c>
      <c r="AN114">
        <v>-1.563001262</v>
      </c>
      <c r="AO114">
        <v>-0.7113401721</v>
      </c>
      <c r="AP114">
        <v>-9.5985544800000003E-2</v>
      </c>
      <c r="AQ114">
        <v>0.34719784720000002</v>
      </c>
      <c r="AR114">
        <v>0.68034645869999999</v>
      </c>
      <c r="AS114">
        <v>0.96759312620000004</v>
      </c>
      <c r="AT114">
        <v>1.201686904</v>
      </c>
      <c r="AU114">
        <v>1.40012651</v>
      </c>
      <c r="AV114">
        <v>1.5842530960000001</v>
      </c>
    </row>
    <row r="115" spans="1:48" x14ac:dyDescent="0.35">
      <c r="A115" t="s">
        <v>227</v>
      </c>
      <c r="B115">
        <v>0.96116878123798499</v>
      </c>
      <c r="C115">
        <v>0.98039215686274495</v>
      </c>
      <c r="D115">
        <v>0.99999973590000002</v>
      </c>
      <c r="E115">
        <v>1.0181275649999999</v>
      </c>
      <c r="F115">
        <v>1.051037333</v>
      </c>
      <c r="G115">
        <v>1.1181694280000001</v>
      </c>
      <c r="H115">
        <v>1.1573045019999999</v>
      </c>
      <c r="I115">
        <v>1.152318951</v>
      </c>
      <c r="J115">
        <v>1.19260805</v>
      </c>
      <c r="K115">
        <v>1.231506507</v>
      </c>
      <c r="L115">
        <v>1.2753589400000001</v>
      </c>
      <c r="M115">
        <v>1.2993982079999999</v>
      </c>
      <c r="N115">
        <v>1.3010083649999999</v>
      </c>
      <c r="O115">
        <v>1.2939350709999999</v>
      </c>
      <c r="P115">
        <v>1.295953208</v>
      </c>
      <c r="Q115">
        <v>1.3108725459999999</v>
      </c>
      <c r="R115">
        <v>1.3402691870000001</v>
      </c>
      <c r="S115">
        <v>1.383312103</v>
      </c>
      <c r="T115">
        <v>1.430836387</v>
      </c>
      <c r="U115">
        <v>1.2218758160000001</v>
      </c>
      <c r="V115">
        <v>1.354656868</v>
      </c>
      <c r="W115">
        <v>1.3926897359999999</v>
      </c>
      <c r="X115">
        <v>1.42665994</v>
      </c>
      <c r="Y115">
        <v>1.4608029849999999</v>
      </c>
      <c r="Z115">
        <v>1.4954979049999999</v>
      </c>
      <c r="AA115">
        <v>1.53064109</v>
      </c>
      <c r="AB115">
        <v>1.566041255</v>
      </c>
      <c r="AC115">
        <v>1.601990872</v>
      </c>
      <c r="AD115">
        <v>1.63821711</v>
      </c>
      <c r="AE115">
        <v>1.6747343530000001</v>
      </c>
      <c r="AF115">
        <v>1.7115762189999999</v>
      </c>
      <c r="AG115">
        <v>1.7487547880000001</v>
      </c>
      <c r="AH115">
        <v>1.7863943769999999</v>
      </c>
      <c r="AI115">
        <v>1.824546461</v>
      </c>
      <c r="AJ115">
        <v>1.8632883730000001</v>
      </c>
      <c r="AK115">
        <v>1.9026759600000001</v>
      </c>
      <c r="AL115">
        <v>1.9427592060000001</v>
      </c>
      <c r="AM115">
        <v>1.983581254</v>
      </c>
      <c r="AN115">
        <v>2.025152828</v>
      </c>
      <c r="AO115">
        <v>2.0674965570000001</v>
      </c>
      <c r="AP115">
        <v>2.1106084630000002</v>
      </c>
      <c r="AQ115">
        <v>2.1544992039999999</v>
      </c>
      <c r="AR115">
        <v>2.1991915560000002</v>
      </c>
      <c r="AS115">
        <v>2.2446629219999998</v>
      </c>
      <c r="AT115">
        <v>2.2909394230000002</v>
      </c>
      <c r="AU115">
        <v>2.3380288180000002</v>
      </c>
      <c r="AV115">
        <v>2.3858723770000001</v>
      </c>
    </row>
    <row r="116" spans="1:48" x14ac:dyDescent="0.35">
      <c r="A116" t="s">
        <v>228</v>
      </c>
      <c r="B116">
        <v>0.96116878123798499</v>
      </c>
      <c r="C116">
        <v>0.98039215686274495</v>
      </c>
      <c r="D116">
        <v>0.99999918070000005</v>
      </c>
      <c r="E116">
        <v>1.1520942199999999</v>
      </c>
      <c r="F116">
        <v>1.2825410429999999</v>
      </c>
      <c r="G116">
        <v>1.5846783419999999</v>
      </c>
      <c r="H116">
        <v>1.440830896</v>
      </c>
      <c r="I116">
        <v>1.3494496090000001</v>
      </c>
      <c r="J116">
        <v>1.4289803400000001</v>
      </c>
      <c r="K116">
        <v>1.3968155339999999</v>
      </c>
      <c r="L116">
        <v>1.3804717689999999</v>
      </c>
      <c r="M116">
        <v>1.3630970149999999</v>
      </c>
      <c r="N116">
        <v>1.383485431</v>
      </c>
      <c r="O116">
        <v>1.4002648870000001</v>
      </c>
      <c r="P116">
        <v>1.4245492959999999</v>
      </c>
      <c r="Q116">
        <v>1.4615284159999999</v>
      </c>
      <c r="R116">
        <v>1.5155092939999999</v>
      </c>
      <c r="S116">
        <v>1.5923483169999999</v>
      </c>
      <c r="T116">
        <v>1.6725565200000001</v>
      </c>
      <c r="U116">
        <v>1.7482982920000001</v>
      </c>
      <c r="V116">
        <v>1.846035299</v>
      </c>
      <c r="W116">
        <v>1.953854631</v>
      </c>
      <c r="X116">
        <v>2.0617596690000002</v>
      </c>
      <c r="Y116">
        <v>2.1754454839999999</v>
      </c>
      <c r="Z116">
        <v>2.286627336</v>
      </c>
      <c r="AA116">
        <v>2.4008095439999999</v>
      </c>
      <c r="AB116">
        <v>2.5070397679999998</v>
      </c>
      <c r="AC116">
        <v>2.6117365979999998</v>
      </c>
      <c r="AD116">
        <v>2.6924123070000001</v>
      </c>
      <c r="AE116">
        <v>2.7605665880000001</v>
      </c>
      <c r="AF116">
        <v>2.8353130750000002</v>
      </c>
      <c r="AG116">
        <v>2.882264502</v>
      </c>
      <c r="AH116">
        <v>2.9252534059999999</v>
      </c>
      <c r="AI116">
        <v>2.9659756740000001</v>
      </c>
      <c r="AJ116">
        <v>3.0042246540000002</v>
      </c>
      <c r="AK116">
        <v>3.0357574999999999</v>
      </c>
      <c r="AL116">
        <v>3.0560368210000002</v>
      </c>
      <c r="AM116">
        <v>3.078708641</v>
      </c>
      <c r="AN116">
        <v>3.0986009440000002</v>
      </c>
      <c r="AO116">
        <v>3.1076451920000001</v>
      </c>
      <c r="AP116">
        <v>3.1219407050000001</v>
      </c>
      <c r="AQ116">
        <v>3.132611636</v>
      </c>
      <c r="AR116">
        <v>3.1347725149999999</v>
      </c>
      <c r="AS116">
        <v>3.1475951160000002</v>
      </c>
      <c r="AT116">
        <v>3.1588919139999998</v>
      </c>
      <c r="AU116">
        <v>3.172168638</v>
      </c>
      <c r="AV116">
        <v>3.1985368689999998</v>
      </c>
    </row>
    <row r="117" spans="1:48" x14ac:dyDescent="0.35">
      <c r="A117" t="s">
        <v>229</v>
      </c>
      <c r="B117">
        <v>0.96116878123798499</v>
      </c>
      <c r="C117">
        <v>0.98039215686274495</v>
      </c>
      <c r="D117">
        <v>1.0000004250000001</v>
      </c>
      <c r="E117">
        <v>0.96953854630000003</v>
      </c>
      <c r="F117">
        <v>0.95040955589999998</v>
      </c>
      <c r="G117">
        <v>0.95899943560000001</v>
      </c>
      <c r="H117">
        <v>0.92261149890000005</v>
      </c>
      <c r="I117">
        <v>0.92430113899999999</v>
      </c>
      <c r="J117">
        <v>0.97897991360000003</v>
      </c>
      <c r="K117">
        <v>0.98626376419999995</v>
      </c>
      <c r="L117">
        <v>1.0135280820000001</v>
      </c>
      <c r="M117">
        <v>0.93118762929999999</v>
      </c>
      <c r="N117">
        <v>0.94610543619999998</v>
      </c>
      <c r="O117">
        <v>0.97564512479999999</v>
      </c>
      <c r="P117">
        <v>1.0125372690000001</v>
      </c>
      <c r="Q117">
        <v>1.044632461</v>
      </c>
      <c r="R117">
        <v>1.0616438829999999</v>
      </c>
      <c r="S117">
        <v>1.06117248</v>
      </c>
      <c r="T117">
        <v>1.0608171719999999</v>
      </c>
      <c r="U117">
        <v>1.013600412</v>
      </c>
      <c r="V117">
        <v>0.95971156700000004</v>
      </c>
      <c r="W117">
        <v>0.89129939179999995</v>
      </c>
      <c r="X117">
        <v>0.81158921289999997</v>
      </c>
      <c r="Y117">
        <v>0.7368794206</v>
      </c>
      <c r="Z117">
        <v>0.65951629180000004</v>
      </c>
      <c r="AA117">
        <v>0.59535333759999998</v>
      </c>
      <c r="AB117">
        <v>0.5269294041</v>
      </c>
      <c r="AC117">
        <v>0.49771166039999998</v>
      </c>
      <c r="AD117">
        <v>0.45421130790000003</v>
      </c>
      <c r="AE117">
        <v>0.41448136720000001</v>
      </c>
      <c r="AF117">
        <v>0.4117373278</v>
      </c>
      <c r="AG117">
        <v>0.36889713790000001</v>
      </c>
      <c r="AH117">
        <v>0.3344594521</v>
      </c>
      <c r="AI117">
        <v>0.31460534270000001</v>
      </c>
      <c r="AJ117">
        <v>0.30786895660000002</v>
      </c>
      <c r="AK117">
        <v>0.30344102420000002</v>
      </c>
      <c r="AL117">
        <v>0.28593175679999999</v>
      </c>
      <c r="AM117">
        <v>0.30709894189999998</v>
      </c>
      <c r="AN117">
        <v>0.34627708410000002</v>
      </c>
      <c r="AO117">
        <v>0.37009929990000001</v>
      </c>
      <c r="AP117">
        <v>0.44052671519999997</v>
      </c>
      <c r="AQ117">
        <v>0.51574559090000005</v>
      </c>
      <c r="AR117">
        <v>0.56928646279999995</v>
      </c>
      <c r="AS117">
        <v>0.69200974230000001</v>
      </c>
      <c r="AT117">
        <v>0.81563814420000003</v>
      </c>
      <c r="AU117">
        <v>0.95424098989999995</v>
      </c>
      <c r="AV117">
        <v>1.1423911689999999</v>
      </c>
    </row>
    <row r="118" spans="1:48" x14ac:dyDescent="0.35">
      <c r="A118" t="s">
        <v>230</v>
      </c>
      <c r="B118">
        <v>0.96116878123798499</v>
      </c>
      <c r="C118">
        <v>0.98039215686274495</v>
      </c>
      <c r="D118">
        <v>1.0000000870000001</v>
      </c>
      <c r="E118">
        <v>1.021698599</v>
      </c>
      <c r="F118">
        <v>1.043600683</v>
      </c>
      <c r="G118">
        <v>1.0481267729999999</v>
      </c>
      <c r="H118">
        <v>1.069277281</v>
      </c>
      <c r="I118">
        <v>1.0839095759999999</v>
      </c>
      <c r="J118">
        <v>1.0914549060000001</v>
      </c>
      <c r="K118">
        <v>1.09932918</v>
      </c>
      <c r="L118">
        <v>1.108934439</v>
      </c>
      <c r="M118">
        <v>1.1201183779999999</v>
      </c>
      <c r="N118">
        <v>1.1296165920000001</v>
      </c>
      <c r="O118">
        <v>1.142190193</v>
      </c>
      <c r="P118">
        <v>1.158974725</v>
      </c>
      <c r="Q118">
        <v>1.1803141290000001</v>
      </c>
      <c r="R118">
        <v>1.20697565</v>
      </c>
      <c r="S118">
        <v>1.2388465259999999</v>
      </c>
      <c r="T118">
        <v>1.2729043289999999</v>
      </c>
      <c r="U118">
        <v>1.3066279670000001</v>
      </c>
      <c r="V118">
        <v>1.344329873</v>
      </c>
      <c r="W118">
        <v>1.3847245619999999</v>
      </c>
      <c r="X118">
        <v>1.4260349379999999</v>
      </c>
      <c r="Y118">
        <v>1.4677981330000001</v>
      </c>
      <c r="Z118">
        <v>1.5090187859999999</v>
      </c>
      <c r="AA118">
        <v>1.5493547080000001</v>
      </c>
      <c r="AB118">
        <v>1.5884198549999999</v>
      </c>
      <c r="AC118">
        <v>1.626184998</v>
      </c>
      <c r="AD118">
        <v>1.6621655799999999</v>
      </c>
      <c r="AE118">
        <v>1.696621825</v>
      </c>
      <c r="AF118">
        <v>1.730211589</v>
      </c>
      <c r="AG118">
        <v>1.7622428480000001</v>
      </c>
      <c r="AH118">
        <v>1.792839453</v>
      </c>
      <c r="AI118">
        <v>1.8228647929999999</v>
      </c>
      <c r="AJ118">
        <v>1.8518837539999999</v>
      </c>
      <c r="AK118">
        <v>1.8795660359999999</v>
      </c>
      <c r="AL118">
        <v>1.9055163690000001</v>
      </c>
      <c r="AM118">
        <v>1.9302246649999999</v>
      </c>
      <c r="AN118">
        <v>1.9535081759999999</v>
      </c>
      <c r="AO118">
        <v>1.9752518830000001</v>
      </c>
      <c r="AP118">
        <v>1.99590193</v>
      </c>
      <c r="AQ118">
        <v>2.0153510049999999</v>
      </c>
      <c r="AR118">
        <v>2.0338974680000002</v>
      </c>
      <c r="AS118">
        <v>2.052144363</v>
      </c>
      <c r="AT118">
        <v>2.070119799</v>
      </c>
      <c r="AU118">
        <v>2.0880091169999999</v>
      </c>
      <c r="AV118">
        <v>2.1062004700000001</v>
      </c>
    </row>
    <row r="119" spans="1:48" x14ac:dyDescent="0.35">
      <c r="A119" t="s">
        <v>231</v>
      </c>
      <c r="B119">
        <v>0.96116878123798499</v>
      </c>
      <c r="C119">
        <v>0.98039215686274495</v>
      </c>
      <c r="D119">
        <v>1.0000001709999999</v>
      </c>
      <c r="E119">
        <v>1.0204164170000001</v>
      </c>
      <c r="F119">
        <v>1.045391854</v>
      </c>
      <c r="G119">
        <v>1.059477432</v>
      </c>
      <c r="H119">
        <v>1.0929232579999999</v>
      </c>
      <c r="I119">
        <v>1.125092902</v>
      </c>
      <c r="J119">
        <v>1.147831375</v>
      </c>
      <c r="K119">
        <v>1.1627277460000001</v>
      </c>
      <c r="L119">
        <v>1.1886946140000001</v>
      </c>
      <c r="M119">
        <v>1.227489869</v>
      </c>
      <c r="N119">
        <v>1.2617405189999999</v>
      </c>
      <c r="O119">
        <v>1.2818392940000001</v>
      </c>
      <c r="P119">
        <v>1.2992140999999999</v>
      </c>
      <c r="Q119">
        <v>1.321059258</v>
      </c>
      <c r="R119">
        <v>1.3494233360000001</v>
      </c>
      <c r="S119">
        <v>1.3849408160000001</v>
      </c>
      <c r="T119">
        <v>1.429425714</v>
      </c>
      <c r="U119">
        <v>1.473193604</v>
      </c>
      <c r="V119">
        <v>1.519496143</v>
      </c>
      <c r="W119">
        <v>1.5666559170000001</v>
      </c>
      <c r="X119">
        <v>1.61285725</v>
      </c>
      <c r="Y119">
        <v>1.659462674</v>
      </c>
      <c r="Z119">
        <v>1.70424412</v>
      </c>
      <c r="AA119">
        <v>1.749123384</v>
      </c>
      <c r="AB119">
        <v>1.791447362</v>
      </c>
      <c r="AC119">
        <v>1.834099975</v>
      </c>
      <c r="AD119">
        <v>1.873090838</v>
      </c>
      <c r="AE119">
        <v>1.9097590170000001</v>
      </c>
      <c r="AF119">
        <v>1.949308306</v>
      </c>
      <c r="AG119">
        <v>1.9845957350000001</v>
      </c>
      <c r="AH119">
        <v>2.0201909750000002</v>
      </c>
      <c r="AI119">
        <v>2.0549400090000001</v>
      </c>
      <c r="AJ119">
        <v>2.089676791</v>
      </c>
      <c r="AK119">
        <v>2.1234795150000001</v>
      </c>
      <c r="AL119">
        <v>2.155072691</v>
      </c>
      <c r="AM119">
        <v>2.1872518190000001</v>
      </c>
      <c r="AN119">
        <v>2.2198510059999998</v>
      </c>
      <c r="AO119">
        <v>2.249460418</v>
      </c>
      <c r="AP119">
        <v>2.2802546000000001</v>
      </c>
      <c r="AQ119">
        <v>2.3109933869999999</v>
      </c>
      <c r="AR119">
        <v>2.3381860739999998</v>
      </c>
      <c r="AS119">
        <v>2.3684269869999999</v>
      </c>
      <c r="AT119">
        <v>2.3988341100000001</v>
      </c>
      <c r="AU119">
        <v>2.4293759979999998</v>
      </c>
      <c r="AV119">
        <v>2.461543861</v>
      </c>
    </row>
    <row r="120" spans="1:48" x14ac:dyDescent="0.35">
      <c r="A120" t="s">
        <v>232</v>
      </c>
      <c r="B120">
        <v>0.96116878123798499</v>
      </c>
      <c r="C120">
        <v>0.98039215686274495</v>
      </c>
      <c r="D120">
        <v>0.99999964559999999</v>
      </c>
      <c r="E120">
        <v>1.0263544760000001</v>
      </c>
      <c r="F120">
        <v>1.060279642</v>
      </c>
      <c r="G120">
        <v>1.088018478</v>
      </c>
      <c r="H120">
        <v>1.123403165</v>
      </c>
      <c r="I120">
        <v>1.1553177130000001</v>
      </c>
      <c r="J120">
        <v>1.1874948970000001</v>
      </c>
      <c r="K120">
        <v>1.212961266</v>
      </c>
      <c r="L120">
        <v>1.2403966799999999</v>
      </c>
      <c r="M120">
        <v>1.2909150579999999</v>
      </c>
      <c r="N120">
        <v>1.313416543</v>
      </c>
      <c r="O120">
        <v>1.3320239540000001</v>
      </c>
      <c r="P120">
        <v>1.352770273</v>
      </c>
      <c r="Q120">
        <v>1.3781770019999999</v>
      </c>
      <c r="R120">
        <v>1.4113932920000001</v>
      </c>
      <c r="S120">
        <v>1.453282336</v>
      </c>
      <c r="T120">
        <v>1.5025519860000001</v>
      </c>
      <c r="U120">
        <v>1.5585106289999999</v>
      </c>
      <c r="V120">
        <v>1.6186439859999999</v>
      </c>
      <c r="W120">
        <v>1.6803132169999999</v>
      </c>
      <c r="X120">
        <v>1.741826807</v>
      </c>
      <c r="Y120">
        <v>1.8025028599999999</v>
      </c>
      <c r="Z120">
        <v>1.861528208</v>
      </c>
      <c r="AA120">
        <v>1.9186415299999999</v>
      </c>
      <c r="AB120">
        <v>1.9735095620000001</v>
      </c>
      <c r="AC120">
        <v>2.025471214</v>
      </c>
      <c r="AD120">
        <v>2.0745862229999998</v>
      </c>
      <c r="AE120">
        <v>2.1210911590000001</v>
      </c>
      <c r="AF120">
        <v>2.1656915950000002</v>
      </c>
      <c r="AG120">
        <v>2.2080560880000002</v>
      </c>
      <c r="AH120">
        <v>2.248102861</v>
      </c>
      <c r="AI120">
        <v>2.2859592850000001</v>
      </c>
      <c r="AJ120">
        <v>2.3215581780000001</v>
      </c>
      <c r="AK120">
        <v>2.3548070839999999</v>
      </c>
      <c r="AL120">
        <v>2.3854972050000001</v>
      </c>
      <c r="AM120">
        <v>2.4137589159999999</v>
      </c>
      <c r="AN120">
        <v>2.4398583700000001</v>
      </c>
      <c r="AO120">
        <v>2.463907791</v>
      </c>
      <c r="AP120">
        <v>2.4864683250000001</v>
      </c>
      <c r="AQ120">
        <v>2.5078790340000001</v>
      </c>
      <c r="AR120">
        <v>2.528281309</v>
      </c>
      <c r="AS120">
        <v>2.548338926</v>
      </c>
      <c r="AT120">
        <v>2.5684647470000002</v>
      </c>
      <c r="AU120">
        <v>2.589134874</v>
      </c>
      <c r="AV120">
        <v>2.6120213369999998</v>
      </c>
    </row>
    <row r="121" spans="1:48" x14ac:dyDescent="0.35">
      <c r="A121" t="s">
        <v>233</v>
      </c>
      <c r="B121">
        <v>0.96116878123798499</v>
      </c>
      <c r="C121">
        <v>0.98039215686274495</v>
      </c>
      <c r="D121">
        <v>0.99999990999999999</v>
      </c>
      <c r="E121">
        <v>1.0304913529999999</v>
      </c>
      <c r="F121">
        <v>1.0543694560000001</v>
      </c>
      <c r="G121">
        <v>1.0675779460000001</v>
      </c>
      <c r="H121">
        <v>1.076373639</v>
      </c>
      <c r="I121">
        <v>1.0976887749999999</v>
      </c>
      <c r="J121">
        <v>1.1168690320000001</v>
      </c>
      <c r="K121">
        <v>1.1187562120000001</v>
      </c>
      <c r="L121">
        <v>1.1183700080000001</v>
      </c>
      <c r="M121">
        <v>1.1501031340000001</v>
      </c>
      <c r="N121">
        <v>1.1566188070000001</v>
      </c>
      <c r="O121">
        <v>1.1661236230000001</v>
      </c>
      <c r="P121">
        <v>1.184121754</v>
      </c>
      <c r="Q121">
        <v>1.2096218700000001</v>
      </c>
      <c r="R121">
        <v>1.245100909</v>
      </c>
      <c r="S121">
        <v>1.29062959</v>
      </c>
      <c r="T121">
        <v>1.346749829</v>
      </c>
      <c r="U121">
        <v>1.411648131</v>
      </c>
      <c r="V121">
        <v>1.479121323</v>
      </c>
      <c r="W121">
        <v>1.5469916429999999</v>
      </c>
      <c r="X121">
        <v>1.6115316900000001</v>
      </c>
      <c r="Y121">
        <v>1.672553932</v>
      </c>
      <c r="Z121">
        <v>1.7297089779999999</v>
      </c>
      <c r="AA121">
        <v>1.7827842190000001</v>
      </c>
      <c r="AB121">
        <v>1.8316732499999999</v>
      </c>
      <c r="AC121">
        <v>1.8768107190000001</v>
      </c>
      <c r="AD121">
        <v>1.918388016</v>
      </c>
      <c r="AE121">
        <v>1.956718527</v>
      </c>
      <c r="AF121">
        <v>1.99232371</v>
      </c>
      <c r="AG121">
        <v>2.0265683929999998</v>
      </c>
      <c r="AH121">
        <v>2.058752702</v>
      </c>
      <c r="AI121">
        <v>2.0885404219999999</v>
      </c>
      <c r="AJ121">
        <v>2.1156980070000002</v>
      </c>
      <c r="AK121">
        <v>2.1400839020000002</v>
      </c>
      <c r="AL121">
        <v>2.1615000019999999</v>
      </c>
      <c r="AM121">
        <v>2.1796116140000001</v>
      </c>
      <c r="AN121">
        <v>2.1948376820000002</v>
      </c>
      <c r="AO121">
        <v>2.2074917369999998</v>
      </c>
      <c r="AP121">
        <v>2.2179336319999998</v>
      </c>
      <c r="AQ121">
        <v>2.2267300579999998</v>
      </c>
      <c r="AR121">
        <v>2.2342126680000001</v>
      </c>
      <c r="AS121">
        <v>2.240734067</v>
      </c>
      <c r="AT121">
        <v>2.2469265200000001</v>
      </c>
      <c r="AU121">
        <v>2.2532772570000001</v>
      </c>
      <c r="AV121">
        <v>2.2603631339999999</v>
      </c>
    </row>
    <row r="122" spans="1:48" x14ac:dyDescent="0.35">
      <c r="A122" t="s">
        <v>234</v>
      </c>
      <c r="B122">
        <v>0.96116878123798499</v>
      </c>
      <c r="C122">
        <v>0.98039215686274495</v>
      </c>
      <c r="D122">
        <v>0.99999998599999995</v>
      </c>
      <c r="E122">
        <v>1.0171661860000001</v>
      </c>
      <c r="F122">
        <v>1.0244353180000001</v>
      </c>
      <c r="G122">
        <v>1.0626813909999999</v>
      </c>
      <c r="H122">
        <v>1.0795781710000001</v>
      </c>
      <c r="I122">
        <v>1.0967791410000001</v>
      </c>
      <c r="J122">
        <v>1.111696977</v>
      </c>
      <c r="K122">
        <v>1.1333197479999999</v>
      </c>
      <c r="L122">
        <v>1.161211636</v>
      </c>
      <c r="M122">
        <v>1.1888820019999999</v>
      </c>
      <c r="N122">
        <v>1.2151889419999999</v>
      </c>
      <c r="O122">
        <v>1.2392659619999999</v>
      </c>
      <c r="P122">
        <v>1.2600954600000001</v>
      </c>
      <c r="Q122">
        <v>1.2825128990000001</v>
      </c>
      <c r="R122">
        <v>1.304172138</v>
      </c>
      <c r="S122">
        <v>1.324706846</v>
      </c>
      <c r="T122">
        <v>1.3411486560000001</v>
      </c>
      <c r="U122">
        <v>1.3546603610000001</v>
      </c>
      <c r="V122">
        <v>1.3681811770000001</v>
      </c>
      <c r="W122">
        <v>1.3827544899999999</v>
      </c>
      <c r="X122">
        <v>1.3995731709999999</v>
      </c>
      <c r="Y122">
        <v>1.4179700529999999</v>
      </c>
      <c r="Z122">
        <v>1.437567517</v>
      </c>
      <c r="AA122">
        <v>1.458292184</v>
      </c>
      <c r="AB122">
        <v>1.479839347</v>
      </c>
      <c r="AC122">
        <v>1.5041579089999999</v>
      </c>
      <c r="AD122">
        <v>1.5296115050000001</v>
      </c>
      <c r="AE122">
        <v>1.5561114970000001</v>
      </c>
      <c r="AF122">
        <v>1.583744034</v>
      </c>
      <c r="AG122">
        <v>1.6118765450000001</v>
      </c>
      <c r="AH122">
        <v>1.640861248</v>
      </c>
      <c r="AI122">
        <v>1.6709850180000001</v>
      </c>
      <c r="AJ122">
        <v>1.7022082279999999</v>
      </c>
      <c r="AK122">
        <v>1.734570001</v>
      </c>
      <c r="AL122">
        <v>1.768087634</v>
      </c>
      <c r="AM122">
        <v>1.803454189</v>
      </c>
      <c r="AN122">
        <v>1.840416236</v>
      </c>
      <c r="AO122">
        <v>1.878888238</v>
      </c>
      <c r="AP122">
        <v>1.919237753</v>
      </c>
      <c r="AQ122">
        <v>1.961258325</v>
      </c>
      <c r="AR122">
        <v>2.0049801729999999</v>
      </c>
      <c r="AS122">
        <v>2.0508622540000001</v>
      </c>
      <c r="AT122">
        <v>2.098586375</v>
      </c>
      <c r="AU122">
        <v>2.1482548769999998</v>
      </c>
      <c r="AV122">
        <v>2.2003912309999998</v>
      </c>
    </row>
    <row r="123" spans="1:48" x14ac:dyDescent="0.35">
      <c r="A123" t="s">
        <v>235</v>
      </c>
      <c r="B123">
        <v>0.96116878123798499</v>
      </c>
      <c r="C123">
        <v>0.98039215686274495</v>
      </c>
      <c r="D123">
        <v>0.99999931779999995</v>
      </c>
      <c r="E123">
        <v>0.45446940810000003</v>
      </c>
      <c r="F123">
        <v>1.846697593</v>
      </c>
      <c r="G123">
        <v>1.2402597200000001</v>
      </c>
      <c r="H123">
        <v>0.66876545200000004</v>
      </c>
      <c r="I123">
        <v>2.8733854559999998</v>
      </c>
      <c r="J123">
        <v>0.69151792349999996</v>
      </c>
      <c r="K123">
        <v>0.56645356710000005</v>
      </c>
      <c r="L123">
        <v>0.5799441179</v>
      </c>
      <c r="M123">
        <v>0.56651982830000003</v>
      </c>
      <c r="N123">
        <v>0.77694782299999998</v>
      </c>
      <c r="O123">
        <v>0.77089864779999995</v>
      </c>
      <c r="P123">
        <v>0.7770037581</v>
      </c>
      <c r="Q123">
        <v>0.79135629770000004</v>
      </c>
      <c r="R123">
        <v>0.81219199190000002</v>
      </c>
      <c r="S123">
        <v>0.83797662090000002</v>
      </c>
      <c r="T123">
        <v>0.86533048830000003</v>
      </c>
      <c r="U123">
        <v>0.89627794790000004</v>
      </c>
      <c r="V123">
        <v>0.92952424460000005</v>
      </c>
      <c r="W123">
        <v>0.96432331250000003</v>
      </c>
      <c r="X123">
        <v>0.99835145169999995</v>
      </c>
      <c r="Y123">
        <v>1.0317102929999999</v>
      </c>
      <c r="Z123">
        <v>1.064372364</v>
      </c>
      <c r="AA123">
        <v>1.0963522619999999</v>
      </c>
      <c r="AB123">
        <v>1.127798707</v>
      </c>
      <c r="AC123">
        <v>1.155351309</v>
      </c>
      <c r="AD123">
        <v>1.180781715</v>
      </c>
      <c r="AE123">
        <v>1.204743468</v>
      </c>
      <c r="AF123">
        <v>1.2278140449999999</v>
      </c>
      <c r="AG123">
        <v>1.2503840589999999</v>
      </c>
      <c r="AH123">
        <v>1.2724624849999999</v>
      </c>
      <c r="AI123">
        <v>1.294110385</v>
      </c>
      <c r="AJ123">
        <v>1.31530711</v>
      </c>
      <c r="AK123">
        <v>1.3359957499999999</v>
      </c>
      <c r="AL123">
        <v>1.3561088370000001</v>
      </c>
      <c r="AM123">
        <v>1.3752253729999999</v>
      </c>
      <c r="AN123">
        <v>1.3936791310000001</v>
      </c>
      <c r="AO123">
        <v>1.4116131890000001</v>
      </c>
      <c r="AP123">
        <v>1.4291328430000001</v>
      </c>
      <c r="AQ123">
        <v>1.4465056030000001</v>
      </c>
      <c r="AR123">
        <v>1.463867236</v>
      </c>
      <c r="AS123">
        <v>1.4813023489999999</v>
      </c>
      <c r="AT123">
        <v>1.4991157799999999</v>
      </c>
      <c r="AU123">
        <v>1.5174389800000001</v>
      </c>
      <c r="AV123">
        <v>1.536415074</v>
      </c>
    </row>
    <row r="124" spans="1:48" x14ac:dyDescent="0.35">
      <c r="A124" t="s">
        <v>236</v>
      </c>
      <c r="B124">
        <v>0.96116878123798499</v>
      </c>
      <c r="C124">
        <v>0.98039215686274495</v>
      </c>
      <c r="D124">
        <v>0.99999996599999996</v>
      </c>
      <c r="E124">
        <v>1.0069491049999999</v>
      </c>
      <c r="F124">
        <v>1.020546636</v>
      </c>
      <c r="G124">
        <v>1.0140868759999999</v>
      </c>
      <c r="H124">
        <v>1.044854779</v>
      </c>
      <c r="I124">
        <v>1.060188811</v>
      </c>
      <c r="J124">
        <v>1.0672836370000001</v>
      </c>
      <c r="K124">
        <v>1.0858396299999999</v>
      </c>
      <c r="L124">
        <v>1.0732587659999999</v>
      </c>
      <c r="M124">
        <v>1.0473058019999999</v>
      </c>
      <c r="N124">
        <v>1.0401979450000001</v>
      </c>
      <c r="O124">
        <v>1.0475950570000001</v>
      </c>
      <c r="P124">
        <v>1.0647573589999999</v>
      </c>
      <c r="Q124">
        <v>1.089890987</v>
      </c>
      <c r="R124">
        <v>1.12236808</v>
      </c>
      <c r="S124">
        <v>1.161496898</v>
      </c>
      <c r="T124">
        <v>1.204921358</v>
      </c>
      <c r="U124">
        <v>1.251854816</v>
      </c>
      <c r="V124">
        <v>1.301692101</v>
      </c>
      <c r="W124">
        <v>1.3537871130000001</v>
      </c>
      <c r="X124">
        <v>1.404725657</v>
      </c>
      <c r="Y124">
        <v>1.454679641</v>
      </c>
      <c r="Z124">
        <v>1.5035244619999999</v>
      </c>
      <c r="AA124">
        <v>1.5513151869999999</v>
      </c>
      <c r="AB124">
        <v>1.5980806940000001</v>
      </c>
      <c r="AC124">
        <v>1.639053428</v>
      </c>
      <c r="AD124">
        <v>1.676355107</v>
      </c>
      <c r="AE124">
        <v>1.711008394</v>
      </c>
      <c r="AF124">
        <v>1.744107952</v>
      </c>
      <c r="AG124">
        <v>1.776017336</v>
      </c>
      <c r="AH124">
        <v>1.8069312710000001</v>
      </c>
      <c r="AI124">
        <v>1.837046631</v>
      </c>
      <c r="AJ124">
        <v>1.8663685240000001</v>
      </c>
      <c r="AK124">
        <v>1.894855422</v>
      </c>
      <c r="AL124">
        <v>1.9223729869999999</v>
      </c>
      <c r="AM124">
        <v>1.9488224300000001</v>
      </c>
      <c r="AN124">
        <v>1.974481181</v>
      </c>
      <c r="AO124">
        <v>1.9994755909999999</v>
      </c>
      <c r="AP124">
        <v>2.0241058230000002</v>
      </c>
      <c r="AQ124">
        <v>2.0487141690000001</v>
      </c>
      <c r="AR124">
        <v>2.0734539590000001</v>
      </c>
      <c r="AS124">
        <v>2.0986601579999999</v>
      </c>
      <c r="AT124">
        <v>2.1247101370000001</v>
      </c>
      <c r="AU124">
        <v>2.1518631429999999</v>
      </c>
      <c r="AV124">
        <v>2.1807151120000001</v>
      </c>
    </row>
    <row r="125" spans="1:48" x14ac:dyDescent="0.35">
      <c r="A125" t="s">
        <v>237</v>
      </c>
      <c r="B125">
        <v>0.96116878123798499</v>
      </c>
      <c r="C125">
        <v>0.98039215686274495</v>
      </c>
      <c r="D125">
        <v>0.99999996300000005</v>
      </c>
      <c r="E125">
        <v>1.023528553</v>
      </c>
      <c r="F125">
        <v>1.0455246840000001</v>
      </c>
      <c r="G125">
        <v>1.0520734949999999</v>
      </c>
      <c r="H125">
        <v>1.066811937</v>
      </c>
      <c r="I125">
        <v>1.0786474829999999</v>
      </c>
      <c r="J125">
        <v>1.0902570380000001</v>
      </c>
      <c r="K125">
        <v>1.099093163</v>
      </c>
      <c r="L125">
        <v>1.1090467690000001</v>
      </c>
      <c r="M125">
        <v>1.1180759170000001</v>
      </c>
      <c r="N125">
        <v>1.126071488</v>
      </c>
      <c r="O125">
        <v>1.1365335169999999</v>
      </c>
      <c r="P125">
        <v>1.1514414930000001</v>
      </c>
      <c r="Q125">
        <v>1.172001775</v>
      </c>
      <c r="R125">
        <v>1.1988459359999999</v>
      </c>
      <c r="S125">
        <v>1.2314148709999999</v>
      </c>
      <c r="T125">
        <v>1.2696618799999999</v>
      </c>
      <c r="U125">
        <v>1.31073229</v>
      </c>
      <c r="V125">
        <v>1.3537332959999999</v>
      </c>
      <c r="W125">
        <v>1.397661034</v>
      </c>
      <c r="X125">
        <v>1.44140954</v>
      </c>
      <c r="Y125">
        <v>1.4843968219999999</v>
      </c>
      <c r="Z125">
        <v>1.526050989</v>
      </c>
      <c r="AA125">
        <v>1.5661867860000001</v>
      </c>
      <c r="AB125">
        <v>1.6046750489999999</v>
      </c>
      <c r="AC125">
        <v>1.6416833719999999</v>
      </c>
      <c r="AD125">
        <v>1.677239895</v>
      </c>
      <c r="AE125">
        <v>1.711399871</v>
      </c>
      <c r="AF125">
        <v>1.7445550219999999</v>
      </c>
      <c r="AG125">
        <v>1.7766321789999999</v>
      </c>
      <c r="AH125">
        <v>1.8076972979999999</v>
      </c>
      <c r="AI125">
        <v>1.8378475519999999</v>
      </c>
      <c r="AJ125">
        <v>1.867094163</v>
      </c>
      <c r="AK125">
        <v>1.895413547</v>
      </c>
      <c r="AL125">
        <v>1.922705245</v>
      </c>
      <c r="AM125">
        <v>1.9490814700000001</v>
      </c>
      <c r="AN125">
        <v>1.974688456</v>
      </c>
      <c r="AO125">
        <v>1.999570421</v>
      </c>
      <c r="AP125">
        <v>2.0239991160000002</v>
      </c>
      <c r="AQ125">
        <v>2.0482029220000002</v>
      </c>
      <c r="AR125">
        <v>2.0722759169999998</v>
      </c>
      <c r="AS125">
        <v>2.096545109</v>
      </c>
      <c r="AT125">
        <v>2.1212442770000002</v>
      </c>
      <c r="AU125">
        <v>2.1465994799999999</v>
      </c>
      <c r="AV125">
        <v>2.1729192460000002</v>
      </c>
    </row>
    <row r="126" spans="1:48" x14ac:dyDescent="0.35">
      <c r="A126" t="s">
        <v>238</v>
      </c>
      <c r="B126">
        <v>0.96116878123798499</v>
      </c>
      <c r="C126">
        <v>0.98039215686274495</v>
      </c>
      <c r="D126">
        <v>0.99999994699999994</v>
      </c>
      <c r="E126">
        <v>1.023452757</v>
      </c>
      <c r="F126">
        <v>1.0466038769999999</v>
      </c>
      <c r="G126">
        <v>1.055758175</v>
      </c>
      <c r="H126">
        <v>1.067397589</v>
      </c>
      <c r="I126">
        <v>1.077000698</v>
      </c>
      <c r="J126">
        <v>1.0837120659999999</v>
      </c>
      <c r="K126">
        <v>1.0895557979999999</v>
      </c>
      <c r="L126">
        <v>1.0949408169999999</v>
      </c>
      <c r="M126">
        <v>1.1018250510000001</v>
      </c>
      <c r="N126">
        <v>1.108368488</v>
      </c>
      <c r="O126">
        <v>1.1181520279999999</v>
      </c>
      <c r="P126">
        <v>1.133126415</v>
      </c>
      <c r="Q126">
        <v>1.1541097840000001</v>
      </c>
      <c r="R126">
        <v>1.1813971089999999</v>
      </c>
      <c r="S126">
        <v>1.2141620740000001</v>
      </c>
      <c r="T126">
        <v>1.2510523060000001</v>
      </c>
      <c r="U126">
        <v>1.2907397110000001</v>
      </c>
      <c r="V126">
        <v>1.331933464</v>
      </c>
      <c r="W126">
        <v>1.37355782</v>
      </c>
      <c r="X126">
        <v>1.4147149029999999</v>
      </c>
      <c r="Y126">
        <v>1.4548155389999999</v>
      </c>
      <c r="Z126">
        <v>1.493539347</v>
      </c>
      <c r="AA126">
        <v>1.5308723289999999</v>
      </c>
      <c r="AB126">
        <v>1.5669289749999999</v>
      </c>
      <c r="AC126">
        <v>1.6018474920000001</v>
      </c>
      <c r="AD126">
        <v>1.6358296720000001</v>
      </c>
      <c r="AE126">
        <v>1.668915175</v>
      </c>
      <c r="AF126">
        <v>1.7013446889999999</v>
      </c>
      <c r="AG126">
        <v>1.733184139</v>
      </c>
      <c r="AH126">
        <v>1.7643127460000001</v>
      </c>
      <c r="AI126">
        <v>1.794579436</v>
      </c>
      <c r="AJ126">
        <v>1.8239063049999999</v>
      </c>
      <c r="AK126">
        <v>1.8522493360000001</v>
      </c>
      <c r="AL126">
        <v>1.8795101430000001</v>
      </c>
      <c r="AM126">
        <v>1.9056733969999999</v>
      </c>
      <c r="AN126">
        <v>1.9309048150000001</v>
      </c>
      <c r="AO126">
        <v>1.955314693</v>
      </c>
      <c r="AP126">
        <v>1.979114732</v>
      </c>
      <c r="AQ126">
        <v>2.0025914390000001</v>
      </c>
      <c r="AR126">
        <v>2.025871092</v>
      </c>
      <c r="AS126">
        <v>2.0491795270000002</v>
      </c>
      <c r="AT126">
        <v>2.0728112620000001</v>
      </c>
      <c r="AU126">
        <v>2.0970139900000002</v>
      </c>
      <c r="AV126">
        <v>2.1220799380000002</v>
      </c>
    </row>
    <row r="127" spans="1:48" x14ac:dyDescent="0.35">
      <c r="A127" t="s">
        <v>239</v>
      </c>
      <c r="B127">
        <v>0.96116878123798499</v>
      </c>
      <c r="C127">
        <v>0.98039215686274495</v>
      </c>
      <c r="D127">
        <v>1</v>
      </c>
      <c r="E127">
        <v>1.014039908</v>
      </c>
      <c r="F127">
        <v>1.606066598</v>
      </c>
      <c r="G127">
        <v>1.277722131</v>
      </c>
      <c r="H127">
        <v>1.4029409340000001</v>
      </c>
      <c r="I127">
        <v>1.7683271810000001</v>
      </c>
      <c r="J127">
        <v>1.6639081689999999</v>
      </c>
      <c r="K127">
        <v>1.2619753810000001</v>
      </c>
      <c r="L127">
        <v>1.201766892</v>
      </c>
      <c r="M127">
        <v>1.1465553989999999</v>
      </c>
      <c r="N127">
        <v>1.1612090829999999</v>
      </c>
      <c r="O127">
        <v>1.1757996449999999</v>
      </c>
      <c r="P127">
        <v>1.189382274</v>
      </c>
      <c r="Q127">
        <v>1.205763905</v>
      </c>
      <c r="R127">
        <v>1.222375719</v>
      </c>
      <c r="S127">
        <v>1.3394045960000001</v>
      </c>
      <c r="T127">
        <v>1.4573134160000001</v>
      </c>
      <c r="U127">
        <v>1.581063052</v>
      </c>
      <c r="V127">
        <v>1.7161049939999999</v>
      </c>
      <c r="W127">
        <v>1.865583078</v>
      </c>
      <c r="X127">
        <v>1.9932421309999999</v>
      </c>
      <c r="Y127">
        <v>2.1294320010000001</v>
      </c>
      <c r="Z127">
        <v>2.2744076010000001</v>
      </c>
      <c r="AA127">
        <v>2.4286011850000002</v>
      </c>
      <c r="AB127">
        <v>2.5922574200000001</v>
      </c>
      <c r="AC127">
        <v>2.66998318</v>
      </c>
      <c r="AD127">
        <v>2.7496308319999998</v>
      </c>
      <c r="AE127">
        <v>2.8309838950000001</v>
      </c>
      <c r="AF127">
        <v>2.913821397</v>
      </c>
      <c r="AG127">
        <v>2.9971842689999999</v>
      </c>
      <c r="AH127">
        <v>3.0807409890000002</v>
      </c>
      <c r="AI127">
        <v>3.1640451430000001</v>
      </c>
      <c r="AJ127">
        <v>3.2465392230000001</v>
      </c>
      <c r="AK127">
        <v>3.3275618659999999</v>
      </c>
      <c r="AL127">
        <v>3.406296776</v>
      </c>
      <c r="AM127">
        <v>3.4690450309999998</v>
      </c>
      <c r="AN127">
        <v>3.5284341659999998</v>
      </c>
      <c r="AO127">
        <v>3.5832621979999999</v>
      </c>
      <c r="AP127">
        <v>3.6329326470000001</v>
      </c>
      <c r="AQ127">
        <v>3.6762697609999999</v>
      </c>
      <c r="AR127">
        <v>3.711557494</v>
      </c>
      <c r="AS127">
        <v>3.7383411249999998</v>
      </c>
      <c r="AT127">
        <v>3.7548858549999999</v>
      </c>
      <c r="AU127">
        <v>3.7606127690000002</v>
      </c>
      <c r="AV127">
        <v>3.7552748170000001</v>
      </c>
    </row>
    <row r="128" spans="1:48" x14ac:dyDescent="0.35">
      <c r="A128" t="s">
        <v>240</v>
      </c>
      <c r="B128">
        <v>0.96116878123798499</v>
      </c>
      <c r="C128">
        <v>0.98039215686274495</v>
      </c>
      <c r="D128">
        <v>0.99999990699999997</v>
      </c>
      <c r="E128">
        <v>0.99369855100000004</v>
      </c>
      <c r="F128">
        <v>0.46037448939999998</v>
      </c>
      <c r="G128">
        <v>1.529033004</v>
      </c>
      <c r="H128">
        <v>0.83427060190000002</v>
      </c>
      <c r="I128">
        <v>0.15746741089999999</v>
      </c>
      <c r="J128">
        <v>-4.1122604700000003E-2</v>
      </c>
      <c r="K128">
        <v>0.33027954650000002</v>
      </c>
      <c r="L128">
        <v>0.65254015600000004</v>
      </c>
      <c r="M128">
        <v>1.468455528</v>
      </c>
      <c r="N128">
        <v>1.195837985</v>
      </c>
      <c r="O128">
        <v>1.0105499520000001</v>
      </c>
      <c r="P128">
        <v>0.92908705410000003</v>
      </c>
      <c r="Q128">
        <v>0.73810025000000001</v>
      </c>
      <c r="R128">
        <v>0.55425053759999998</v>
      </c>
      <c r="S128">
        <v>0.39440793829999998</v>
      </c>
      <c r="T128">
        <v>0.10106581689999999</v>
      </c>
      <c r="U128">
        <v>0.1958671636</v>
      </c>
      <c r="V128">
        <v>0.28509640130000002</v>
      </c>
      <c r="W128">
        <v>0.33023497940000002</v>
      </c>
      <c r="X128">
        <v>0.41500529539999997</v>
      </c>
      <c r="Y128">
        <v>0.44991201829999999</v>
      </c>
      <c r="Z128">
        <v>0.45618731359999998</v>
      </c>
      <c r="AA128">
        <v>0.4354757548</v>
      </c>
      <c r="AB128">
        <v>0.40437323089999999</v>
      </c>
      <c r="AC128">
        <v>0.35265646899999997</v>
      </c>
      <c r="AD128">
        <v>0.26839368050000001</v>
      </c>
      <c r="AE128">
        <v>0.16821004240000001</v>
      </c>
      <c r="AF128">
        <v>5.1728869400000002E-2</v>
      </c>
      <c r="AG128">
        <v>-4.6174642000000002E-2</v>
      </c>
      <c r="AH128">
        <v>-0.14056738260000001</v>
      </c>
      <c r="AI128">
        <v>-0.22151651429999999</v>
      </c>
      <c r="AJ128">
        <v>-0.29463293289999998</v>
      </c>
      <c r="AK128">
        <v>-0.35695519349999999</v>
      </c>
      <c r="AL128">
        <v>-0.40630320219999999</v>
      </c>
      <c r="AM128">
        <v>-0.46624290779999999</v>
      </c>
      <c r="AN128">
        <v>-0.52487409289999998</v>
      </c>
      <c r="AO128">
        <v>-0.57157032210000003</v>
      </c>
      <c r="AP128">
        <v>-0.62394278800000003</v>
      </c>
      <c r="AQ128">
        <v>-0.67368011989999999</v>
      </c>
      <c r="AR128">
        <v>-0.7117041315</v>
      </c>
      <c r="AS128">
        <v>-0.76189869600000004</v>
      </c>
      <c r="AT128">
        <v>-0.80963183849999998</v>
      </c>
      <c r="AU128">
        <v>-0.85919033499999997</v>
      </c>
      <c r="AV128">
        <v>-0.91568308430000001</v>
      </c>
    </row>
    <row r="129" spans="1:48" x14ac:dyDescent="0.35">
      <c r="A129" t="s">
        <v>241</v>
      </c>
      <c r="B129">
        <v>0.96116878123798499</v>
      </c>
      <c r="C129">
        <v>0.98039215686274495</v>
      </c>
      <c r="D129">
        <v>0.99999069839999999</v>
      </c>
      <c r="E129">
        <v>1.020998625</v>
      </c>
      <c r="F129">
        <v>1.0492800849999999</v>
      </c>
      <c r="G129">
        <v>1.068706076</v>
      </c>
      <c r="H129">
        <v>1.082110712</v>
      </c>
      <c r="I129">
        <v>1.097676619</v>
      </c>
      <c r="J129">
        <v>1.111255219</v>
      </c>
      <c r="K129">
        <v>1.120112456</v>
      </c>
      <c r="L129">
        <v>1.130877304</v>
      </c>
      <c r="M129">
        <v>1.1417663570000001</v>
      </c>
      <c r="N129">
        <v>1.1541488870000001</v>
      </c>
      <c r="O129">
        <v>1.1699191120000001</v>
      </c>
      <c r="P129">
        <v>1.189032243</v>
      </c>
      <c r="Q129">
        <v>1.21163618</v>
      </c>
      <c r="R129">
        <v>1.238765232</v>
      </c>
      <c r="S129">
        <v>1.2851712930000001</v>
      </c>
      <c r="T129">
        <v>1.3308701999999999</v>
      </c>
      <c r="U129">
        <v>1.3870177610000001</v>
      </c>
      <c r="V129">
        <v>1.441394219</v>
      </c>
      <c r="W129">
        <v>1.4927800899999999</v>
      </c>
      <c r="X129">
        <v>1.553678449</v>
      </c>
      <c r="Y129">
        <v>1.618931181</v>
      </c>
      <c r="Z129">
        <v>1.6862740519999999</v>
      </c>
      <c r="AA129">
        <v>1.753187453</v>
      </c>
      <c r="AB129">
        <v>1.818135624</v>
      </c>
      <c r="AC129">
        <v>1.8760057349999999</v>
      </c>
      <c r="AD129">
        <v>1.928494581</v>
      </c>
      <c r="AE129">
        <v>1.9740897909999999</v>
      </c>
      <c r="AF129">
        <v>2.0127668239999998</v>
      </c>
      <c r="AG129">
        <v>2.0440955820000002</v>
      </c>
      <c r="AH129">
        <v>2.0637192029999998</v>
      </c>
      <c r="AI129">
        <v>2.0747233349999998</v>
      </c>
      <c r="AJ129">
        <v>2.079964865</v>
      </c>
      <c r="AK129">
        <v>2.080629901</v>
      </c>
      <c r="AL129">
        <v>2.0772070560000002</v>
      </c>
      <c r="AM129">
        <v>2.0697115679999998</v>
      </c>
      <c r="AN129">
        <v>2.0590646430000001</v>
      </c>
      <c r="AO129">
        <v>2.0457802909999998</v>
      </c>
      <c r="AP129">
        <v>2.0299042049999998</v>
      </c>
      <c r="AQ129">
        <v>2.0114929510000001</v>
      </c>
      <c r="AR129">
        <v>1.9895143909999999</v>
      </c>
      <c r="AS129">
        <v>1.9648258729999999</v>
      </c>
      <c r="AT129">
        <v>1.939416552</v>
      </c>
      <c r="AU129">
        <v>1.9140363709999999</v>
      </c>
      <c r="AV129">
        <v>1.8886039100000001</v>
      </c>
    </row>
    <row r="130" spans="1:48" x14ac:dyDescent="0.35">
      <c r="A130" t="s">
        <v>242</v>
      </c>
      <c r="B130">
        <v>0.96116878123798499</v>
      </c>
      <c r="C130">
        <v>0.98039215686274495</v>
      </c>
      <c r="D130">
        <v>0.99997693570000001</v>
      </c>
      <c r="E130">
        <v>1.5724277760000001</v>
      </c>
      <c r="F130">
        <v>-2.8359490950000001</v>
      </c>
      <c r="G130">
        <v>4.1207480729999997</v>
      </c>
      <c r="H130">
        <v>4.1213653690000003</v>
      </c>
      <c r="I130">
        <v>6.5056324630000004</v>
      </c>
      <c r="J130">
        <v>5.7772099939999997</v>
      </c>
      <c r="K130">
        <v>10.92761949</v>
      </c>
      <c r="L130">
        <v>19.849677060000001</v>
      </c>
      <c r="M130">
        <v>26.499715810000001</v>
      </c>
      <c r="N130">
        <v>54.953648829999999</v>
      </c>
      <c r="O130">
        <v>-357.51307489999999</v>
      </c>
      <c r="P130">
        <v>-34.819595169999999</v>
      </c>
      <c r="Q130">
        <v>-25.971403639999998</v>
      </c>
      <c r="R130">
        <v>-18.914078379999999</v>
      </c>
      <c r="S130">
        <v>-13.05850691</v>
      </c>
      <c r="T130">
        <v>10.124496000000001</v>
      </c>
      <c r="U130">
        <v>6.4181052960000002</v>
      </c>
      <c r="V130">
        <v>5.6217010429999998</v>
      </c>
      <c r="W130">
        <v>5.3309230689999998</v>
      </c>
      <c r="X130">
        <v>5.1806565559999997</v>
      </c>
      <c r="Y130">
        <v>5.0947917870000001</v>
      </c>
      <c r="Z130">
        <v>5.0240574100000002</v>
      </c>
      <c r="AA130">
        <v>4.9518356099999998</v>
      </c>
      <c r="AB130">
        <v>4.858856887</v>
      </c>
      <c r="AC130">
        <v>4.727068193</v>
      </c>
      <c r="AD130">
        <v>4.5637797429999996</v>
      </c>
      <c r="AE130">
        <v>4.3930945719999999</v>
      </c>
      <c r="AF130">
        <v>4.2260331339999997</v>
      </c>
      <c r="AG130">
        <v>4.0668982720000004</v>
      </c>
      <c r="AH130">
        <v>3.9189459969999998</v>
      </c>
      <c r="AI130">
        <v>3.781095203</v>
      </c>
      <c r="AJ130">
        <v>3.653782171</v>
      </c>
      <c r="AK130">
        <v>3.5374014979999999</v>
      </c>
      <c r="AL130">
        <v>3.4319547899999998</v>
      </c>
      <c r="AM130">
        <v>3.370188127</v>
      </c>
      <c r="AN130">
        <v>3.31337941</v>
      </c>
      <c r="AO130">
        <v>3.261628639</v>
      </c>
      <c r="AP130">
        <v>3.214218469</v>
      </c>
      <c r="AQ130">
        <v>3.1711164599999999</v>
      </c>
      <c r="AR130">
        <v>3.1317352079999998</v>
      </c>
      <c r="AS130">
        <v>3.0949191620000001</v>
      </c>
      <c r="AT130">
        <v>3.061288394</v>
      </c>
      <c r="AU130">
        <v>3.0302191970000001</v>
      </c>
      <c r="AV130">
        <v>3.0012106869999999</v>
      </c>
    </row>
    <row r="131" spans="1:48" x14ac:dyDescent="0.35">
      <c r="A131" t="s">
        <v>243</v>
      </c>
      <c r="B131">
        <v>17.923179074528399</v>
      </c>
      <c r="C131">
        <v>18.501022367891199</v>
      </c>
      <c r="D131">
        <v>19.097495330000001</v>
      </c>
      <c r="E131">
        <v>19.758857160000002</v>
      </c>
      <c r="F131">
        <v>20.520135289999999</v>
      </c>
      <c r="G131">
        <v>21.281417869999999</v>
      </c>
      <c r="H131">
        <v>21.62246489</v>
      </c>
      <c r="I131">
        <v>21.893141740000001</v>
      </c>
      <c r="J131">
        <v>22.217975809999999</v>
      </c>
      <c r="K131">
        <v>22.56414775</v>
      </c>
      <c r="L131">
        <v>22.822574599999999</v>
      </c>
      <c r="M131">
        <v>23.05924971</v>
      </c>
      <c r="N131">
        <v>23.288597280000001</v>
      </c>
      <c r="O131">
        <v>23.687962550000002</v>
      </c>
      <c r="P131">
        <v>24.264712370000002</v>
      </c>
      <c r="Q131">
        <v>25.035355379999999</v>
      </c>
      <c r="R131">
        <v>25.990739390000002</v>
      </c>
      <c r="S131">
        <v>27.091060389999999</v>
      </c>
      <c r="T131">
        <v>28.303791669999999</v>
      </c>
      <c r="U131">
        <v>29.616813650000001</v>
      </c>
      <c r="V131">
        <v>30.978813679999998</v>
      </c>
      <c r="W131">
        <v>32.369359430000003</v>
      </c>
      <c r="X131">
        <v>33.769605120000001</v>
      </c>
      <c r="Y131">
        <v>35.15985156</v>
      </c>
      <c r="Z131">
        <v>36.54027</v>
      </c>
      <c r="AA131">
        <v>37.911567910000002</v>
      </c>
      <c r="AB131">
        <v>39.284248079999998</v>
      </c>
      <c r="AC131">
        <v>40.667424349999997</v>
      </c>
      <c r="AD131">
        <v>42.066043139999998</v>
      </c>
      <c r="AE131">
        <v>43.473950279999997</v>
      </c>
      <c r="AF131">
        <v>44.889478799999999</v>
      </c>
      <c r="AG131">
        <v>46.323956379999998</v>
      </c>
      <c r="AH131">
        <v>47.759668040000001</v>
      </c>
      <c r="AI131">
        <v>49.188526500000002</v>
      </c>
      <c r="AJ131">
        <v>50.605117010000001</v>
      </c>
      <c r="AK131">
        <v>52.008096680000001</v>
      </c>
      <c r="AL131">
        <v>53.394083340000002</v>
      </c>
      <c r="AM131">
        <v>54.757170760000001</v>
      </c>
      <c r="AN131">
        <v>56.104574370000002</v>
      </c>
      <c r="AO131">
        <v>57.444872830000001</v>
      </c>
      <c r="AP131">
        <v>58.779073279999999</v>
      </c>
      <c r="AQ131">
        <v>60.122048409999998</v>
      </c>
      <c r="AR131">
        <v>61.482248079999998</v>
      </c>
      <c r="AS131">
        <v>62.858342290000003</v>
      </c>
      <c r="AT131">
        <v>64.268961689999998</v>
      </c>
      <c r="AU131">
        <v>65.723084220000004</v>
      </c>
      <c r="AV131">
        <v>67.229911580000007</v>
      </c>
    </row>
    <row r="132" spans="1:48" x14ac:dyDescent="0.35">
      <c r="A132" t="s">
        <v>244</v>
      </c>
      <c r="B132">
        <v>23.0718856984514</v>
      </c>
      <c r="C132">
        <v>23.815723293369501</v>
      </c>
      <c r="D132">
        <v>24.583542210000001</v>
      </c>
      <c r="E132">
        <v>25.434890320000001</v>
      </c>
      <c r="F132">
        <v>26.414857210000001</v>
      </c>
      <c r="G132">
        <v>27.394829820000002</v>
      </c>
      <c r="H132">
        <v>27.833847800000001</v>
      </c>
      <c r="I132">
        <v>28.1822807</v>
      </c>
      <c r="J132">
        <v>28.600428319999999</v>
      </c>
      <c r="K132">
        <v>29.046043430000001</v>
      </c>
      <c r="L132">
        <v>29.378707330000001</v>
      </c>
      <c r="M132">
        <v>29.683370979999999</v>
      </c>
      <c r="N132">
        <v>29.97860214</v>
      </c>
      <c r="O132">
        <v>30.492691170000001</v>
      </c>
      <c r="P132">
        <v>31.23512118</v>
      </c>
      <c r="Q132">
        <v>32.227143150000003</v>
      </c>
      <c r="R132">
        <v>33.456975790000001</v>
      </c>
      <c r="S132">
        <v>34.873380789999999</v>
      </c>
      <c r="T132">
        <v>36.43448763</v>
      </c>
      <c r="U132">
        <v>38.124695209999999</v>
      </c>
      <c r="V132">
        <v>39.87795053</v>
      </c>
      <c r="W132">
        <v>41.66795175</v>
      </c>
      <c r="X132">
        <v>43.470439380000002</v>
      </c>
      <c r="Y132">
        <v>45.260055309999998</v>
      </c>
      <c r="Z132">
        <v>47.037020009999999</v>
      </c>
      <c r="AA132">
        <v>48.802244170000002</v>
      </c>
      <c r="AB132">
        <v>50.569247650000001</v>
      </c>
      <c r="AC132">
        <v>52.349762419999998</v>
      </c>
      <c r="AD132">
        <v>54.150155789999999</v>
      </c>
      <c r="AE132">
        <v>55.962505739999997</v>
      </c>
      <c r="AF132">
        <v>57.784666420000001</v>
      </c>
      <c r="AG132">
        <v>59.631219559999998</v>
      </c>
      <c r="AH132">
        <v>61.479361310000002</v>
      </c>
      <c r="AI132">
        <v>63.318681150000003</v>
      </c>
      <c r="AJ132">
        <v>65.142208890000006</v>
      </c>
      <c r="AK132">
        <v>66.948215880000006</v>
      </c>
      <c r="AL132">
        <v>68.732348360000003</v>
      </c>
      <c r="AM132">
        <v>70.487003430000001</v>
      </c>
      <c r="AN132">
        <v>72.221469290000002</v>
      </c>
      <c r="AO132">
        <v>73.946788920000003</v>
      </c>
      <c r="AP132">
        <v>75.664258810000007</v>
      </c>
      <c r="AQ132">
        <v>77.393024030000007</v>
      </c>
      <c r="AR132">
        <v>79.143961809999894</v>
      </c>
      <c r="AS132">
        <v>80.915360079999999</v>
      </c>
      <c r="AT132">
        <v>82.731201420000005</v>
      </c>
      <c r="AU132">
        <v>84.603042830000007</v>
      </c>
      <c r="AV132">
        <v>86.542729339999994</v>
      </c>
    </row>
    <row r="133" spans="1:48" x14ac:dyDescent="0.35">
      <c r="A133" t="s">
        <v>245</v>
      </c>
      <c r="B133">
        <v>31.162844648992699</v>
      </c>
      <c r="C133">
        <v>32.167534760476201</v>
      </c>
      <c r="D133">
        <v>33.204616080000001</v>
      </c>
      <c r="E133">
        <v>34.354519000000003</v>
      </c>
      <c r="F133">
        <v>35.678145360000002</v>
      </c>
      <c r="G133">
        <v>37.00177944</v>
      </c>
      <c r="H133">
        <v>37.594754340000001</v>
      </c>
      <c r="I133">
        <v>38.065377359999999</v>
      </c>
      <c r="J133">
        <v>38.630162970000001</v>
      </c>
      <c r="K133">
        <v>39.232048509999998</v>
      </c>
      <c r="L133">
        <v>39.681372580000001</v>
      </c>
      <c r="M133">
        <v>40.092877129999998</v>
      </c>
      <c r="N133">
        <v>40.491641370000004</v>
      </c>
      <c r="O133">
        <v>41.186013590000002</v>
      </c>
      <c r="P133">
        <v>42.18880249</v>
      </c>
      <c r="Q133">
        <v>43.528711469999998</v>
      </c>
      <c r="R133">
        <v>45.189827690000001</v>
      </c>
      <c r="S133">
        <v>47.102944340000001</v>
      </c>
      <c r="T133">
        <v>49.211507580000003</v>
      </c>
      <c r="U133">
        <v>51.494445210000002</v>
      </c>
      <c r="V133">
        <v>53.862540469999999</v>
      </c>
      <c r="W133">
        <v>56.280267860000002</v>
      </c>
      <c r="X133">
        <v>58.714860450000003</v>
      </c>
      <c r="Y133">
        <v>61.13206744</v>
      </c>
      <c r="Z133">
        <v>63.532186600000003</v>
      </c>
      <c r="AA133">
        <v>65.916447980000001</v>
      </c>
      <c r="AB133">
        <v>68.303112679999998</v>
      </c>
      <c r="AC133">
        <v>70.708026860000004</v>
      </c>
      <c r="AD133">
        <v>73.139790770000005</v>
      </c>
      <c r="AE133">
        <v>75.587704239999894</v>
      </c>
      <c r="AF133">
        <v>78.048868929999998</v>
      </c>
      <c r="AG133">
        <v>80.542980130000004</v>
      </c>
      <c r="AH133">
        <v>83.039237040000003</v>
      </c>
      <c r="AI133">
        <v>85.52357834</v>
      </c>
      <c r="AJ133">
        <v>87.986589499999994</v>
      </c>
      <c r="AK133">
        <v>90.425935629999998</v>
      </c>
      <c r="AL133">
        <v>92.835736199999999</v>
      </c>
      <c r="AM133">
        <v>95.205722080000001</v>
      </c>
      <c r="AN133">
        <v>97.548438700000005</v>
      </c>
      <c r="AO133">
        <v>99.87880165</v>
      </c>
      <c r="AP133">
        <v>102.1985621</v>
      </c>
      <c r="AQ133">
        <v>104.53357889999999</v>
      </c>
      <c r="AR133">
        <v>106.89854390000001</v>
      </c>
      <c r="AS133">
        <v>109.2911446</v>
      </c>
      <c r="AT133">
        <v>111.7437738</v>
      </c>
      <c r="AU133">
        <v>114.2720415</v>
      </c>
      <c r="AV133">
        <v>116.8919465</v>
      </c>
    </row>
    <row r="134" spans="1:48" x14ac:dyDescent="0.35">
      <c r="A134" t="s">
        <v>246</v>
      </c>
      <c r="B134">
        <v>30.886332296661699</v>
      </c>
      <c r="C134">
        <v>31.882107649906001</v>
      </c>
      <c r="D134">
        <v>32.909986789999998</v>
      </c>
      <c r="E134">
        <v>34.049686469999997</v>
      </c>
      <c r="F134">
        <v>35.3615681</v>
      </c>
      <c r="G134">
        <v>36.673457380000002</v>
      </c>
      <c r="H134">
        <v>37.261170730000003</v>
      </c>
      <c r="I134">
        <v>37.727617850000001</v>
      </c>
      <c r="J134">
        <v>38.28739204</v>
      </c>
      <c r="K134">
        <v>38.883936970000001</v>
      </c>
      <c r="L134">
        <v>39.329274120000001</v>
      </c>
      <c r="M134">
        <v>39.73712733</v>
      </c>
      <c r="N134">
        <v>40.132353270000003</v>
      </c>
      <c r="O134">
        <v>40.820564230000002</v>
      </c>
      <c r="P134">
        <v>41.814455250000002</v>
      </c>
      <c r="Q134">
        <v>43.142475019999999</v>
      </c>
      <c r="R134">
        <v>44.788851919999999</v>
      </c>
      <c r="S134">
        <v>46.684993220000003</v>
      </c>
      <c r="T134">
        <v>48.774846879999998</v>
      </c>
      <c r="U134">
        <v>51.037527679999997</v>
      </c>
      <c r="V134">
        <v>53.38461049</v>
      </c>
      <c r="W134">
        <v>55.780885040000001</v>
      </c>
      <c r="X134">
        <v>58.193875140000003</v>
      </c>
      <c r="Y134">
        <v>60.589633910000003</v>
      </c>
      <c r="Z134">
        <v>62.96845648</v>
      </c>
      <c r="AA134">
        <v>65.331561969999996</v>
      </c>
      <c r="AB134">
        <v>67.697049449999994</v>
      </c>
      <c r="AC134">
        <v>70.080624479999997</v>
      </c>
      <c r="AD134">
        <v>72.490811010000002</v>
      </c>
      <c r="AE134">
        <v>74.917003789999995</v>
      </c>
      <c r="AF134">
        <v>77.356330209999996</v>
      </c>
      <c r="AG134">
        <v>79.828310810000005</v>
      </c>
      <c r="AH134">
        <v>82.302418079999995</v>
      </c>
      <c r="AI134">
        <v>84.764715469999999</v>
      </c>
      <c r="AJ134">
        <v>87.205871970000004</v>
      </c>
      <c r="AK134">
        <v>89.623573440000001</v>
      </c>
      <c r="AL134">
        <v>92.011991510000001</v>
      </c>
      <c r="AM134">
        <v>94.36094817</v>
      </c>
      <c r="AN134">
        <v>96.682877529999999</v>
      </c>
      <c r="AO134">
        <v>98.992562840000005</v>
      </c>
      <c r="AP134">
        <v>101.29173969999999</v>
      </c>
      <c r="AQ134">
        <v>103.60603759999999</v>
      </c>
      <c r="AR134">
        <v>105.95001790000001</v>
      </c>
      <c r="AS134">
        <v>108.3213887</v>
      </c>
      <c r="AT134">
        <v>110.7522554</v>
      </c>
      <c r="AU134">
        <v>113.2580894</v>
      </c>
      <c r="AV134">
        <v>115.8547477</v>
      </c>
    </row>
    <row r="135" spans="1:48" x14ac:dyDescent="0.35">
      <c r="A135" t="s">
        <v>247</v>
      </c>
      <c r="B135">
        <v>29.290752439528301</v>
      </c>
      <c r="C135">
        <v>30.2350862981787</v>
      </c>
      <c r="D135">
        <v>31.20986547</v>
      </c>
      <c r="E135">
        <v>32.29068856</v>
      </c>
      <c r="F135">
        <v>33.534798729999999</v>
      </c>
      <c r="G135">
        <v>34.778916160000001</v>
      </c>
      <c r="H135">
        <v>35.336268390000001</v>
      </c>
      <c r="I135">
        <v>35.778618969999997</v>
      </c>
      <c r="J135">
        <v>36.309475370000001</v>
      </c>
      <c r="K135">
        <v>36.875202940000001</v>
      </c>
      <c r="L135">
        <v>37.297534089999999</v>
      </c>
      <c r="M135">
        <v>37.684317710000002</v>
      </c>
      <c r="N135">
        <v>38.059126390000003</v>
      </c>
      <c r="O135">
        <v>38.711784549999997</v>
      </c>
      <c r="P135">
        <v>39.654331409999998</v>
      </c>
      <c r="Q135">
        <v>40.913746029999999</v>
      </c>
      <c r="R135">
        <v>42.475071530000001</v>
      </c>
      <c r="S135">
        <v>44.273258660000003</v>
      </c>
      <c r="T135">
        <v>46.25515103</v>
      </c>
      <c r="U135">
        <v>48.400942329999999</v>
      </c>
      <c r="V135">
        <v>50.626775459999998</v>
      </c>
      <c r="W135">
        <v>52.899259090000001</v>
      </c>
      <c r="X135">
        <v>55.187594760000003</v>
      </c>
      <c r="Y135">
        <v>57.459589250000001</v>
      </c>
      <c r="Z135">
        <v>59.715522470000003</v>
      </c>
      <c r="AA135">
        <v>61.956550540000002</v>
      </c>
      <c r="AB135">
        <v>64.199837560000006</v>
      </c>
      <c r="AC135">
        <v>66.460277730000001</v>
      </c>
      <c r="AD135">
        <v>68.745954650000002</v>
      </c>
      <c r="AE135">
        <v>71.046810949999994</v>
      </c>
      <c r="AF135">
        <v>73.360122410000002</v>
      </c>
      <c r="AG135">
        <v>75.704401129999894</v>
      </c>
      <c r="AH135">
        <v>78.050696669999894</v>
      </c>
      <c r="AI135">
        <v>80.385792420000001</v>
      </c>
      <c r="AJ135">
        <v>82.70083941</v>
      </c>
      <c r="AK135">
        <v>84.993643050000003</v>
      </c>
      <c r="AL135">
        <v>87.258676070000007</v>
      </c>
      <c r="AM135">
        <v>89.486286239999998</v>
      </c>
      <c r="AN135">
        <v>91.688265340000001</v>
      </c>
      <c r="AO135">
        <v>93.878632909999894</v>
      </c>
      <c r="AP135">
        <v>96.059034890000007</v>
      </c>
      <c r="AQ135">
        <v>98.253776779999995</v>
      </c>
      <c r="AR135">
        <v>100.47666769999999</v>
      </c>
      <c r="AS135">
        <v>102.7255341</v>
      </c>
      <c r="AT135">
        <v>105.0308229</v>
      </c>
      <c r="AU135">
        <v>107.4072061</v>
      </c>
      <c r="AV135">
        <v>109.8697217</v>
      </c>
    </row>
    <row r="136" spans="1:48" x14ac:dyDescent="0.35">
      <c r="A136" t="s">
        <v>248</v>
      </c>
      <c r="B136">
        <v>29.9543403256998</v>
      </c>
      <c r="C136">
        <v>30.920068257800398</v>
      </c>
      <c r="D136">
        <v>31.916931250000001</v>
      </c>
      <c r="E136">
        <v>33.022240600000003</v>
      </c>
      <c r="F136">
        <v>34.294536340000001</v>
      </c>
      <c r="G136">
        <v>35.5668395</v>
      </c>
      <c r="H136">
        <v>36.136818650000002</v>
      </c>
      <c r="I136">
        <v>36.589190780000003</v>
      </c>
      <c r="J136">
        <v>37.132073839999997</v>
      </c>
      <c r="K136">
        <v>37.710618080000003</v>
      </c>
      <c r="L136">
        <v>38.142517230000003</v>
      </c>
      <c r="M136">
        <v>38.538063510000001</v>
      </c>
      <c r="N136">
        <v>38.921363550000002</v>
      </c>
      <c r="O136">
        <v>39.588807809999999</v>
      </c>
      <c r="P136">
        <v>40.552708269999997</v>
      </c>
      <c r="Q136">
        <v>41.840655179999999</v>
      </c>
      <c r="R136">
        <v>43.437352820000001</v>
      </c>
      <c r="S136">
        <v>45.276278240000003</v>
      </c>
      <c r="T136">
        <v>47.303070779999999</v>
      </c>
      <c r="U136">
        <v>49.49747541</v>
      </c>
      <c r="V136">
        <v>51.773735240000001</v>
      </c>
      <c r="W136">
        <v>54.097702439999999</v>
      </c>
      <c r="X136">
        <v>56.437880810000003</v>
      </c>
      <c r="Y136">
        <v>58.761347800000003</v>
      </c>
      <c r="Z136">
        <v>61.068389629999999</v>
      </c>
      <c r="AA136">
        <v>63.360188659999999</v>
      </c>
      <c r="AB136">
        <v>65.654297790000001</v>
      </c>
      <c r="AC136">
        <v>67.965948679999997</v>
      </c>
      <c r="AD136">
        <v>70.303408070000003</v>
      </c>
      <c r="AE136">
        <v>72.656390740000006</v>
      </c>
      <c r="AF136">
        <v>75.022110729999994</v>
      </c>
      <c r="AG136">
        <v>77.419499560000006</v>
      </c>
      <c r="AH136">
        <v>79.818950889999996</v>
      </c>
      <c r="AI136">
        <v>82.206948710000006</v>
      </c>
      <c r="AJ136">
        <v>84.574443560000006</v>
      </c>
      <c r="AK136">
        <v>86.919191119999894</v>
      </c>
      <c r="AL136">
        <v>89.235538919999996</v>
      </c>
      <c r="AM136">
        <v>91.513616049999996</v>
      </c>
      <c r="AN136">
        <v>93.765481429999994</v>
      </c>
      <c r="AO136">
        <v>96.005472209999894</v>
      </c>
      <c r="AP136">
        <v>98.235271639999894</v>
      </c>
      <c r="AQ136">
        <v>100.47973589999999</v>
      </c>
      <c r="AR136">
        <v>102.7529868</v>
      </c>
      <c r="AS136">
        <v>105.0528017</v>
      </c>
      <c r="AT136">
        <v>107.4103173</v>
      </c>
      <c r="AU136">
        <v>109.840538</v>
      </c>
      <c r="AV136">
        <v>112.35884230000001</v>
      </c>
    </row>
    <row r="137" spans="1:48" x14ac:dyDescent="0.35">
      <c r="A137" t="s">
        <v>249</v>
      </c>
      <c r="B137">
        <v>47.267577699983498</v>
      </c>
      <c r="C137">
        <v>48.791484405030999</v>
      </c>
      <c r="D137">
        <v>50.364521850000003</v>
      </c>
      <c r="E137">
        <v>52.108686300000002</v>
      </c>
      <c r="F137">
        <v>54.116353199999999</v>
      </c>
      <c r="G137">
        <v>56.124031809999998</v>
      </c>
      <c r="H137">
        <v>57.023451860000002</v>
      </c>
      <c r="I137">
        <v>57.73728946</v>
      </c>
      <c r="J137">
        <v>58.593952209999998</v>
      </c>
      <c r="K137">
        <v>59.506887839999997</v>
      </c>
      <c r="L137">
        <v>60.188419349999997</v>
      </c>
      <c r="M137">
        <v>60.812586469999999</v>
      </c>
      <c r="N137">
        <v>61.41742919</v>
      </c>
      <c r="O137">
        <v>62.470647960000001</v>
      </c>
      <c r="P137">
        <v>63.991670929999998</v>
      </c>
      <c r="Q137">
        <v>66.024035179999998</v>
      </c>
      <c r="R137">
        <v>68.543604270000003</v>
      </c>
      <c r="S137">
        <v>71.445405789999995</v>
      </c>
      <c r="T137">
        <v>74.643659290000002</v>
      </c>
      <c r="U137">
        <v>78.106402599999996</v>
      </c>
      <c r="V137">
        <v>81.698312380000004</v>
      </c>
      <c r="W137">
        <v>85.365503820000001</v>
      </c>
      <c r="X137">
        <v>89.058276280000001</v>
      </c>
      <c r="Y137">
        <v>92.724678389999994</v>
      </c>
      <c r="Z137">
        <v>96.365161799999996</v>
      </c>
      <c r="AA137">
        <v>99.981592239999998</v>
      </c>
      <c r="AB137">
        <v>103.601668</v>
      </c>
      <c r="AC137">
        <v>107.2494245</v>
      </c>
      <c r="AD137">
        <v>110.9379064</v>
      </c>
      <c r="AE137">
        <v>114.6508839</v>
      </c>
      <c r="AF137">
        <v>118.3839607</v>
      </c>
      <c r="AG137">
        <v>122.1670106</v>
      </c>
      <c r="AH137">
        <v>125.953315</v>
      </c>
      <c r="AI137">
        <v>129.72154599999999</v>
      </c>
      <c r="AJ137">
        <v>133.4574235</v>
      </c>
      <c r="AK137">
        <v>137.1574061</v>
      </c>
      <c r="AL137">
        <v>140.8125742</v>
      </c>
      <c r="AM137">
        <v>144.40735169999999</v>
      </c>
      <c r="AN137">
        <v>147.96076729999999</v>
      </c>
      <c r="AO137">
        <v>151.49544499999999</v>
      </c>
      <c r="AP137">
        <v>155.0140409</v>
      </c>
      <c r="AQ137">
        <v>158.5557776</v>
      </c>
      <c r="AR137">
        <v>162.14293939999999</v>
      </c>
      <c r="AS137">
        <v>165.77201880000001</v>
      </c>
      <c r="AT137">
        <v>169.49214910000001</v>
      </c>
      <c r="AU137">
        <v>173.32700729999999</v>
      </c>
      <c r="AV137">
        <v>177.30086030000001</v>
      </c>
    </row>
    <row r="138" spans="1:48" x14ac:dyDescent="0.35">
      <c r="A138" t="s">
        <v>250</v>
      </c>
      <c r="B138">
        <v>59.984611855394</v>
      </c>
      <c r="C138">
        <v>61.918515741611898</v>
      </c>
      <c r="D138">
        <v>63.914768680000002</v>
      </c>
      <c r="E138">
        <v>66.128189219999996</v>
      </c>
      <c r="F138">
        <v>68.676005829999994</v>
      </c>
      <c r="G138">
        <v>71.223837309999894</v>
      </c>
      <c r="H138">
        <v>72.365240470000003</v>
      </c>
      <c r="I138">
        <v>73.271131429999997</v>
      </c>
      <c r="J138">
        <v>74.358273710000006</v>
      </c>
      <c r="K138">
        <v>75.51682873</v>
      </c>
      <c r="L138">
        <v>76.381721850000005</v>
      </c>
      <c r="M138">
        <v>77.17381709</v>
      </c>
      <c r="N138">
        <v>77.941388799999999</v>
      </c>
      <c r="O138">
        <v>79.277969229999997</v>
      </c>
      <c r="P138">
        <v>81.208213520000001</v>
      </c>
      <c r="Q138">
        <v>83.787372149999996</v>
      </c>
      <c r="R138">
        <v>86.984814900000003</v>
      </c>
      <c r="S138">
        <v>90.667327240000006</v>
      </c>
      <c r="T138">
        <v>94.726050020000002</v>
      </c>
      <c r="U138">
        <v>99.120421890000003</v>
      </c>
      <c r="V138">
        <v>103.6787116</v>
      </c>
      <c r="W138">
        <v>108.3325371</v>
      </c>
      <c r="X138">
        <v>113.0188259</v>
      </c>
      <c r="Y138">
        <v>117.67164959999999</v>
      </c>
      <c r="Z138">
        <v>122.2915814</v>
      </c>
      <c r="AA138">
        <v>126.88098890000001</v>
      </c>
      <c r="AB138">
        <v>131.47502249999999</v>
      </c>
      <c r="AC138">
        <v>136.1041841</v>
      </c>
      <c r="AD138">
        <v>140.78502810000001</v>
      </c>
      <c r="AE138">
        <v>145.49695800000001</v>
      </c>
      <c r="AF138">
        <v>150.23439490000001</v>
      </c>
      <c r="AG138">
        <v>155.03524970000001</v>
      </c>
      <c r="AH138">
        <v>159.8402347</v>
      </c>
      <c r="AI138">
        <v>164.6222837</v>
      </c>
      <c r="AJ138">
        <v>169.36327470000001</v>
      </c>
      <c r="AK138">
        <v>174.05871350000001</v>
      </c>
      <c r="AL138">
        <v>178.69728090000001</v>
      </c>
      <c r="AM138">
        <v>183.25920980000001</v>
      </c>
      <c r="AN138">
        <v>187.76864879999999</v>
      </c>
      <c r="AO138">
        <v>192.25430850000001</v>
      </c>
      <c r="AP138">
        <v>196.71955969999999</v>
      </c>
      <c r="AQ138">
        <v>201.2141776</v>
      </c>
      <c r="AR138">
        <v>205.76644200000001</v>
      </c>
      <c r="AS138">
        <v>210.3719016</v>
      </c>
      <c r="AT138">
        <v>215.0929088</v>
      </c>
      <c r="AU138">
        <v>219.95951059999999</v>
      </c>
      <c r="AV138">
        <v>225.0025029</v>
      </c>
    </row>
    <row r="139" spans="1:48" x14ac:dyDescent="0.35">
      <c r="A139" t="s">
        <v>251</v>
      </c>
      <c r="B139">
        <v>24.905997551598102</v>
      </c>
      <c r="C139">
        <v>25.708966912661602</v>
      </c>
      <c r="D139">
        <v>26.537824000000001</v>
      </c>
      <c r="E139">
        <v>27.45685048</v>
      </c>
      <c r="F139">
        <v>28.514720359999998</v>
      </c>
      <c r="G139">
        <v>29.57259642</v>
      </c>
      <c r="H139">
        <v>30.046514370000001</v>
      </c>
      <c r="I139">
        <v>30.42264613</v>
      </c>
      <c r="J139">
        <v>30.87403462</v>
      </c>
      <c r="K139">
        <v>31.355074129999998</v>
      </c>
      <c r="L139">
        <v>31.714183330000001</v>
      </c>
      <c r="M139">
        <v>32.043066379999999</v>
      </c>
      <c r="N139">
        <v>32.361767100000002</v>
      </c>
      <c r="O139">
        <v>32.916723910000002</v>
      </c>
      <c r="P139">
        <v>33.718173790000002</v>
      </c>
      <c r="Q139">
        <v>34.789057079999999</v>
      </c>
      <c r="R139">
        <v>36.116655919999999</v>
      </c>
      <c r="S139">
        <v>37.645658789999999</v>
      </c>
      <c r="T139">
        <v>39.330866649999997</v>
      </c>
      <c r="U139">
        <v>41.155438179999997</v>
      </c>
      <c r="V139">
        <v>43.048069460000001</v>
      </c>
      <c r="W139">
        <v>44.980367780000002</v>
      </c>
      <c r="X139">
        <v>46.926145130000002</v>
      </c>
      <c r="Y139">
        <v>48.858027540000002</v>
      </c>
      <c r="Z139">
        <v>50.776252999999997</v>
      </c>
      <c r="AA139">
        <v>52.681804589999999</v>
      </c>
      <c r="AB139">
        <v>54.589276959999999</v>
      </c>
      <c r="AC139">
        <v>56.511334689999998</v>
      </c>
      <c r="AD139">
        <v>58.454851290000001</v>
      </c>
      <c r="AE139">
        <v>60.411274970000001</v>
      </c>
      <c r="AF139">
        <v>62.378289279999997</v>
      </c>
      <c r="AG139">
        <v>64.371635150000003</v>
      </c>
      <c r="AH139">
        <v>66.366695910000004</v>
      </c>
      <c r="AI139">
        <v>68.352233459999894</v>
      </c>
      <c r="AJ139">
        <v>70.320723520000001</v>
      </c>
      <c r="AK139">
        <v>72.270299989999998</v>
      </c>
      <c r="AL139">
        <v>74.196263040000005</v>
      </c>
      <c r="AM139">
        <v>76.090405349999997</v>
      </c>
      <c r="AN139">
        <v>77.962753489999997</v>
      </c>
      <c r="AO139">
        <v>79.825228330000002</v>
      </c>
      <c r="AP139">
        <v>81.679229399999997</v>
      </c>
      <c r="AQ139">
        <v>83.545423729999996</v>
      </c>
      <c r="AR139">
        <v>85.435553240000004</v>
      </c>
      <c r="AS139">
        <v>87.347769769999999</v>
      </c>
      <c r="AT139">
        <v>89.307962380000006</v>
      </c>
      <c r="AU139">
        <v>91.328606820000005</v>
      </c>
      <c r="AV139">
        <v>93.422489740000003</v>
      </c>
    </row>
    <row r="140" spans="1:48" x14ac:dyDescent="0.35">
      <c r="A140" t="s">
        <v>252</v>
      </c>
      <c r="B140">
        <v>39.137053681242399</v>
      </c>
      <c r="C140">
        <v>40.3988322919257</v>
      </c>
      <c r="D140">
        <v>41.701290640000003</v>
      </c>
      <c r="E140">
        <v>43.14544033</v>
      </c>
      <c r="F140">
        <v>44.807767259999999</v>
      </c>
      <c r="G140">
        <v>46.470103880000003</v>
      </c>
      <c r="H140">
        <v>47.214814150000002</v>
      </c>
      <c r="I140">
        <v>47.805864120000003</v>
      </c>
      <c r="J140">
        <v>48.515171799999997</v>
      </c>
      <c r="K140">
        <v>49.271072840000002</v>
      </c>
      <c r="L140">
        <v>49.835373709999999</v>
      </c>
      <c r="M140">
        <v>50.352177480000002</v>
      </c>
      <c r="N140">
        <v>50.852980840000001</v>
      </c>
      <c r="O140">
        <v>51.725034829999998</v>
      </c>
      <c r="P140">
        <v>52.984425729999998</v>
      </c>
      <c r="Q140">
        <v>54.667201810000002</v>
      </c>
      <c r="R140">
        <v>56.753378320000003</v>
      </c>
      <c r="S140">
        <v>59.156039249999999</v>
      </c>
      <c r="T140">
        <v>61.80415927</v>
      </c>
      <c r="U140">
        <v>64.671274049999994</v>
      </c>
      <c r="V140">
        <v>67.645337310000002</v>
      </c>
      <c r="W140">
        <v>70.681732980000007</v>
      </c>
      <c r="X140">
        <v>73.739309460000001</v>
      </c>
      <c r="Y140">
        <v>76.775051570000002</v>
      </c>
      <c r="Z140">
        <v>79.789333279999994</v>
      </c>
      <c r="AA140">
        <v>82.783699380000002</v>
      </c>
      <c r="AB140">
        <v>85.781083780000003</v>
      </c>
      <c r="AC140">
        <v>88.801387480000002</v>
      </c>
      <c r="AD140">
        <v>91.855411459999999</v>
      </c>
      <c r="AE140">
        <v>94.929717490000002</v>
      </c>
      <c r="AF140">
        <v>98.020665550000004</v>
      </c>
      <c r="AG140">
        <v>101.1529908</v>
      </c>
      <c r="AH140">
        <v>104.2880108</v>
      </c>
      <c r="AI140">
        <v>107.4080661</v>
      </c>
      <c r="AJ140">
        <v>110.5013331</v>
      </c>
      <c r="AK140">
        <v>113.5648795</v>
      </c>
      <c r="AL140">
        <v>116.59132</v>
      </c>
      <c r="AM140">
        <v>119.56775759999999</v>
      </c>
      <c r="AN140">
        <v>122.5099481</v>
      </c>
      <c r="AO140">
        <v>125.43662380000001</v>
      </c>
      <c r="AP140">
        <v>128.34998390000001</v>
      </c>
      <c r="AQ140">
        <v>131.28250439999999</v>
      </c>
      <c r="AR140">
        <v>134.2526364</v>
      </c>
      <c r="AS140">
        <v>137.25747569999999</v>
      </c>
      <c r="AT140">
        <v>140.33770419999999</v>
      </c>
      <c r="AU140">
        <v>143.51292620000001</v>
      </c>
      <c r="AV140">
        <v>146.80323440000001</v>
      </c>
    </row>
    <row r="141" spans="1:48" x14ac:dyDescent="0.35">
      <c r="A141" t="s">
        <v>253</v>
      </c>
      <c r="B141">
        <v>41.0446948406777</v>
      </c>
      <c r="C141">
        <v>42.367975802341199</v>
      </c>
      <c r="D141">
        <v>43.733919329999999</v>
      </c>
      <c r="E141">
        <v>45.248460610000002</v>
      </c>
      <c r="F141">
        <v>46.991813649999997</v>
      </c>
      <c r="G141">
        <v>48.735176860000003</v>
      </c>
      <c r="H141">
        <v>49.516186240000003</v>
      </c>
      <c r="I141">
        <v>50.136045510000002</v>
      </c>
      <c r="J141">
        <v>50.879926679999997</v>
      </c>
      <c r="K141">
        <v>51.672672290000001</v>
      </c>
      <c r="L141">
        <v>52.26447864</v>
      </c>
      <c r="M141">
        <v>52.806472759999998</v>
      </c>
      <c r="N141">
        <v>53.331686570000002</v>
      </c>
      <c r="O141">
        <v>54.246246730000003</v>
      </c>
      <c r="P141">
        <v>55.567023599999999</v>
      </c>
      <c r="Q141">
        <v>57.331822529999997</v>
      </c>
      <c r="R141">
        <v>59.519684679999997</v>
      </c>
      <c r="S141">
        <v>62.039457509999998</v>
      </c>
      <c r="T141">
        <v>64.81665375</v>
      </c>
      <c r="U141">
        <v>67.82351912</v>
      </c>
      <c r="V141">
        <v>70.942545899999999</v>
      </c>
      <c r="W141">
        <v>74.126943350000005</v>
      </c>
      <c r="X141">
        <v>77.33355401</v>
      </c>
      <c r="Y141">
        <v>80.517266039999996</v>
      </c>
      <c r="Z141">
        <v>83.678471619999996</v>
      </c>
      <c r="AA141">
        <v>86.818790870000001</v>
      </c>
      <c r="AB141">
        <v>89.962275529999999</v>
      </c>
      <c r="AC141">
        <v>93.129796650000003</v>
      </c>
      <c r="AD141">
        <v>96.332681649999998</v>
      </c>
      <c r="AE141">
        <v>99.556837299999998</v>
      </c>
      <c r="AF141">
        <v>102.7984462</v>
      </c>
      <c r="AG141">
        <v>106.083449</v>
      </c>
      <c r="AH141">
        <v>109.371278</v>
      </c>
      <c r="AI141">
        <v>112.64341279999999</v>
      </c>
      <c r="AJ141">
        <v>115.88745369999999</v>
      </c>
      <c r="AK141">
        <v>119.10032529999999</v>
      </c>
      <c r="AL141">
        <v>122.2742823</v>
      </c>
      <c r="AM141">
        <v>125.3957992</v>
      </c>
      <c r="AN141">
        <v>128.4813997</v>
      </c>
      <c r="AO141">
        <v>131.55072910000001</v>
      </c>
      <c r="AP141">
        <v>134.60609389999999</v>
      </c>
      <c r="AQ141">
        <v>137.68155300000001</v>
      </c>
      <c r="AR141">
        <v>140.79645690000001</v>
      </c>
      <c r="AS141">
        <v>143.94775989999999</v>
      </c>
      <c r="AT141">
        <v>147.17812670000001</v>
      </c>
      <c r="AU141">
        <v>150.50811709999999</v>
      </c>
      <c r="AV141">
        <v>153.95880349999999</v>
      </c>
    </row>
    <row r="142" spans="1:48" x14ac:dyDescent="0.35">
      <c r="A142" t="s">
        <v>254</v>
      </c>
      <c r="B142">
        <v>30.434579284022298</v>
      </c>
      <c r="C142">
        <v>31.415790120139199</v>
      </c>
      <c r="D142">
        <v>32.428635190000001</v>
      </c>
      <c r="E142">
        <v>33.55166526</v>
      </c>
      <c r="F142">
        <v>34.844358909999997</v>
      </c>
      <c r="G142">
        <v>36.137060099999999</v>
      </c>
      <c r="H142">
        <v>36.716177369999997</v>
      </c>
      <c r="I142">
        <v>37.175802089999998</v>
      </c>
      <c r="J142">
        <v>37.727388849999997</v>
      </c>
      <c r="K142">
        <v>38.315208519999999</v>
      </c>
      <c r="L142">
        <v>38.754032039999998</v>
      </c>
      <c r="M142">
        <v>39.155919859999997</v>
      </c>
      <c r="N142">
        <v>39.545365109999999</v>
      </c>
      <c r="O142">
        <v>40.223510079999997</v>
      </c>
      <c r="P142">
        <v>41.202864140000003</v>
      </c>
      <c r="Q142">
        <v>42.511459889999998</v>
      </c>
      <c r="R142">
        <v>44.13375637</v>
      </c>
      <c r="S142">
        <v>46.002164120000003</v>
      </c>
      <c r="T142">
        <v>48.06145094</v>
      </c>
      <c r="U142">
        <v>50.291037070000002</v>
      </c>
      <c r="V142">
        <v>52.60379073</v>
      </c>
      <c r="W142">
        <v>54.965016630000001</v>
      </c>
      <c r="X142">
        <v>57.342713590000002</v>
      </c>
      <c r="Y142">
        <v>59.703431260000002</v>
      </c>
      <c r="Z142">
        <v>62.047460430000001</v>
      </c>
      <c r="AA142">
        <v>64.376002409999998</v>
      </c>
      <c r="AB142">
        <v>66.706891549999995</v>
      </c>
      <c r="AC142">
        <v>69.055603669999996</v>
      </c>
      <c r="AD142">
        <v>71.430538069999997</v>
      </c>
      <c r="AE142">
        <v>73.821244609999894</v>
      </c>
      <c r="AF142">
        <v>76.224892690000004</v>
      </c>
      <c r="AG142">
        <v>78.660717340000005</v>
      </c>
      <c r="AH142">
        <v>81.09863756</v>
      </c>
      <c r="AI142">
        <v>83.524920629999997</v>
      </c>
      <c r="AJ142">
        <v>85.930372019999893</v>
      </c>
      <c r="AK142">
        <v>88.312711440000001</v>
      </c>
      <c r="AL142">
        <v>90.666195770000002</v>
      </c>
      <c r="AM142">
        <v>92.980795869999994</v>
      </c>
      <c r="AN142">
        <v>95.268763980000003</v>
      </c>
      <c r="AO142">
        <v>97.544667110000006</v>
      </c>
      <c r="AP142">
        <v>99.810215510000006</v>
      </c>
      <c r="AQ142">
        <v>102.0906638</v>
      </c>
      <c r="AR142">
        <v>104.4003603</v>
      </c>
      <c r="AS142">
        <v>106.73704669999999</v>
      </c>
      <c r="AT142">
        <v>109.13235880000001</v>
      </c>
      <c r="AU142">
        <v>111.6015417</v>
      </c>
      <c r="AV142">
        <v>114.1602204</v>
      </c>
    </row>
    <row r="143" spans="1:48" x14ac:dyDescent="0.35">
      <c r="A143" t="s">
        <v>255</v>
      </c>
      <c r="B143">
        <v>22.333568002393498</v>
      </c>
      <c r="C143">
        <v>23.053602234790599</v>
      </c>
      <c r="D143">
        <v>23.796850370000001</v>
      </c>
      <c r="E143">
        <v>24.620954690000001</v>
      </c>
      <c r="F143">
        <v>25.569561910000001</v>
      </c>
      <c r="G143">
        <v>26.51817466</v>
      </c>
      <c r="H143">
        <v>26.943143729999999</v>
      </c>
      <c r="I143">
        <v>27.280426519999999</v>
      </c>
      <c r="J143">
        <v>27.685193099999999</v>
      </c>
      <c r="K143">
        <v>28.11654819</v>
      </c>
      <c r="L143">
        <v>28.438566600000001</v>
      </c>
      <c r="M143">
        <v>28.733480780000001</v>
      </c>
      <c r="N143">
        <v>29.019264320000001</v>
      </c>
      <c r="O143">
        <v>29.516902120000001</v>
      </c>
      <c r="P143">
        <v>30.235573810000002</v>
      </c>
      <c r="Q143">
        <v>31.195850329999999</v>
      </c>
      <c r="R143">
        <v>32.386327399999999</v>
      </c>
      <c r="S143">
        <v>33.757406369999998</v>
      </c>
      <c r="T143">
        <v>35.268556619999998</v>
      </c>
      <c r="U143">
        <v>36.904676289999998</v>
      </c>
      <c r="V143">
        <v>38.601826109999998</v>
      </c>
      <c r="W143">
        <v>40.334545949999999</v>
      </c>
      <c r="X143">
        <v>42.079352620000002</v>
      </c>
      <c r="Y143">
        <v>43.811699500000003</v>
      </c>
      <c r="Z143">
        <v>45.531799999999997</v>
      </c>
      <c r="AA143">
        <v>47.240535649999998</v>
      </c>
      <c r="AB143">
        <v>48.950993689999997</v>
      </c>
      <c r="AC143">
        <v>50.67453064</v>
      </c>
      <c r="AD143">
        <v>52.41731008</v>
      </c>
      <c r="AE143">
        <v>54.171663459999998</v>
      </c>
      <c r="AF143">
        <v>55.935513630000003</v>
      </c>
      <c r="AG143">
        <v>57.722975679999998</v>
      </c>
      <c r="AH143">
        <v>59.511975499999998</v>
      </c>
      <c r="AI143">
        <v>61.292435730000001</v>
      </c>
      <c r="AJ143">
        <v>63.057609210000003</v>
      </c>
      <c r="AK143">
        <v>64.805822610000007</v>
      </c>
      <c r="AL143">
        <v>66.532861519999997</v>
      </c>
      <c r="AM143">
        <v>68.231366300000005</v>
      </c>
      <c r="AN143">
        <v>69.910327949999996</v>
      </c>
      <c r="AO143">
        <v>71.580436050000003</v>
      </c>
      <c r="AP143">
        <v>73.24294562</v>
      </c>
      <c r="AQ143">
        <v>74.916389050000006</v>
      </c>
      <c r="AR143">
        <v>76.611295499999997</v>
      </c>
      <c r="AS143">
        <v>78.326007700000005</v>
      </c>
      <c r="AT143">
        <v>80.083740750000004</v>
      </c>
      <c r="AU143">
        <v>81.895681819999893</v>
      </c>
      <c r="AV143">
        <v>83.773296900000005</v>
      </c>
    </row>
    <row r="144" spans="1:48" x14ac:dyDescent="0.35">
      <c r="A144" t="s">
        <v>256</v>
      </c>
      <c r="B144">
        <v>33.550101606778199</v>
      </c>
      <c r="C144">
        <v>34.631756882580703</v>
      </c>
      <c r="D144">
        <v>35.748284720000001</v>
      </c>
      <c r="E144">
        <v>36.986276959999998</v>
      </c>
      <c r="F144">
        <v>38.411300869999998</v>
      </c>
      <c r="G144">
        <v>39.836333099999997</v>
      </c>
      <c r="H144">
        <v>40.474733360000002</v>
      </c>
      <c r="I144">
        <v>40.981408870000003</v>
      </c>
      <c r="J144">
        <v>41.589460379999998</v>
      </c>
      <c r="K144">
        <v>42.237453879999997</v>
      </c>
      <c r="L144">
        <v>42.721198819999998</v>
      </c>
      <c r="M144">
        <v>43.164227029999999</v>
      </c>
      <c r="N144">
        <v>43.593538950000003</v>
      </c>
      <c r="O144">
        <v>44.341104170000001</v>
      </c>
      <c r="P144">
        <v>45.420712590000001</v>
      </c>
      <c r="Q144">
        <v>46.863266459999998</v>
      </c>
      <c r="R144">
        <v>48.651633940000004</v>
      </c>
      <c r="S144">
        <v>50.711306569999998</v>
      </c>
      <c r="T144">
        <v>52.981398140000003</v>
      </c>
      <c r="U144">
        <v>55.439222209999997</v>
      </c>
      <c r="V144">
        <v>57.988727470000001</v>
      </c>
      <c r="W144">
        <v>60.591666979999999</v>
      </c>
      <c r="X144">
        <v>63.21276366</v>
      </c>
      <c r="Y144">
        <v>65.815142910000006</v>
      </c>
      <c r="Z144">
        <v>68.399125299999994</v>
      </c>
      <c r="AA144">
        <v>70.966035110000007</v>
      </c>
      <c r="AB144">
        <v>73.535532340000003</v>
      </c>
      <c r="AC144">
        <v>76.124677070000004</v>
      </c>
      <c r="AD144">
        <v>78.742728380000003</v>
      </c>
      <c r="AE144">
        <v>81.378166410000006</v>
      </c>
      <c r="AF144">
        <v>84.027870759999999</v>
      </c>
      <c r="AG144">
        <v>86.713045530000002</v>
      </c>
      <c r="AH144">
        <v>89.40053039</v>
      </c>
      <c r="AI144">
        <v>92.075186830000007</v>
      </c>
      <c r="AJ144">
        <v>94.726879100000005</v>
      </c>
      <c r="AK144">
        <v>97.353093479999998</v>
      </c>
      <c r="AL144">
        <v>99.947498929999995</v>
      </c>
      <c r="AM144">
        <v>102.4990397</v>
      </c>
      <c r="AN144">
        <v>105.0212221</v>
      </c>
      <c r="AO144">
        <v>107.5301046</v>
      </c>
      <c r="AP144">
        <v>110.0275723</v>
      </c>
      <c r="AQ144">
        <v>112.5414651</v>
      </c>
      <c r="AR144">
        <v>115.08760030000001</v>
      </c>
      <c r="AS144">
        <v>117.6634883</v>
      </c>
      <c r="AT144">
        <v>120.30400330000001</v>
      </c>
      <c r="AU144">
        <v>123.02595119999999</v>
      </c>
      <c r="AV144">
        <v>125.8465563</v>
      </c>
    </row>
    <row r="145" spans="1:48" x14ac:dyDescent="0.35">
      <c r="A145" t="s">
        <v>257</v>
      </c>
      <c r="B145">
        <v>27.3461371965121</v>
      </c>
      <c r="C145">
        <v>28.227776659727699</v>
      </c>
      <c r="D145">
        <v>29.13784017</v>
      </c>
      <c r="E145">
        <v>30.146907330000001</v>
      </c>
      <c r="F145">
        <v>31.308420940000001</v>
      </c>
      <c r="G145">
        <v>32.469941310000003</v>
      </c>
      <c r="H145">
        <v>32.990290889999997</v>
      </c>
      <c r="I145">
        <v>33.403273779999999</v>
      </c>
      <c r="J145">
        <v>33.898886589999996</v>
      </c>
      <c r="K145">
        <v>34.427055459999998</v>
      </c>
      <c r="L145">
        <v>34.821348020000002</v>
      </c>
      <c r="M145">
        <v>35.182453039999999</v>
      </c>
      <c r="N145">
        <v>35.532378139999999</v>
      </c>
      <c r="O145">
        <v>36.141706280000001</v>
      </c>
      <c r="P145">
        <v>37.021677390000001</v>
      </c>
      <c r="Q145">
        <v>38.197479379999997</v>
      </c>
      <c r="R145">
        <v>39.655148359999998</v>
      </c>
      <c r="S145">
        <v>41.333953710000003</v>
      </c>
      <c r="T145">
        <v>43.184268099999997</v>
      </c>
      <c r="U145">
        <v>45.187600150000002</v>
      </c>
      <c r="V145">
        <v>47.265660050000001</v>
      </c>
      <c r="W145">
        <v>49.387273329999999</v>
      </c>
      <c r="X145">
        <v>51.523686220000002</v>
      </c>
      <c r="Y145">
        <v>53.644842830000002</v>
      </c>
      <c r="Z145">
        <v>55.751004469999998</v>
      </c>
      <c r="AA145">
        <v>57.843250519999998</v>
      </c>
      <c r="AB145">
        <v>59.937605550000001</v>
      </c>
      <c r="AC145">
        <v>62.047974920000001</v>
      </c>
      <c r="AD145">
        <v>64.181905580000006</v>
      </c>
      <c r="AE145">
        <v>66.330007859999995</v>
      </c>
      <c r="AF145">
        <v>68.489738399999894</v>
      </c>
      <c r="AG145">
        <v>70.678380279999999</v>
      </c>
      <c r="AH145">
        <v>72.868905080000005</v>
      </c>
      <c r="AI145">
        <v>75.048973649999894</v>
      </c>
      <c r="AJ145">
        <v>77.210324499999999</v>
      </c>
      <c r="AK145">
        <v>79.350908739999994</v>
      </c>
      <c r="AL145">
        <v>81.465566050000007</v>
      </c>
      <c r="AM145">
        <v>83.545285010000001</v>
      </c>
      <c r="AN145">
        <v>85.601074550000007</v>
      </c>
      <c r="AO145">
        <v>87.646023450000001</v>
      </c>
      <c r="AP145">
        <v>89.681668389999999</v>
      </c>
      <c r="AQ145">
        <v>91.730701199999999</v>
      </c>
      <c r="AR145">
        <v>93.806014219999994</v>
      </c>
      <c r="AS145">
        <v>95.905578199999894</v>
      </c>
      <c r="AT145">
        <v>98.057818679999997</v>
      </c>
      <c r="AU145">
        <v>100.2764337</v>
      </c>
      <c r="AV145">
        <v>102.5754627</v>
      </c>
    </row>
    <row r="146" spans="1:48" x14ac:dyDescent="0.35">
      <c r="A146" t="s">
        <v>258</v>
      </c>
      <c r="B146">
        <v>24.966185578210901</v>
      </c>
      <c r="C146">
        <v>25.771095401252399</v>
      </c>
      <c r="D146">
        <v>26.60195551</v>
      </c>
      <c r="E146">
        <v>27.523202919999999</v>
      </c>
      <c r="F146">
        <v>28.583629259999999</v>
      </c>
      <c r="G146">
        <v>29.644061780000001</v>
      </c>
      <c r="H146">
        <v>30.119125010000001</v>
      </c>
      <c r="I146">
        <v>30.496165739999999</v>
      </c>
      <c r="J146">
        <v>30.94864505</v>
      </c>
      <c r="K146">
        <v>31.430847050000001</v>
      </c>
      <c r="L146">
        <v>31.790824069999999</v>
      </c>
      <c r="M146">
        <v>32.120501900000001</v>
      </c>
      <c r="N146">
        <v>32.4399728</v>
      </c>
      <c r="O146">
        <v>32.996270719999998</v>
      </c>
      <c r="P146">
        <v>33.79965739</v>
      </c>
      <c r="Q146">
        <v>34.873128579999999</v>
      </c>
      <c r="R146">
        <v>36.203935710000003</v>
      </c>
      <c r="S146">
        <v>37.736633580000003</v>
      </c>
      <c r="T146">
        <v>39.42591393</v>
      </c>
      <c r="U146">
        <v>41.254894729999997</v>
      </c>
      <c r="V146">
        <v>43.152099759999999</v>
      </c>
      <c r="W146">
        <v>45.08906769</v>
      </c>
      <c r="X146">
        <v>47.039547210000002</v>
      </c>
      <c r="Y146">
        <v>48.976098219999997</v>
      </c>
      <c r="Z146">
        <v>50.89895928</v>
      </c>
      <c r="AA146">
        <v>52.809115839999997</v>
      </c>
      <c r="AB146">
        <v>54.72119782</v>
      </c>
      <c r="AC146">
        <v>56.647900419999999</v>
      </c>
      <c r="AD146">
        <v>58.59611374</v>
      </c>
      <c r="AE146">
        <v>60.557265319999999</v>
      </c>
      <c r="AF146">
        <v>62.529033140000003</v>
      </c>
      <c r="AG146">
        <v>64.527196140000001</v>
      </c>
      <c r="AH146">
        <v>66.527078180000004</v>
      </c>
      <c r="AI146">
        <v>68.517414000000002</v>
      </c>
      <c r="AJ146">
        <v>70.490661119999999</v>
      </c>
      <c r="AK146">
        <v>72.444948960000005</v>
      </c>
      <c r="AL146">
        <v>74.375566300000003</v>
      </c>
      <c r="AM146">
        <v>76.274286009999997</v>
      </c>
      <c r="AN146">
        <v>78.151158890000005</v>
      </c>
      <c r="AO146">
        <v>80.018134590000003</v>
      </c>
      <c r="AP146">
        <v>81.876616060000003</v>
      </c>
      <c r="AQ146">
        <v>83.747320250000001</v>
      </c>
      <c r="AR146">
        <v>85.642017460000005</v>
      </c>
      <c r="AS146">
        <v>87.558855059999999</v>
      </c>
      <c r="AT146">
        <v>89.523784699999894</v>
      </c>
      <c r="AU146">
        <v>91.549312240000006</v>
      </c>
      <c r="AV146">
        <v>93.648255250000005</v>
      </c>
    </row>
    <row r="147" spans="1:48" x14ac:dyDescent="0.35">
      <c r="A147" t="s">
        <v>259</v>
      </c>
      <c r="B147">
        <v>30.4785740537483</v>
      </c>
      <c r="C147">
        <v>31.4612032812412</v>
      </c>
      <c r="D147">
        <v>32.475512469999998</v>
      </c>
      <c r="E147">
        <v>33.600165939999997</v>
      </c>
      <c r="F147">
        <v>34.894728239999999</v>
      </c>
      <c r="G147">
        <v>36.189298100000002</v>
      </c>
      <c r="H147">
        <v>36.769252520000002</v>
      </c>
      <c r="I147">
        <v>37.229541650000002</v>
      </c>
      <c r="J147">
        <v>37.78192576</v>
      </c>
      <c r="K147">
        <v>38.37059515</v>
      </c>
      <c r="L147">
        <v>38.810053009999997</v>
      </c>
      <c r="M147">
        <v>39.212521780000003</v>
      </c>
      <c r="N147">
        <v>39.602529990000001</v>
      </c>
      <c r="O147">
        <v>40.281655260000001</v>
      </c>
      <c r="P147">
        <v>41.262425030000003</v>
      </c>
      <c r="Q147">
        <v>42.572912420000002</v>
      </c>
      <c r="R147">
        <v>44.197554009999998</v>
      </c>
      <c r="S147">
        <v>46.06866265</v>
      </c>
      <c r="T147">
        <v>48.130926270000003</v>
      </c>
      <c r="U147">
        <v>50.363735390000002</v>
      </c>
      <c r="V147">
        <v>52.679832249999997</v>
      </c>
      <c r="W147">
        <v>55.044471420000001</v>
      </c>
      <c r="X147">
        <v>57.425605470000001</v>
      </c>
      <c r="Y147">
        <v>59.78973568</v>
      </c>
      <c r="Z147">
        <v>62.137153269999999</v>
      </c>
      <c r="AA147">
        <v>64.469061280000005</v>
      </c>
      <c r="AB147">
        <v>66.803319830000007</v>
      </c>
      <c r="AC147">
        <v>69.15542714</v>
      </c>
      <c r="AD147">
        <v>71.533794630000003</v>
      </c>
      <c r="AE147">
        <v>73.927957070000005</v>
      </c>
      <c r="AF147">
        <v>76.335079750000006</v>
      </c>
      <c r="AG147">
        <v>78.77442551</v>
      </c>
      <c r="AH147">
        <v>81.215869859999998</v>
      </c>
      <c r="AI147">
        <v>83.645660250000006</v>
      </c>
      <c r="AJ147">
        <v>86.054588850000002</v>
      </c>
      <c r="AK147">
        <v>88.440372060000001</v>
      </c>
      <c r="AL147">
        <v>90.797258479999996</v>
      </c>
      <c r="AM147">
        <v>93.115204449999894</v>
      </c>
      <c r="AN147">
        <v>95.406479939999997</v>
      </c>
      <c r="AO147">
        <v>97.685673010000002</v>
      </c>
      <c r="AP147">
        <v>99.954496370000001</v>
      </c>
      <c r="AQ147">
        <v>102.2382412</v>
      </c>
      <c r="AR147">
        <v>104.5512765</v>
      </c>
      <c r="AS147">
        <v>106.8913407</v>
      </c>
      <c r="AT147">
        <v>109.2901153</v>
      </c>
      <c r="AU147">
        <v>111.76286760000001</v>
      </c>
      <c r="AV147">
        <v>114.325245</v>
      </c>
    </row>
    <row r="148" spans="1:48" x14ac:dyDescent="0.35">
      <c r="A148" t="s">
        <v>260</v>
      </c>
      <c r="B148">
        <v>46.243957193547402</v>
      </c>
      <c r="C148">
        <v>47.734862373467301</v>
      </c>
      <c r="D148">
        <v>49.27383433</v>
      </c>
      <c r="E148">
        <v>50.980227380000002</v>
      </c>
      <c r="F148">
        <v>52.944416510000003</v>
      </c>
      <c r="G148">
        <v>54.90861709</v>
      </c>
      <c r="H148">
        <v>55.788559409999998</v>
      </c>
      <c r="I148">
        <v>56.486938240000001</v>
      </c>
      <c r="J148">
        <v>57.325049210000003</v>
      </c>
      <c r="K148">
        <v>58.218214430000003</v>
      </c>
      <c r="L148">
        <v>58.884986779999998</v>
      </c>
      <c r="M148">
        <v>59.495637019999997</v>
      </c>
      <c r="N148">
        <v>60.08738134</v>
      </c>
      <c r="O148">
        <v>61.117791740000001</v>
      </c>
      <c r="P148">
        <v>62.605875640000001</v>
      </c>
      <c r="Q148">
        <v>64.594227279999998</v>
      </c>
      <c r="R148">
        <v>67.059232899999998</v>
      </c>
      <c r="S148">
        <v>69.898193390000003</v>
      </c>
      <c r="T148">
        <v>73.027185919999994</v>
      </c>
      <c r="U148">
        <v>76.414940520000002</v>
      </c>
      <c r="V148">
        <v>79.929064370000006</v>
      </c>
      <c r="W148">
        <v>83.516839590000004</v>
      </c>
      <c r="X148">
        <v>87.129641849999999</v>
      </c>
      <c r="Y148">
        <v>90.716644830000007</v>
      </c>
      <c r="Z148">
        <v>94.278290409999997</v>
      </c>
      <c r="AA148">
        <v>97.816403899999997</v>
      </c>
      <c r="AB148">
        <v>101.3580838</v>
      </c>
      <c r="AC148">
        <v>104.92684490000001</v>
      </c>
      <c r="AD148">
        <v>108.53544960000001</v>
      </c>
      <c r="AE148">
        <v>112.1680193</v>
      </c>
      <c r="AF148">
        <v>115.8202531</v>
      </c>
      <c r="AG148">
        <v>119.5213777</v>
      </c>
      <c r="AH148">
        <v>123.2256864</v>
      </c>
      <c r="AI148">
        <v>126.91231310000001</v>
      </c>
      <c r="AJ148">
        <v>130.5672869</v>
      </c>
      <c r="AK148">
        <v>134.18714320000001</v>
      </c>
      <c r="AL148">
        <v>137.76315539999999</v>
      </c>
      <c r="AM148">
        <v>141.28008489999999</v>
      </c>
      <c r="AN148">
        <v>144.7565482</v>
      </c>
      <c r="AO148">
        <v>148.21467939999999</v>
      </c>
      <c r="AP148">
        <v>151.65707699999999</v>
      </c>
      <c r="AQ148">
        <v>155.12211429999999</v>
      </c>
      <c r="AR148">
        <v>158.63159300000001</v>
      </c>
      <c r="AS148">
        <v>162.18208150000001</v>
      </c>
      <c r="AT148">
        <v>165.8216492</v>
      </c>
      <c r="AU148">
        <v>169.5734602</v>
      </c>
      <c r="AV148">
        <v>173.46125599999999</v>
      </c>
    </row>
    <row r="149" spans="1:48" x14ac:dyDescent="0.35">
      <c r="A149" t="s">
        <v>261</v>
      </c>
      <c r="B149">
        <v>28.6084916703823</v>
      </c>
      <c r="C149">
        <v>29.530829441835401</v>
      </c>
      <c r="D149">
        <v>30.48290338</v>
      </c>
      <c r="E149">
        <v>31.538551170000002</v>
      </c>
      <c r="F149">
        <v>32.753682650000002</v>
      </c>
      <c r="G149">
        <v>33.968821230000003</v>
      </c>
      <c r="H149">
        <v>34.513191220000003</v>
      </c>
      <c r="I149">
        <v>34.945238260000004</v>
      </c>
      <c r="J149">
        <v>35.463729579999999</v>
      </c>
      <c r="K149">
        <v>36.016279830000002</v>
      </c>
      <c r="L149">
        <v>36.428773739999997</v>
      </c>
      <c r="M149">
        <v>36.806548130000003</v>
      </c>
      <c r="N149">
        <v>37.1726265</v>
      </c>
      <c r="O149">
        <v>37.810082489999999</v>
      </c>
      <c r="P149">
        <v>38.730674890000003</v>
      </c>
      <c r="Q149">
        <v>39.960754340000001</v>
      </c>
      <c r="R149">
        <v>41.485712339999999</v>
      </c>
      <c r="S149">
        <v>43.242014840000003</v>
      </c>
      <c r="T149">
        <v>45.177743579999998</v>
      </c>
      <c r="U149">
        <v>47.2735536</v>
      </c>
      <c r="V149">
        <v>49.447541059999999</v>
      </c>
      <c r="W149">
        <v>51.667092410000002</v>
      </c>
      <c r="X149">
        <v>53.902126559999999</v>
      </c>
      <c r="Y149">
        <v>56.121200160000001</v>
      </c>
      <c r="Z149">
        <v>58.324586590000003</v>
      </c>
      <c r="AA149">
        <v>60.513415070000001</v>
      </c>
      <c r="AB149">
        <v>62.704449869999998</v>
      </c>
      <c r="AC149">
        <v>64.912238279999997</v>
      </c>
      <c r="AD149">
        <v>67.144675609999894</v>
      </c>
      <c r="AE149">
        <v>69.391938749999994</v>
      </c>
      <c r="AF149">
        <v>71.651366929999995</v>
      </c>
      <c r="AG149">
        <v>73.941041069999997</v>
      </c>
      <c r="AH149">
        <v>76.232685050000001</v>
      </c>
      <c r="AI149">
        <v>78.513390099999995</v>
      </c>
      <c r="AJ149">
        <v>80.774513400000004</v>
      </c>
      <c r="AK149">
        <v>83.013911449999995</v>
      </c>
      <c r="AL149">
        <v>85.226185729999997</v>
      </c>
      <c r="AM149">
        <v>87.401908840000004</v>
      </c>
      <c r="AN149">
        <v>89.552597890000001</v>
      </c>
      <c r="AO149">
        <v>91.691945880000006</v>
      </c>
      <c r="AP149">
        <v>93.821560410000004</v>
      </c>
      <c r="AQ149">
        <v>95.965180840000002</v>
      </c>
      <c r="AR149">
        <v>98.136294609999894</v>
      </c>
      <c r="AS149">
        <v>100.3327788</v>
      </c>
      <c r="AT149">
        <v>102.58437120000001</v>
      </c>
      <c r="AU149">
        <v>104.9054021</v>
      </c>
      <c r="AV149">
        <v>107.310559</v>
      </c>
    </row>
    <row r="150" spans="1:48" x14ac:dyDescent="0.35">
      <c r="A150" t="s">
        <v>262</v>
      </c>
      <c r="B150">
        <v>30.807144147799001</v>
      </c>
      <c r="C150">
        <v>31.8003664751241</v>
      </c>
      <c r="D150">
        <v>32.825610279999999</v>
      </c>
      <c r="E150">
        <v>33.962387929999998</v>
      </c>
      <c r="F150">
        <v>35.270906080000003</v>
      </c>
      <c r="G150">
        <v>36.579431870000001</v>
      </c>
      <c r="H150">
        <v>37.16563841</v>
      </c>
      <c r="I150">
        <v>37.630889619999998</v>
      </c>
      <c r="J150">
        <v>38.189228630000002</v>
      </c>
      <c r="K150">
        <v>38.784244100000002</v>
      </c>
      <c r="L150">
        <v>39.228439469999998</v>
      </c>
      <c r="M150">
        <v>39.635247</v>
      </c>
      <c r="N150">
        <v>40.02945965</v>
      </c>
      <c r="O150">
        <v>40.71590613</v>
      </c>
      <c r="P150">
        <v>41.70724895</v>
      </c>
      <c r="Q150">
        <v>43.031863870000002</v>
      </c>
      <c r="R150">
        <v>44.674019690000002</v>
      </c>
      <c r="S150">
        <v>46.56529956</v>
      </c>
      <c r="T150">
        <v>48.649795130000001</v>
      </c>
      <c r="U150">
        <v>50.90667474</v>
      </c>
      <c r="V150">
        <v>53.247739959999997</v>
      </c>
      <c r="W150">
        <v>55.637870810000003</v>
      </c>
      <c r="X150">
        <v>58.044674350000001</v>
      </c>
      <c r="Y150">
        <v>60.434290740000002</v>
      </c>
      <c r="Z150">
        <v>62.807014340000002</v>
      </c>
      <c r="AA150">
        <v>65.164061160000003</v>
      </c>
      <c r="AB150">
        <v>67.523483880000001</v>
      </c>
      <c r="AC150">
        <v>69.900947759999994</v>
      </c>
      <c r="AD150">
        <v>72.304954910000006</v>
      </c>
      <c r="AE150">
        <v>74.724927289999997</v>
      </c>
      <c r="AF150">
        <v>77.157999619999998</v>
      </c>
      <c r="AG150">
        <v>79.623642410000002</v>
      </c>
      <c r="AH150">
        <v>82.091406430000006</v>
      </c>
      <c r="AI150">
        <v>84.547390840000006</v>
      </c>
      <c r="AJ150">
        <v>86.982288560000001</v>
      </c>
      <c r="AK150">
        <v>89.393791379999996</v>
      </c>
      <c r="AL150">
        <v>91.776085890000004</v>
      </c>
      <c r="AM150">
        <v>94.119020160000005</v>
      </c>
      <c r="AN150">
        <v>96.434996429999998</v>
      </c>
      <c r="AO150">
        <v>98.738760029999995</v>
      </c>
      <c r="AP150">
        <v>101.0320421</v>
      </c>
      <c r="AQ150">
        <v>103.3404065</v>
      </c>
      <c r="AR150">
        <v>105.6783772</v>
      </c>
      <c r="AS150">
        <v>108.0436681</v>
      </c>
      <c r="AT150">
        <v>110.46830249999999</v>
      </c>
      <c r="AU150">
        <v>112.9677119</v>
      </c>
      <c r="AV150">
        <v>115.5577126</v>
      </c>
    </row>
    <row r="151" spans="1:48" x14ac:dyDescent="0.35">
      <c r="A151" t="s">
        <v>263</v>
      </c>
      <c r="B151">
        <v>23.9558339954236</v>
      </c>
      <c r="C151">
        <v>24.728170083436101</v>
      </c>
      <c r="D151">
        <v>25.525406279999999</v>
      </c>
      <c r="E151">
        <v>26.409371910000001</v>
      </c>
      <c r="F151">
        <v>27.42688407</v>
      </c>
      <c r="G151">
        <v>28.444402159999999</v>
      </c>
      <c r="H151">
        <v>28.900240149999998</v>
      </c>
      <c r="I151">
        <v>29.26202249</v>
      </c>
      <c r="J151">
        <v>29.696190510000001</v>
      </c>
      <c r="K151">
        <v>30.15887837</v>
      </c>
      <c r="L151">
        <v>30.504287560000002</v>
      </c>
      <c r="M151">
        <v>30.82062372</v>
      </c>
      <c r="N151">
        <v>31.12716601</v>
      </c>
      <c r="O151">
        <v>31.660951229999998</v>
      </c>
      <c r="P151">
        <v>32.431825799999999</v>
      </c>
      <c r="Q151">
        <v>33.461854899999999</v>
      </c>
      <c r="R151">
        <v>34.738805859999999</v>
      </c>
      <c r="S151">
        <v>36.209477280000002</v>
      </c>
      <c r="T151">
        <v>37.830394480000002</v>
      </c>
      <c r="U151">
        <v>39.585358630000002</v>
      </c>
      <c r="V151">
        <v>41.405786040000002</v>
      </c>
      <c r="W151">
        <v>43.264367200000002</v>
      </c>
      <c r="X151">
        <v>45.135913160000001</v>
      </c>
      <c r="Y151">
        <v>46.994094279999999</v>
      </c>
      <c r="Z151">
        <v>48.839139459999998</v>
      </c>
      <c r="AA151">
        <v>50.671994269999999</v>
      </c>
      <c r="AB151">
        <v>52.506696589999997</v>
      </c>
      <c r="AC151">
        <v>54.355427839999997</v>
      </c>
      <c r="AD151">
        <v>56.224799310000002</v>
      </c>
      <c r="AE151">
        <v>58.106585430000003</v>
      </c>
      <c r="AF151">
        <v>59.998558180000003</v>
      </c>
      <c r="AG151">
        <v>61.91585791</v>
      </c>
      <c r="AH151">
        <v>63.834807130000002</v>
      </c>
      <c r="AI151">
        <v>65.744596439999995</v>
      </c>
      <c r="AJ151">
        <v>67.637988620000002</v>
      </c>
      <c r="AK151">
        <v>69.513188769999999</v>
      </c>
      <c r="AL151">
        <v>71.365676350000001</v>
      </c>
      <c r="AM151">
        <v>73.187557150000004</v>
      </c>
      <c r="AN151">
        <v>74.988475230000006</v>
      </c>
      <c r="AO151">
        <v>76.779896669999999</v>
      </c>
      <c r="AP151">
        <v>78.563167620000002</v>
      </c>
      <c r="AQ151">
        <v>80.358166659999995</v>
      </c>
      <c r="AR151">
        <v>82.176187749999997</v>
      </c>
      <c r="AS151">
        <v>84.015453230000006</v>
      </c>
      <c r="AT151">
        <v>85.900864519999999</v>
      </c>
      <c r="AU151">
        <v>87.844421389999894</v>
      </c>
      <c r="AV151">
        <v>89.858422700000006</v>
      </c>
    </row>
    <row r="152" spans="1:48" x14ac:dyDescent="0.35">
      <c r="A152" t="s">
        <v>264</v>
      </c>
      <c r="B152">
        <v>28.167818958560101</v>
      </c>
      <c r="C152">
        <v>29.0759494417841</v>
      </c>
      <c r="D152">
        <v>30.013358050000001</v>
      </c>
      <c r="E152">
        <v>31.052745099999999</v>
      </c>
      <c r="F152">
        <v>32.249159229999997</v>
      </c>
      <c r="G152">
        <v>33.445580339999999</v>
      </c>
      <c r="H152">
        <v>33.981565089999997</v>
      </c>
      <c r="I152">
        <v>34.406957069999997</v>
      </c>
      <c r="J152">
        <v>34.917461779999996</v>
      </c>
      <c r="K152">
        <v>35.461500780000001</v>
      </c>
      <c r="L152">
        <v>35.867640819999998</v>
      </c>
      <c r="M152">
        <v>36.239596140000003</v>
      </c>
      <c r="N152">
        <v>36.600035589999997</v>
      </c>
      <c r="O152">
        <v>37.227672490000003</v>
      </c>
      <c r="P152">
        <v>38.134084489999999</v>
      </c>
      <c r="Q152">
        <v>39.34521633</v>
      </c>
      <c r="R152">
        <v>40.846684549999999</v>
      </c>
      <c r="S152">
        <v>42.575933730000003</v>
      </c>
      <c r="T152">
        <v>44.48184535</v>
      </c>
      <c r="U152">
        <v>46.54537243</v>
      </c>
      <c r="V152">
        <v>48.68587273</v>
      </c>
      <c r="W152">
        <v>50.871235079999998</v>
      </c>
      <c r="X152">
        <v>53.071841740000004</v>
      </c>
      <c r="Y152">
        <v>55.256733699999998</v>
      </c>
      <c r="Z152">
        <v>57.426180129999999</v>
      </c>
      <c r="AA152">
        <v>59.581292849999997</v>
      </c>
      <c r="AB152">
        <v>61.738577909999997</v>
      </c>
      <c r="AC152">
        <v>63.912358509999997</v>
      </c>
      <c r="AD152">
        <v>66.11040835</v>
      </c>
      <c r="AE152">
        <v>68.323055629999999</v>
      </c>
      <c r="AF152">
        <v>70.547680569999997</v>
      </c>
      <c r="AG152">
        <v>72.802085570000003</v>
      </c>
      <c r="AH152">
        <v>75.058430060000006</v>
      </c>
      <c r="AI152">
        <v>77.304004129999996</v>
      </c>
      <c r="AJ152">
        <v>79.530298070000001</v>
      </c>
      <c r="AK152">
        <v>81.735201410000002</v>
      </c>
      <c r="AL152">
        <v>83.913398779999994</v>
      </c>
      <c r="AM152">
        <v>86.055608000000007</v>
      </c>
      <c r="AN152">
        <v>88.173168779999997</v>
      </c>
      <c r="AO152">
        <v>90.279563190000005</v>
      </c>
      <c r="AP152">
        <v>92.376374069999997</v>
      </c>
      <c r="AQ152">
        <v>94.486975099999995</v>
      </c>
      <c r="AR152">
        <v>96.624645990000005</v>
      </c>
      <c r="AS152">
        <v>98.787296519999998</v>
      </c>
      <c r="AT152">
        <v>101.00420630000001</v>
      </c>
      <c r="AU152">
        <v>103.28948509999999</v>
      </c>
      <c r="AV152">
        <v>105.657594</v>
      </c>
    </row>
    <row r="153" spans="1:48" x14ac:dyDescent="0.35">
      <c r="A153" t="s">
        <v>265</v>
      </c>
      <c r="B153">
        <v>28.167818958560101</v>
      </c>
      <c r="C153">
        <v>29.0759494417841</v>
      </c>
      <c r="D153">
        <v>30.013358050000001</v>
      </c>
      <c r="E153">
        <v>31.052745099999999</v>
      </c>
      <c r="F153">
        <v>32.249159229999997</v>
      </c>
      <c r="G153">
        <v>33.445580339999999</v>
      </c>
      <c r="H153">
        <v>33.981565089999997</v>
      </c>
      <c r="I153">
        <v>34.406957069999997</v>
      </c>
      <c r="J153">
        <v>34.917461779999996</v>
      </c>
      <c r="K153">
        <v>35.461500780000001</v>
      </c>
      <c r="L153">
        <v>35.867640819999998</v>
      </c>
      <c r="M153">
        <v>36.239596140000003</v>
      </c>
      <c r="N153">
        <v>36.600035589999997</v>
      </c>
      <c r="O153">
        <v>37.227672490000003</v>
      </c>
      <c r="P153">
        <v>38.134084489999999</v>
      </c>
      <c r="Q153">
        <v>39.34521633</v>
      </c>
      <c r="R153">
        <v>40.846684549999999</v>
      </c>
      <c r="S153">
        <v>42.575933730000003</v>
      </c>
      <c r="T153">
        <v>44.48184535</v>
      </c>
      <c r="U153">
        <v>46.54537243</v>
      </c>
      <c r="V153">
        <v>48.68587273</v>
      </c>
      <c r="W153">
        <v>50.871235079999998</v>
      </c>
      <c r="X153">
        <v>53.071841740000004</v>
      </c>
      <c r="Y153">
        <v>55.256733699999998</v>
      </c>
      <c r="Z153">
        <v>57.426180129999999</v>
      </c>
      <c r="AA153">
        <v>59.581292849999997</v>
      </c>
      <c r="AB153">
        <v>61.738577909999997</v>
      </c>
      <c r="AC153">
        <v>63.912358509999997</v>
      </c>
      <c r="AD153">
        <v>66.11040835</v>
      </c>
      <c r="AE153">
        <v>68.323055629999999</v>
      </c>
      <c r="AF153">
        <v>70.547680569999997</v>
      </c>
      <c r="AG153">
        <v>72.802085570000003</v>
      </c>
      <c r="AH153">
        <v>75.058430060000006</v>
      </c>
      <c r="AI153">
        <v>77.304004129999996</v>
      </c>
      <c r="AJ153">
        <v>79.530298070000001</v>
      </c>
      <c r="AK153">
        <v>81.735201410000002</v>
      </c>
      <c r="AL153">
        <v>83.913398779999994</v>
      </c>
      <c r="AM153">
        <v>86.055608000000007</v>
      </c>
      <c r="AN153">
        <v>88.173168779999997</v>
      </c>
      <c r="AO153">
        <v>90.279563190000005</v>
      </c>
      <c r="AP153">
        <v>92.376374069999997</v>
      </c>
      <c r="AQ153">
        <v>94.486975099999995</v>
      </c>
      <c r="AR153">
        <v>96.624645990000005</v>
      </c>
      <c r="AS153">
        <v>98.787296519999998</v>
      </c>
      <c r="AT153">
        <v>101.00420630000001</v>
      </c>
      <c r="AU153">
        <v>103.28948509999999</v>
      </c>
      <c r="AV153">
        <v>105.657594</v>
      </c>
    </row>
    <row r="154" spans="1:48" x14ac:dyDescent="0.35">
      <c r="A154" t="s">
        <v>266</v>
      </c>
      <c r="B154">
        <v>44.606463404292697</v>
      </c>
      <c r="C154">
        <v>46.044575784447098</v>
      </c>
      <c r="D154">
        <v>47.529052900000003</v>
      </c>
      <c r="E154">
        <v>49.175022749999997</v>
      </c>
      <c r="F154">
        <v>51.069660140000003</v>
      </c>
      <c r="G154">
        <v>52.964308580000001</v>
      </c>
      <c r="H154">
        <v>53.813092240000003</v>
      </c>
      <c r="I154">
        <v>54.486741539999997</v>
      </c>
      <c r="J154">
        <v>55.295175090000001</v>
      </c>
      <c r="K154">
        <v>56.156713420000003</v>
      </c>
      <c r="L154">
        <v>56.799875419999999</v>
      </c>
      <c r="M154">
        <v>57.388902610000002</v>
      </c>
      <c r="N154">
        <v>57.95969332</v>
      </c>
      <c r="O154">
        <v>58.953617000000001</v>
      </c>
      <c r="P154">
        <v>60.389007990000003</v>
      </c>
      <c r="Q154">
        <v>62.306952299999999</v>
      </c>
      <c r="R154">
        <v>64.684672329999998</v>
      </c>
      <c r="S154">
        <v>67.423105519999893</v>
      </c>
      <c r="T154">
        <v>70.441300749999996</v>
      </c>
      <c r="U154">
        <v>73.709095300000001</v>
      </c>
      <c r="V154">
        <v>77.098784379999998</v>
      </c>
      <c r="W154">
        <v>80.559516849999994</v>
      </c>
      <c r="X154">
        <v>84.044390149999998</v>
      </c>
      <c r="Y154">
        <v>87.504377719999894</v>
      </c>
      <c r="Z154">
        <v>90.939905800000005</v>
      </c>
      <c r="AA154">
        <v>94.352735060000001</v>
      </c>
      <c r="AB154">
        <v>97.769004420000002</v>
      </c>
      <c r="AC154">
        <v>101.2113961</v>
      </c>
      <c r="AD154">
        <v>104.6922204</v>
      </c>
      <c r="AE154">
        <v>108.19616120000001</v>
      </c>
      <c r="AF154">
        <v>111.7190698</v>
      </c>
      <c r="AG154">
        <v>115.2891379</v>
      </c>
      <c r="AH154">
        <v>118.8622775</v>
      </c>
      <c r="AI154">
        <v>122.4183611</v>
      </c>
      <c r="AJ154">
        <v>125.9439126</v>
      </c>
      <c r="AK154">
        <v>129.43559020000001</v>
      </c>
      <c r="AL154">
        <v>132.88497620000001</v>
      </c>
      <c r="AM154">
        <v>136.27737149999999</v>
      </c>
      <c r="AN154">
        <v>139.63073370000001</v>
      </c>
      <c r="AO154">
        <v>142.9664128</v>
      </c>
      <c r="AP154">
        <v>146.2869154</v>
      </c>
      <c r="AQ154">
        <v>149.62925609999999</v>
      </c>
      <c r="AR154">
        <v>153.0144645</v>
      </c>
      <c r="AS154">
        <v>156.4392306</v>
      </c>
      <c r="AT154">
        <v>159.94992160000001</v>
      </c>
      <c r="AU154">
        <v>163.56888129999999</v>
      </c>
      <c r="AV154">
        <v>167.31901070000001</v>
      </c>
    </row>
    <row r="155" spans="1:48" x14ac:dyDescent="0.35">
      <c r="A155" t="s">
        <v>267</v>
      </c>
      <c r="B155">
        <v>44.606463404292697</v>
      </c>
      <c r="C155">
        <v>46.044575784447098</v>
      </c>
      <c r="D155">
        <v>47.529052900000003</v>
      </c>
      <c r="E155">
        <v>49.175022749999997</v>
      </c>
      <c r="F155">
        <v>51.069660140000003</v>
      </c>
      <c r="G155">
        <v>52.964308580000001</v>
      </c>
      <c r="H155">
        <v>53.813092240000003</v>
      </c>
      <c r="I155">
        <v>54.486741539999997</v>
      </c>
      <c r="J155">
        <v>55.295175090000001</v>
      </c>
      <c r="K155">
        <v>56.156713420000003</v>
      </c>
      <c r="L155">
        <v>56.799875419999999</v>
      </c>
      <c r="M155">
        <v>57.388902610000002</v>
      </c>
      <c r="N155">
        <v>57.95969332</v>
      </c>
      <c r="O155">
        <v>58.953617000000001</v>
      </c>
      <c r="P155">
        <v>60.389007990000003</v>
      </c>
      <c r="Q155">
        <v>62.306952299999999</v>
      </c>
      <c r="R155">
        <v>64.684672329999998</v>
      </c>
      <c r="S155">
        <v>67.423105519999893</v>
      </c>
      <c r="T155">
        <v>70.441300749999996</v>
      </c>
      <c r="U155">
        <v>73.709095300000001</v>
      </c>
      <c r="V155">
        <v>77.098784379999998</v>
      </c>
      <c r="W155">
        <v>80.559516849999994</v>
      </c>
      <c r="X155">
        <v>84.044390149999998</v>
      </c>
      <c r="Y155">
        <v>87.504377719999894</v>
      </c>
      <c r="Z155">
        <v>90.939905800000005</v>
      </c>
      <c r="AA155">
        <v>94.352735060000001</v>
      </c>
      <c r="AB155">
        <v>97.769004420000002</v>
      </c>
      <c r="AC155">
        <v>101.2113961</v>
      </c>
      <c r="AD155">
        <v>104.6922204</v>
      </c>
      <c r="AE155">
        <v>108.19616120000001</v>
      </c>
      <c r="AF155">
        <v>111.7190698</v>
      </c>
      <c r="AG155">
        <v>115.2891379</v>
      </c>
      <c r="AH155">
        <v>118.8622775</v>
      </c>
      <c r="AI155">
        <v>122.4183611</v>
      </c>
      <c r="AJ155">
        <v>125.9439126</v>
      </c>
      <c r="AK155">
        <v>129.43559020000001</v>
      </c>
      <c r="AL155">
        <v>132.88497620000001</v>
      </c>
      <c r="AM155">
        <v>136.27737149999999</v>
      </c>
      <c r="AN155">
        <v>139.63073370000001</v>
      </c>
      <c r="AO155">
        <v>142.9664128</v>
      </c>
      <c r="AP155">
        <v>146.2869154</v>
      </c>
      <c r="AQ155">
        <v>149.62925609999999</v>
      </c>
      <c r="AR155">
        <v>153.0144645</v>
      </c>
      <c r="AS155">
        <v>156.4392306</v>
      </c>
      <c r="AT155">
        <v>159.94992160000001</v>
      </c>
      <c r="AU155">
        <v>163.56888129999999</v>
      </c>
      <c r="AV155">
        <v>167.31901070000001</v>
      </c>
    </row>
    <row r="156" spans="1:48" x14ac:dyDescent="0.35">
      <c r="A156" t="s">
        <v>268</v>
      </c>
      <c r="B156">
        <v>44.606463404292697</v>
      </c>
      <c r="C156">
        <v>46.044575784447098</v>
      </c>
      <c r="D156">
        <v>47.529052900000003</v>
      </c>
      <c r="E156">
        <v>49.175022749999997</v>
      </c>
      <c r="F156">
        <v>51.069660140000003</v>
      </c>
      <c r="G156">
        <v>52.964308580000001</v>
      </c>
      <c r="H156">
        <v>53.813092240000003</v>
      </c>
      <c r="I156">
        <v>54.486741539999997</v>
      </c>
      <c r="J156">
        <v>55.295175090000001</v>
      </c>
      <c r="K156">
        <v>56.156713420000003</v>
      </c>
      <c r="L156">
        <v>56.799875419999999</v>
      </c>
      <c r="M156">
        <v>57.388902610000002</v>
      </c>
      <c r="N156">
        <v>57.95969332</v>
      </c>
      <c r="O156">
        <v>58.953617000000001</v>
      </c>
      <c r="P156">
        <v>60.389007990000003</v>
      </c>
      <c r="Q156">
        <v>62.306952299999999</v>
      </c>
      <c r="R156">
        <v>64.684672329999998</v>
      </c>
      <c r="S156">
        <v>67.423105519999893</v>
      </c>
      <c r="T156">
        <v>70.441300749999996</v>
      </c>
      <c r="U156">
        <v>73.709095300000001</v>
      </c>
      <c r="V156">
        <v>77.098784379999998</v>
      </c>
      <c r="W156">
        <v>80.559516849999994</v>
      </c>
      <c r="X156">
        <v>84.044390149999998</v>
      </c>
      <c r="Y156">
        <v>87.504377719999894</v>
      </c>
      <c r="Z156">
        <v>90.939905800000005</v>
      </c>
      <c r="AA156">
        <v>94.352735060000001</v>
      </c>
      <c r="AB156">
        <v>97.769004420000002</v>
      </c>
      <c r="AC156">
        <v>101.2113961</v>
      </c>
      <c r="AD156">
        <v>104.6922204</v>
      </c>
      <c r="AE156">
        <v>108.19616120000001</v>
      </c>
      <c r="AF156">
        <v>111.7190698</v>
      </c>
      <c r="AG156">
        <v>115.2891379</v>
      </c>
      <c r="AH156">
        <v>118.8622775</v>
      </c>
      <c r="AI156">
        <v>122.4183611</v>
      </c>
      <c r="AJ156">
        <v>125.9439126</v>
      </c>
      <c r="AK156">
        <v>129.43559020000001</v>
      </c>
      <c r="AL156">
        <v>132.88497620000001</v>
      </c>
      <c r="AM156">
        <v>136.27737149999999</v>
      </c>
      <c r="AN156">
        <v>139.63073370000001</v>
      </c>
      <c r="AO156">
        <v>142.9664128</v>
      </c>
      <c r="AP156">
        <v>146.2869154</v>
      </c>
      <c r="AQ156">
        <v>149.62925609999999</v>
      </c>
      <c r="AR156">
        <v>153.0144645</v>
      </c>
      <c r="AS156">
        <v>156.4392306</v>
      </c>
      <c r="AT156">
        <v>159.94992160000001</v>
      </c>
      <c r="AU156">
        <v>163.56888129999999</v>
      </c>
      <c r="AV156">
        <v>167.31901070000001</v>
      </c>
    </row>
    <row r="157" spans="1:48" x14ac:dyDescent="0.35">
      <c r="A157" t="s">
        <v>269</v>
      </c>
      <c r="B157">
        <v>44.606463404292697</v>
      </c>
      <c r="C157">
        <v>46.044575784447098</v>
      </c>
      <c r="D157">
        <v>47.529052900000003</v>
      </c>
      <c r="E157">
        <v>49.175022749999997</v>
      </c>
      <c r="F157">
        <v>51.069660140000003</v>
      </c>
      <c r="G157">
        <v>52.964308580000001</v>
      </c>
      <c r="H157">
        <v>53.813092240000003</v>
      </c>
      <c r="I157">
        <v>54.486741539999997</v>
      </c>
      <c r="J157">
        <v>55.295175090000001</v>
      </c>
      <c r="K157">
        <v>56.156713420000003</v>
      </c>
      <c r="L157">
        <v>56.799875419999999</v>
      </c>
      <c r="M157">
        <v>57.388902610000002</v>
      </c>
      <c r="N157">
        <v>57.95969332</v>
      </c>
      <c r="O157">
        <v>58.953617000000001</v>
      </c>
      <c r="P157">
        <v>60.389007990000003</v>
      </c>
      <c r="Q157">
        <v>62.306952299999999</v>
      </c>
      <c r="R157">
        <v>64.684672329999998</v>
      </c>
      <c r="S157">
        <v>67.423105519999893</v>
      </c>
      <c r="T157">
        <v>70.441300749999996</v>
      </c>
      <c r="U157">
        <v>73.709095300000001</v>
      </c>
      <c r="V157">
        <v>77.098784379999998</v>
      </c>
      <c r="W157">
        <v>80.559516849999994</v>
      </c>
      <c r="X157">
        <v>84.044390149999998</v>
      </c>
      <c r="Y157">
        <v>87.504377719999894</v>
      </c>
      <c r="Z157">
        <v>90.939905800000005</v>
      </c>
      <c r="AA157">
        <v>94.352735060000001</v>
      </c>
      <c r="AB157">
        <v>97.769004420000002</v>
      </c>
      <c r="AC157">
        <v>101.2113961</v>
      </c>
      <c r="AD157">
        <v>104.6922204</v>
      </c>
      <c r="AE157">
        <v>108.19616120000001</v>
      </c>
      <c r="AF157">
        <v>111.7190698</v>
      </c>
      <c r="AG157">
        <v>115.2891379</v>
      </c>
      <c r="AH157">
        <v>118.8622775</v>
      </c>
      <c r="AI157">
        <v>122.4183611</v>
      </c>
      <c r="AJ157">
        <v>125.9439126</v>
      </c>
      <c r="AK157">
        <v>129.43559020000001</v>
      </c>
      <c r="AL157">
        <v>132.88497620000001</v>
      </c>
      <c r="AM157">
        <v>136.27737149999999</v>
      </c>
      <c r="AN157">
        <v>139.63073370000001</v>
      </c>
      <c r="AO157">
        <v>142.9664128</v>
      </c>
      <c r="AP157">
        <v>146.2869154</v>
      </c>
      <c r="AQ157">
        <v>149.62925609999999</v>
      </c>
      <c r="AR157">
        <v>153.0144645</v>
      </c>
      <c r="AS157">
        <v>156.4392306</v>
      </c>
      <c r="AT157">
        <v>159.94992160000001</v>
      </c>
      <c r="AU157">
        <v>163.56888129999999</v>
      </c>
      <c r="AV157">
        <v>167.31901070000001</v>
      </c>
    </row>
    <row r="158" spans="1:48" x14ac:dyDescent="0.35">
      <c r="A158" t="s">
        <v>270</v>
      </c>
      <c r="B158">
        <v>44.606463404292697</v>
      </c>
      <c r="C158">
        <v>46.044575784447098</v>
      </c>
      <c r="D158">
        <v>47.529052900000003</v>
      </c>
      <c r="E158">
        <v>49.175022749999997</v>
      </c>
      <c r="F158">
        <v>51.069660140000003</v>
      </c>
      <c r="G158">
        <v>52.964308580000001</v>
      </c>
      <c r="H158">
        <v>53.813092240000003</v>
      </c>
      <c r="I158">
        <v>54.486741539999997</v>
      </c>
      <c r="J158">
        <v>55.295175090000001</v>
      </c>
      <c r="K158">
        <v>56.156713420000003</v>
      </c>
      <c r="L158">
        <v>56.799875419999999</v>
      </c>
      <c r="M158">
        <v>57.388902610000002</v>
      </c>
      <c r="N158">
        <v>57.95969332</v>
      </c>
      <c r="O158">
        <v>58.953617000000001</v>
      </c>
      <c r="P158">
        <v>60.389007990000003</v>
      </c>
      <c r="Q158">
        <v>62.306952299999999</v>
      </c>
      <c r="R158">
        <v>64.684672329999998</v>
      </c>
      <c r="S158">
        <v>67.423105519999893</v>
      </c>
      <c r="T158">
        <v>70.441300749999996</v>
      </c>
      <c r="U158">
        <v>73.709095300000001</v>
      </c>
      <c r="V158">
        <v>77.098784379999998</v>
      </c>
      <c r="W158">
        <v>80.559516849999994</v>
      </c>
      <c r="X158">
        <v>84.044390149999998</v>
      </c>
      <c r="Y158">
        <v>87.504377719999894</v>
      </c>
      <c r="Z158">
        <v>90.939905800000005</v>
      </c>
      <c r="AA158">
        <v>94.352735060000001</v>
      </c>
      <c r="AB158">
        <v>97.769004420000002</v>
      </c>
      <c r="AC158">
        <v>101.2113961</v>
      </c>
      <c r="AD158">
        <v>104.6922204</v>
      </c>
      <c r="AE158">
        <v>108.19616120000001</v>
      </c>
      <c r="AF158">
        <v>111.7190698</v>
      </c>
      <c r="AG158">
        <v>115.2891379</v>
      </c>
      <c r="AH158">
        <v>118.8622775</v>
      </c>
      <c r="AI158">
        <v>122.4183611</v>
      </c>
      <c r="AJ158">
        <v>125.9439126</v>
      </c>
      <c r="AK158">
        <v>129.43559020000001</v>
      </c>
      <c r="AL158">
        <v>132.88497620000001</v>
      </c>
      <c r="AM158">
        <v>136.27737149999999</v>
      </c>
      <c r="AN158">
        <v>139.63073370000001</v>
      </c>
      <c r="AO158">
        <v>142.9664128</v>
      </c>
      <c r="AP158">
        <v>146.2869154</v>
      </c>
      <c r="AQ158">
        <v>149.62925609999999</v>
      </c>
      <c r="AR158">
        <v>153.0144645</v>
      </c>
      <c r="AS158">
        <v>156.4392306</v>
      </c>
      <c r="AT158">
        <v>159.94992160000001</v>
      </c>
      <c r="AU158">
        <v>163.56888129999999</v>
      </c>
      <c r="AV158">
        <v>167.31901070000001</v>
      </c>
    </row>
    <row r="159" spans="1:48" x14ac:dyDescent="0.35">
      <c r="A159" t="s">
        <v>271</v>
      </c>
      <c r="B159">
        <v>44.606463404292697</v>
      </c>
      <c r="C159">
        <v>46.044575784447098</v>
      </c>
      <c r="D159">
        <v>47.529052900000003</v>
      </c>
      <c r="E159">
        <v>49.175022749999997</v>
      </c>
      <c r="F159">
        <v>51.069660140000003</v>
      </c>
      <c r="G159">
        <v>52.964308580000001</v>
      </c>
      <c r="H159">
        <v>53.813092240000003</v>
      </c>
      <c r="I159">
        <v>54.486741539999997</v>
      </c>
      <c r="J159">
        <v>55.295175090000001</v>
      </c>
      <c r="K159">
        <v>56.156713420000003</v>
      </c>
      <c r="L159">
        <v>56.799875419999999</v>
      </c>
      <c r="M159">
        <v>57.388902610000002</v>
      </c>
      <c r="N159">
        <v>57.95969332</v>
      </c>
      <c r="O159">
        <v>58.953617000000001</v>
      </c>
      <c r="P159">
        <v>60.389007990000003</v>
      </c>
      <c r="Q159">
        <v>62.306952299999999</v>
      </c>
      <c r="R159">
        <v>64.684672329999998</v>
      </c>
      <c r="S159">
        <v>67.423105519999893</v>
      </c>
      <c r="T159">
        <v>70.441300749999996</v>
      </c>
      <c r="U159">
        <v>73.709095300000001</v>
      </c>
      <c r="V159">
        <v>77.098784379999998</v>
      </c>
      <c r="W159">
        <v>80.559516849999994</v>
      </c>
      <c r="X159">
        <v>84.044390149999998</v>
      </c>
      <c r="Y159">
        <v>87.504377719999894</v>
      </c>
      <c r="Z159">
        <v>90.939905800000005</v>
      </c>
      <c r="AA159">
        <v>94.352735060000001</v>
      </c>
      <c r="AB159">
        <v>97.769004420000002</v>
      </c>
      <c r="AC159">
        <v>101.2113961</v>
      </c>
      <c r="AD159">
        <v>104.6922204</v>
      </c>
      <c r="AE159">
        <v>108.19616120000001</v>
      </c>
      <c r="AF159">
        <v>111.7190698</v>
      </c>
      <c r="AG159">
        <v>115.2891379</v>
      </c>
      <c r="AH159">
        <v>118.8622775</v>
      </c>
      <c r="AI159">
        <v>122.4183611</v>
      </c>
      <c r="AJ159">
        <v>125.9439126</v>
      </c>
      <c r="AK159">
        <v>129.43559020000001</v>
      </c>
      <c r="AL159">
        <v>132.88497620000001</v>
      </c>
      <c r="AM159">
        <v>136.27737149999999</v>
      </c>
      <c r="AN159">
        <v>139.63073370000001</v>
      </c>
      <c r="AO159">
        <v>142.9664128</v>
      </c>
      <c r="AP159">
        <v>146.2869154</v>
      </c>
      <c r="AQ159">
        <v>149.62925609999999</v>
      </c>
      <c r="AR159">
        <v>153.0144645</v>
      </c>
      <c r="AS159">
        <v>156.4392306</v>
      </c>
      <c r="AT159">
        <v>159.94992160000001</v>
      </c>
      <c r="AU159">
        <v>163.56888129999999</v>
      </c>
      <c r="AV159">
        <v>167.31901070000001</v>
      </c>
    </row>
    <row r="160" spans="1:48" x14ac:dyDescent="0.35">
      <c r="A160" t="s">
        <v>272</v>
      </c>
      <c r="B160">
        <v>44.606463404292697</v>
      </c>
      <c r="C160">
        <v>46.044575784447098</v>
      </c>
      <c r="D160">
        <v>47.529052900000003</v>
      </c>
      <c r="E160">
        <v>49.175022749999997</v>
      </c>
      <c r="F160">
        <v>51.069660140000003</v>
      </c>
      <c r="G160">
        <v>52.964308580000001</v>
      </c>
      <c r="H160">
        <v>53.813092240000003</v>
      </c>
      <c r="I160">
        <v>54.486741539999997</v>
      </c>
      <c r="J160">
        <v>55.295175090000001</v>
      </c>
      <c r="K160">
        <v>56.156713420000003</v>
      </c>
      <c r="L160">
        <v>56.799875419999999</v>
      </c>
      <c r="M160">
        <v>57.388902610000002</v>
      </c>
      <c r="N160">
        <v>57.95969332</v>
      </c>
      <c r="O160">
        <v>58.953617000000001</v>
      </c>
      <c r="P160">
        <v>60.389007990000003</v>
      </c>
      <c r="Q160">
        <v>62.306952299999999</v>
      </c>
      <c r="R160">
        <v>64.684672329999998</v>
      </c>
      <c r="S160">
        <v>67.423105519999893</v>
      </c>
      <c r="T160">
        <v>70.441300749999996</v>
      </c>
      <c r="U160">
        <v>73.709095300000001</v>
      </c>
      <c r="V160">
        <v>77.098784379999998</v>
      </c>
      <c r="W160">
        <v>80.559516849999994</v>
      </c>
      <c r="X160">
        <v>84.044390149999998</v>
      </c>
      <c r="Y160">
        <v>87.504377719999894</v>
      </c>
      <c r="Z160">
        <v>90.939905800000005</v>
      </c>
      <c r="AA160">
        <v>94.352735060000001</v>
      </c>
      <c r="AB160">
        <v>97.769004420000002</v>
      </c>
      <c r="AC160">
        <v>101.2113961</v>
      </c>
      <c r="AD160">
        <v>104.6922204</v>
      </c>
      <c r="AE160">
        <v>108.19616120000001</v>
      </c>
      <c r="AF160">
        <v>111.7190698</v>
      </c>
      <c r="AG160">
        <v>115.2891379</v>
      </c>
      <c r="AH160">
        <v>118.8622775</v>
      </c>
      <c r="AI160">
        <v>122.4183611</v>
      </c>
      <c r="AJ160">
        <v>125.9439126</v>
      </c>
      <c r="AK160">
        <v>129.43559020000001</v>
      </c>
      <c r="AL160">
        <v>132.88497620000001</v>
      </c>
      <c r="AM160">
        <v>136.27737149999999</v>
      </c>
      <c r="AN160">
        <v>139.63073370000001</v>
      </c>
      <c r="AO160">
        <v>142.9664128</v>
      </c>
      <c r="AP160">
        <v>146.2869154</v>
      </c>
      <c r="AQ160">
        <v>149.62925609999999</v>
      </c>
      <c r="AR160">
        <v>153.0144645</v>
      </c>
      <c r="AS160">
        <v>156.4392306</v>
      </c>
      <c r="AT160">
        <v>159.94992160000001</v>
      </c>
      <c r="AU160">
        <v>163.56888129999999</v>
      </c>
      <c r="AV160">
        <v>167.31901070000001</v>
      </c>
    </row>
    <row r="161" spans="1:48" x14ac:dyDescent="0.35">
      <c r="A161" t="s">
        <v>273</v>
      </c>
      <c r="B161">
        <v>44.606463404292697</v>
      </c>
      <c r="C161">
        <v>46.044575784447098</v>
      </c>
      <c r="D161">
        <v>47.529052900000003</v>
      </c>
      <c r="E161">
        <v>49.175022749999997</v>
      </c>
      <c r="F161">
        <v>51.069660140000003</v>
      </c>
      <c r="G161">
        <v>52.964308580000001</v>
      </c>
      <c r="H161">
        <v>53.813092240000003</v>
      </c>
      <c r="I161">
        <v>54.486741539999997</v>
      </c>
      <c r="J161">
        <v>55.295175090000001</v>
      </c>
      <c r="K161">
        <v>56.156713420000003</v>
      </c>
      <c r="L161">
        <v>56.799875419999999</v>
      </c>
      <c r="M161">
        <v>57.388902610000002</v>
      </c>
      <c r="N161">
        <v>57.95969332</v>
      </c>
      <c r="O161">
        <v>58.953617000000001</v>
      </c>
      <c r="P161">
        <v>60.389007990000003</v>
      </c>
      <c r="Q161">
        <v>62.306952299999999</v>
      </c>
      <c r="R161">
        <v>64.684672329999998</v>
      </c>
      <c r="S161">
        <v>67.423105519999893</v>
      </c>
      <c r="T161">
        <v>70.441300749999996</v>
      </c>
      <c r="U161">
        <v>73.709095300000001</v>
      </c>
      <c r="V161">
        <v>77.098784379999998</v>
      </c>
      <c r="W161">
        <v>80.559516849999994</v>
      </c>
      <c r="X161">
        <v>84.044390149999998</v>
      </c>
      <c r="Y161">
        <v>87.504377719999894</v>
      </c>
      <c r="Z161">
        <v>90.939905800000005</v>
      </c>
      <c r="AA161">
        <v>94.352735060000001</v>
      </c>
      <c r="AB161">
        <v>97.769004420000002</v>
      </c>
      <c r="AC161">
        <v>101.2113961</v>
      </c>
      <c r="AD161">
        <v>104.6922204</v>
      </c>
      <c r="AE161">
        <v>108.19616120000001</v>
      </c>
      <c r="AF161">
        <v>111.7190698</v>
      </c>
      <c r="AG161">
        <v>115.2891379</v>
      </c>
      <c r="AH161">
        <v>118.8622775</v>
      </c>
      <c r="AI161">
        <v>122.4183611</v>
      </c>
      <c r="AJ161">
        <v>125.9439126</v>
      </c>
      <c r="AK161">
        <v>129.43559020000001</v>
      </c>
      <c r="AL161">
        <v>132.88497620000001</v>
      </c>
      <c r="AM161">
        <v>136.27737149999999</v>
      </c>
      <c r="AN161">
        <v>139.63073370000001</v>
      </c>
      <c r="AO161">
        <v>142.9664128</v>
      </c>
      <c r="AP161">
        <v>146.2869154</v>
      </c>
      <c r="AQ161">
        <v>149.62925609999999</v>
      </c>
      <c r="AR161">
        <v>153.0144645</v>
      </c>
      <c r="AS161">
        <v>156.4392306</v>
      </c>
      <c r="AT161">
        <v>159.94992160000001</v>
      </c>
      <c r="AU161">
        <v>163.56888129999999</v>
      </c>
      <c r="AV161">
        <v>167.31901070000001</v>
      </c>
    </row>
    <row r="162" spans="1:48" x14ac:dyDescent="0.35">
      <c r="A162" t="s">
        <v>274</v>
      </c>
      <c r="B162">
        <v>43.700951775591399</v>
      </c>
      <c r="C162">
        <v>45.109870460836497</v>
      </c>
      <c r="D162">
        <v>46.564212679999997</v>
      </c>
      <c r="E162">
        <v>48.176769319999998</v>
      </c>
      <c r="F162">
        <v>50.032945560000002</v>
      </c>
      <c r="G162">
        <v>51.889132619999998</v>
      </c>
      <c r="H162">
        <v>52.720685959999997</v>
      </c>
      <c r="I162">
        <v>53.380660169999999</v>
      </c>
      <c r="J162">
        <v>54.172682510000001</v>
      </c>
      <c r="K162">
        <v>54.967780480000002</v>
      </c>
      <c r="L162">
        <v>55.50245906</v>
      </c>
      <c r="M162">
        <v>55.945086320000001</v>
      </c>
      <c r="N162">
        <v>56.361432989999997</v>
      </c>
      <c r="O162">
        <v>57.184964690000001</v>
      </c>
      <c r="P162">
        <v>58.433703479999998</v>
      </c>
      <c r="Q162">
        <v>60.146174799999997</v>
      </c>
      <c r="R162">
        <v>62.322862979999996</v>
      </c>
      <c r="S162">
        <v>64.862547590000005</v>
      </c>
      <c r="T162">
        <v>67.682100849999998</v>
      </c>
      <c r="U162">
        <v>70.747791520000007</v>
      </c>
      <c r="V162">
        <v>73.932890790000002</v>
      </c>
      <c r="W162">
        <v>77.185264000000004</v>
      </c>
      <c r="X162">
        <v>80.457290200000003</v>
      </c>
      <c r="Y162">
        <v>83.700062290000005</v>
      </c>
      <c r="Z162">
        <v>86.912667720000002</v>
      </c>
      <c r="AA162">
        <v>90.095979470000003</v>
      </c>
      <c r="AB162">
        <v>93.274543350000002</v>
      </c>
      <c r="AC162">
        <v>96.469837839999997</v>
      </c>
      <c r="AD162">
        <v>99.693601860000001</v>
      </c>
      <c r="AE162">
        <v>102.9313789</v>
      </c>
      <c r="AF162">
        <v>106.17944749999999</v>
      </c>
      <c r="AG162">
        <v>109.464825</v>
      </c>
      <c r="AH162">
        <v>112.7458453</v>
      </c>
      <c r="AI162">
        <v>116.0036767</v>
      </c>
      <c r="AJ162">
        <v>119.2258143</v>
      </c>
      <c r="AK162">
        <v>122.40933990000001</v>
      </c>
      <c r="AL162">
        <v>125.5465085</v>
      </c>
      <c r="AM162">
        <v>128.62363909999999</v>
      </c>
      <c r="AN162">
        <v>131.6578672</v>
      </c>
      <c r="AO162">
        <v>134.66943380000001</v>
      </c>
      <c r="AP162">
        <v>137.660752</v>
      </c>
      <c r="AQ162">
        <v>140.66665710000001</v>
      </c>
      <c r="AR162">
        <v>143.70682969999999</v>
      </c>
      <c r="AS162">
        <v>146.7780348</v>
      </c>
      <c r="AT162">
        <v>149.92361410000001</v>
      </c>
      <c r="AU162">
        <v>153.1642453</v>
      </c>
      <c r="AV162">
        <v>156.5210476</v>
      </c>
    </row>
    <row r="163" spans="1:48" x14ac:dyDescent="0.35">
      <c r="A163" t="s">
        <v>275</v>
      </c>
      <c r="B163">
        <v>43.700951775591399</v>
      </c>
      <c r="C163">
        <v>45.109870460836497</v>
      </c>
      <c r="D163">
        <v>46.564212679999997</v>
      </c>
      <c r="E163">
        <v>47.268997720000002</v>
      </c>
      <c r="F163">
        <v>47.482934659999998</v>
      </c>
      <c r="G163">
        <v>47.158879829999997</v>
      </c>
      <c r="H163">
        <v>45.591672979999998</v>
      </c>
      <c r="I163">
        <v>43.764891310000003</v>
      </c>
      <c r="J163">
        <v>42.039994139999997</v>
      </c>
      <c r="K163">
        <v>40.403584590000001</v>
      </c>
      <c r="L163">
        <v>38.697263149999998</v>
      </c>
      <c r="M163">
        <v>37.063101949999997</v>
      </c>
      <c r="N163">
        <v>35.526896909999998</v>
      </c>
      <c r="O163">
        <v>34.338694199999999</v>
      </c>
      <c r="P163">
        <v>33.46098104</v>
      </c>
      <c r="Q163">
        <v>32.870618020000002</v>
      </c>
      <c r="R163">
        <v>32.513133789999998</v>
      </c>
      <c r="S163">
        <v>32.304696149999998</v>
      </c>
      <c r="T163">
        <v>32.788083239999999</v>
      </c>
      <c r="U163">
        <v>33.806075890000002</v>
      </c>
      <c r="V163">
        <v>35.188175790000003</v>
      </c>
      <c r="W163">
        <v>36.820140330000001</v>
      </c>
      <c r="X163">
        <v>38.604515169999999</v>
      </c>
      <c r="Y163">
        <v>40.456264300000001</v>
      </c>
      <c r="Z163">
        <v>42.32637029</v>
      </c>
      <c r="AA163">
        <v>44.179714509999997</v>
      </c>
      <c r="AB163">
        <v>46.004909089999998</v>
      </c>
      <c r="AC163">
        <v>47.7995923</v>
      </c>
      <c r="AD163">
        <v>49.564781709999998</v>
      </c>
      <c r="AE163">
        <v>51.29424513</v>
      </c>
      <c r="AF163">
        <v>52.99071326</v>
      </c>
      <c r="AG163">
        <v>54.674220990000002</v>
      </c>
      <c r="AH163">
        <v>56.331142810000003</v>
      </c>
      <c r="AI163">
        <v>57.958953999999999</v>
      </c>
      <c r="AJ163">
        <v>59.557469580000003</v>
      </c>
      <c r="AK163">
        <v>61.130193149999997</v>
      </c>
      <c r="AL163">
        <v>62.67703813</v>
      </c>
      <c r="AM163">
        <v>64.193843139999998</v>
      </c>
      <c r="AN163">
        <v>65.690863100000001</v>
      </c>
      <c r="AO163">
        <v>67.179116010000001</v>
      </c>
      <c r="AP163">
        <v>68.660141510000003</v>
      </c>
      <c r="AQ163">
        <v>70.151251549999998</v>
      </c>
      <c r="AR163">
        <v>71.66195175</v>
      </c>
      <c r="AS163">
        <v>73.190198010000003</v>
      </c>
      <c r="AT163">
        <v>74.757137080000007</v>
      </c>
      <c r="AU163">
        <v>76.372636400000005</v>
      </c>
      <c r="AV163">
        <v>78.046840869999997</v>
      </c>
    </row>
    <row r="164" spans="1:48" x14ac:dyDescent="0.35">
      <c r="A164" t="s">
        <v>276</v>
      </c>
      <c r="B164">
        <v>43.700951775591399</v>
      </c>
      <c r="C164">
        <v>45.109870460836497</v>
      </c>
      <c r="D164">
        <v>46.564212679999997</v>
      </c>
      <c r="E164">
        <v>46.775303039999997</v>
      </c>
      <c r="F164">
        <v>46.1315606</v>
      </c>
      <c r="G164">
        <v>44.735321890000002</v>
      </c>
      <c r="H164">
        <v>42.078493170000002</v>
      </c>
      <c r="I164">
        <v>39.220760509999998</v>
      </c>
      <c r="J164">
        <v>36.549679859999998</v>
      </c>
      <c r="K164">
        <v>34.073577919999998</v>
      </c>
      <c r="L164">
        <v>31.666863500000002</v>
      </c>
      <c r="M164">
        <v>29.44766787</v>
      </c>
      <c r="N164">
        <v>27.425011059999999</v>
      </c>
      <c r="O164">
        <v>25.771716829999999</v>
      </c>
      <c r="P164">
        <v>24.430093039999999</v>
      </c>
      <c r="Q164">
        <v>23.357839269999999</v>
      </c>
      <c r="R164">
        <v>22.494952120000001</v>
      </c>
      <c r="S164">
        <v>21.767628569999999</v>
      </c>
      <c r="T164">
        <v>21.782375250000001</v>
      </c>
      <c r="U164">
        <v>22.346502009999998</v>
      </c>
      <c r="V164">
        <v>23.29244907</v>
      </c>
      <c r="W164">
        <v>24.506731899999998</v>
      </c>
      <c r="X164">
        <v>25.895226959999999</v>
      </c>
      <c r="Y164">
        <v>27.37678459</v>
      </c>
      <c r="Z164">
        <v>28.89832985</v>
      </c>
      <c r="AA164">
        <v>30.420382440000001</v>
      </c>
      <c r="AB164">
        <v>31.924085689999998</v>
      </c>
      <c r="AC164">
        <v>33.401097200000002</v>
      </c>
      <c r="AD164">
        <v>34.849061450000001</v>
      </c>
      <c r="AE164">
        <v>36.263247270000001</v>
      </c>
      <c r="AF164">
        <v>37.64703119</v>
      </c>
      <c r="AG164">
        <v>39.017222070000003</v>
      </c>
      <c r="AH164">
        <v>40.367160329999997</v>
      </c>
      <c r="AI164">
        <v>41.697963559999998</v>
      </c>
      <c r="AJ164">
        <v>43.012085300000003</v>
      </c>
      <c r="AK164">
        <v>44.314172890000002</v>
      </c>
      <c r="AL164">
        <v>45.605769649999999</v>
      </c>
      <c r="AM164">
        <v>46.884931389999998</v>
      </c>
      <c r="AN164">
        <v>48.159788839999997</v>
      </c>
      <c r="AO164">
        <v>49.43878351</v>
      </c>
      <c r="AP164">
        <v>50.723204529999997</v>
      </c>
      <c r="AQ164">
        <v>52.02586582</v>
      </c>
      <c r="AR164">
        <v>53.353850970000003</v>
      </c>
      <c r="AS164">
        <v>54.705661859999999</v>
      </c>
      <c r="AT164">
        <v>56.097160639999998</v>
      </c>
      <c r="AU164">
        <v>57.535972379999997</v>
      </c>
      <c r="AV164">
        <v>59.030077949999999</v>
      </c>
    </row>
    <row r="165" spans="1:48" x14ac:dyDescent="0.35">
      <c r="A165" t="s">
        <v>277</v>
      </c>
      <c r="B165">
        <v>43.700951775591399</v>
      </c>
      <c r="C165">
        <v>45.109870460836497</v>
      </c>
      <c r="D165">
        <v>46.564212679999997</v>
      </c>
      <c r="E165">
        <v>46.973715210000002</v>
      </c>
      <c r="F165">
        <v>46.671684249999998</v>
      </c>
      <c r="G165">
        <v>45.697035550000003</v>
      </c>
      <c r="H165">
        <v>43.461048630000001</v>
      </c>
      <c r="I165">
        <v>40.993043890000003</v>
      </c>
      <c r="J165">
        <v>38.671140119999997</v>
      </c>
      <c r="K165">
        <v>36.496573759999997</v>
      </c>
      <c r="L165">
        <v>34.332851230000003</v>
      </c>
      <c r="M165">
        <v>32.308918949999999</v>
      </c>
      <c r="N165">
        <v>30.441473949999999</v>
      </c>
      <c r="O165">
        <v>28.932954819999999</v>
      </c>
      <c r="P165">
        <v>27.733302330000001</v>
      </c>
      <c r="Q165">
        <v>26.807165990000001</v>
      </c>
      <c r="R165">
        <v>26.096323569999999</v>
      </c>
      <c r="S165">
        <v>25.52312878</v>
      </c>
      <c r="T165">
        <v>25.66259354</v>
      </c>
      <c r="U165">
        <v>26.336922380000001</v>
      </c>
      <c r="V165">
        <v>27.377631489999999</v>
      </c>
      <c r="W165">
        <v>28.67057488</v>
      </c>
      <c r="X165">
        <v>30.120315099999999</v>
      </c>
      <c r="Y165">
        <v>31.64475599</v>
      </c>
      <c r="Z165">
        <v>33.193005650000003</v>
      </c>
      <c r="AA165">
        <v>34.728105190000001</v>
      </c>
      <c r="AB165">
        <v>36.234690649999997</v>
      </c>
      <c r="AC165">
        <v>37.707200649999997</v>
      </c>
      <c r="AD165">
        <v>39.144933209999998</v>
      </c>
      <c r="AE165">
        <v>40.543063259999997</v>
      </c>
      <c r="AF165">
        <v>41.90488586</v>
      </c>
      <c r="AG165">
        <v>43.247961070000002</v>
      </c>
      <c r="AH165">
        <v>44.563430160000003</v>
      </c>
      <c r="AI165">
        <v>45.851149929999998</v>
      </c>
      <c r="AJ165">
        <v>47.112612220000003</v>
      </c>
      <c r="AK165">
        <v>48.351929689999999</v>
      </c>
      <c r="AL165">
        <v>49.570054849999998</v>
      </c>
      <c r="AM165">
        <v>50.764415499999998</v>
      </c>
      <c r="AN165">
        <v>51.943578459999998</v>
      </c>
      <c r="AO165">
        <v>53.116501270000001</v>
      </c>
      <c r="AP165">
        <v>54.284489460000003</v>
      </c>
      <c r="AQ165">
        <v>55.461211370000001</v>
      </c>
      <c r="AR165">
        <v>56.654097210000003</v>
      </c>
      <c r="AS165">
        <v>57.861413689999999</v>
      </c>
      <c r="AT165">
        <v>59.099752430000002</v>
      </c>
      <c r="AU165">
        <v>60.376794289999999</v>
      </c>
      <c r="AV165">
        <v>61.700455159999997</v>
      </c>
    </row>
    <row r="166" spans="1:48" x14ac:dyDescent="0.35">
      <c r="A166" t="s">
        <v>278</v>
      </c>
      <c r="B166">
        <v>43.700951775591399</v>
      </c>
      <c r="C166">
        <v>45.109870460836497</v>
      </c>
      <c r="D166">
        <v>46.564212679999997</v>
      </c>
      <c r="E166">
        <v>46.775303039999997</v>
      </c>
      <c r="F166">
        <v>46.1315606</v>
      </c>
      <c r="G166">
        <v>44.735321890000002</v>
      </c>
      <c r="H166">
        <v>42.078493170000002</v>
      </c>
      <c r="I166">
        <v>39.220760509999998</v>
      </c>
      <c r="J166">
        <v>36.549679859999998</v>
      </c>
      <c r="K166">
        <v>34.073577919999998</v>
      </c>
      <c r="L166">
        <v>31.666863500000002</v>
      </c>
      <c r="M166">
        <v>29.44766787</v>
      </c>
      <c r="N166">
        <v>27.425011059999999</v>
      </c>
      <c r="O166">
        <v>25.771716829999999</v>
      </c>
      <c r="P166">
        <v>24.430093039999999</v>
      </c>
      <c r="Q166">
        <v>23.357839269999999</v>
      </c>
      <c r="R166">
        <v>22.494952120000001</v>
      </c>
      <c r="S166">
        <v>21.767628569999999</v>
      </c>
      <c r="T166">
        <v>21.747997819999998</v>
      </c>
      <c r="U166">
        <v>22.249649590000001</v>
      </c>
      <c r="V166">
        <v>23.108312519999998</v>
      </c>
      <c r="W166">
        <v>24.212878400000001</v>
      </c>
      <c r="X166">
        <v>25.471674579999998</v>
      </c>
      <c r="Y166">
        <v>26.806436919999999</v>
      </c>
      <c r="Z166">
        <v>28.166972600000001</v>
      </c>
      <c r="AA166">
        <v>29.516539760000001</v>
      </c>
      <c r="AB166">
        <v>30.838362440000001</v>
      </c>
      <c r="AC166">
        <v>32.125520799999997</v>
      </c>
      <c r="AD166">
        <v>33.376493340000003</v>
      </c>
      <c r="AE166">
        <v>34.587177689999997</v>
      </c>
      <c r="AF166">
        <v>35.761011449999998</v>
      </c>
      <c r="AG166">
        <v>36.913954089999997</v>
      </c>
      <c r="AH166">
        <v>38.03954392</v>
      </c>
      <c r="AI166">
        <v>39.138725540000003</v>
      </c>
      <c r="AJ166">
        <v>40.213716849999997</v>
      </c>
      <c r="AK166">
        <v>41.268801920000001</v>
      </c>
      <c r="AL166">
        <v>42.305382719999997</v>
      </c>
      <c r="AM166">
        <v>43.321678579999997</v>
      </c>
      <c r="AN166">
        <v>44.325263839999998</v>
      </c>
      <c r="AO166">
        <v>45.323923469999997</v>
      </c>
      <c r="AP166">
        <v>46.318822140000002</v>
      </c>
      <c r="AQ166">
        <v>47.321611470000001</v>
      </c>
      <c r="AR166">
        <v>48.338582170000002</v>
      </c>
      <c r="AS166">
        <v>49.368187710000001</v>
      </c>
      <c r="AT166">
        <v>50.42451157</v>
      </c>
      <c r="AU166">
        <v>51.514037999999999</v>
      </c>
      <c r="AV166">
        <v>52.643460840000003</v>
      </c>
    </row>
    <row r="167" spans="1:48" x14ac:dyDescent="0.35">
      <c r="A167" t="s">
        <v>279</v>
      </c>
      <c r="B167">
        <v>43.700951775591399</v>
      </c>
      <c r="C167">
        <v>45.109870460836497</v>
      </c>
      <c r="D167">
        <v>46.564212679999997</v>
      </c>
      <c r="E167">
        <v>46.973715210000002</v>
      </c>
      <c r="F167">
        <v>46.671684249999998</v>
      </c>
      <c r="G167">
        <v>45.697035550000003</v>
      </c>
      <c r="H167">
        <v>43.461048630000001</v>
      </c>
      <c r="I167">
        <v>40.993043890000003</v>
      </c>
      <c r="J167">
        <v>38.671140119999997</v>
      </c>
      <c r="K167">
        <v>36.496573759999997</v>
      </c>
      <c r="L167">
        <v>34.332851230000003</v>
      </c>
      <c r="M167">
        <v>32.308918949999999</v>
      </c>
      <c r="N167">
        <v>30.441473949999999</v>
      </c>
      <c r="O167">
        <v>28.932954819999999</v>
      </c>
      <c r="P167">
        <v>27.733302330000001</v>
      </c>
      <c r="Q167">
        <v>26.807165990000001</v>
      </c>
      <c r="R167">
        <v>26.096323569999999</v>
      </c>
      <c r="S167">
        <v>25.52312878</v>
      </c>
      <c r="T167">
        <v>25.66259354</v>
      </c>
      <c r="U167">
        <v>26.336922380000001</v>
      </c>
      <c r="V167">
        <v>27.377631489999999</v>
      </c>
      <c r="W167">
        <v>28.67057488</v>
      </c>
      <c r="X167">
        <v>30.120315099999999</v>
      </c>
      <c r="Y167">
        <v>31.64475599</v>
      </c>
      <c r="Z167">
        <v>33.193005650000003</v>
      </c>
      <c r="AA167">
        <v>34.728105190000001</v>
      </c>
      <c r="AB167">
        <v>36.234690649999997</v>
      </c>
      <c r="AC167">
        <v>37.707200649999997</v>
      </c>
      <c r="AD167">
        <v>39.144933209999998</v>
      </c>
      <c r="AE167">
        <v>40.543063259999997</v>
      </c>
      <c r="AF167">
        <v>41.90488586</v>
      </c>
      <c r="AG167">
        <v>43.247961070000002</v>
      </c>
      <c r="AH167">
        <v>44.563430160000003</v>
      </c>
      <c r="AI167">
        <v>45.851149929999998</v>
      </c>
      <c r="AJ167">
        <v>47.112612220000003</v>
      </c>
      <c r="AK167">
        <v>48.351929689999999</v>
      </c>
      <c r="AL167">
        <v>49.570054849999998</v>
      </c>
      <c r="AM167">
        <v>50.764415499999998</v>
      </c>
      <c r="AN167">
        <v>51.943578459999998</v>
      </c>
      <c r="AO167">
        <v>53.116501270000001</v>
      </c>
      <c r="AP167">
        <v>54.284489460000003</v>
      </c>
      <c r="AQ167">
        <v>55.461211370000001</v>
      </c>
      <c r="AR167">
        <v>56.654097210000003</v>
      </c>
      <c r="AS167">
        <v>57.861413689999999</v>
      </c>
      <c r="AT167">
        <v>59.099752430000002</v>
      </c>
      <c r="AU167">
        <v>60.376794289999999</v>
      </c>
      <c r="AV167">
        <v>61.700455159999997</v>
      </c>
    </row>
    <row r="168" spans="1:48" x14ac:dyDescent="0.35">
      <c r="A168" t="s">
        <v>280</v>
      </c>
      <c r="B168">
        <v>28.795633185952699</v>
      </c>
      <c r="C168">
        <v>29.724004399867798</v>
      </c>
      <c r="D168">
        <v>30.6823066</v>
      </c>
      <c r="E168">
        <v>31.73875473</v>
      </c>
      <c r="F168">
        <v>32.969727349999999</v>
      </c>
      <c r="G168">
        <v>34.20968714</v>
      </c>
      <c r="H168">
        <v>34.773479180000002</v>
      </c>
      <c r="I168">
        <v>35.219829609999998</v>
      </c>
      <c r="J168">
        <v>35.758370139999997</v>
      </c>
      <c r="K168">
        <v>36.331836750000001</v>
      </c>
      <c r="L168">
        <v>36.758807160000003</v>
      </c>
      <c r="M168">
        <v>37.15519819</v>
      </c>
      <c r="N168">
        <v>37.514813429999997</v>
      </c>
      <c r="O168">
        <v>38.151954699999997</v>
      </c>
      <c r="P168">
        <v>39.075760270000004</v>
      </c>
      <c r="Q168">
        <v>40.311216459999997</v>
      </c>
      <c r="R168">
        <v>41.843826800000002</v>
      </c>
      <c r="S168">
        <v>43.61060475</v>
      </c>
      <c r="T168">
        <v>45.559438909999997</v>
      </c>
      <c r="U168">
        <v>47.671645480000002</v>
      </c>
      <c r="V168">
        <v>49.860920100000001</v>
      </c>
      <c r="W168">
        <v>52.095963589999997</v>
      </c>
      <c r="X168">
        <v>54.348167740000001</v>
      </c>
      <c r="Y168">
        <v>56.583040670000003</v>
      </c>
      <c r="Z168">
        <v>58.803599230000003</v>
      </c>
      <c r="AA168">
        <v>61.007187510000001</v>
      </c>
      <c r="AB168">
        <v>63.215145870000001</v>
      </c>
      <c r="AC168">
        <v>65.435973200000006</v>
      </c>
      <c r="AD168">
        <v>67.684934319999996</v>
      </c>
      <c r="AE168">
        <v>69.951452180000004</v>
      </c>
      <c r="AF168">
        <v>72.223888939999995</v>
      </c>
      <c r="AG168">
        <v>74.533148280000006</v>
      </c>
      <c r="AH168">
        <v>76.843175700000003</v>
      </c>
      <c r="AI168">
        <v>79.143927590000004</v>
      </c>
      <c r="AJ168">
        <v>81.424340569999998</v>
      </c>
      <c r="AK168">
        <v>83.683334810000005</v>
      </c>
      <c r="AL168">
        <v>85.917668919999997</v>
      </c>
      <c r="AM168">
        <v>88.112673900000004</v>
      </c>
      <c r="AN168">
        <v>90.27906213</v>
      </c>
      <c r="AO168">
        <v>92.436130160000005</v>
      </c>
      <c r="AP168">
        <v>94.578911090000005</v>
      </c>
      <c r="AQ168">
        <v>96.733051219999894</v>
      </c>
      <c r="AR168">
        <v>98.91866718</v>
      </c>
      <c r="AS168">
        <v>101.1242333</v>
      </c>
      <c r="AT168">
        <v>103.38385820000001</v>
      </c>
      <c r="AU168">
        <v>105.7121444</v>
      </c>
      <c r="AV168">
        <v>108.1228164</v>
      </c>
    </row>
    <row r="169" spans="1:48" x14ac:dyDescent="0.35">
      <c r="A169" t="s">
        <v>281</v>
      </c>
      <c r="B169">
        <v>17.923179074528399</v>
      </c>
      <c r="C169">
        <v>18.501022367891199</v>
      </c>
      <c r="D169">
        <v>19.09749532</v>
      </c>
      <c r="E169">
        <v>19.827543389999999</v>
      </c>
      <c r="F169">
        <v>20.689977519999999</v>
      </c>
      <c r="G169">
        <v>21.369202789999999</v>
      </c>
      <c r="H169">
        <v>21.031607780000002</v>
      </c>
      <c r="I169">
        <v>21.331967550000002</v>
      </c>
      <c r="J169">
        <v>21.864365459999998</v>
      </c>
      <c r="K169">
        <v>22.318771829999999</v>
      </c>
      <c r="L169">
        <v>22.498317249999999</v>
      </c>
      <c r="M169">
        <v>22.776473249999999</v>
      </c>
      <c r="N169">
        <v>23.05954547</v>
      </c>
      <c r="O169">
        <v>23.764987690000002</v>
      </c>
      <c r="P169">
        <v>24.582562769999999</v>
      </c>
      <c r="Q169">
        <v>25.555802750000002</v>
      </c>
      <c r="R169">
        <v>26.6409588</v>
      </c>
      <c r="S169">
        <v>27.764391549999999</v>
      </c>
      <c r="T169">
        <v>28.930644130000001</v>
      </c>
      <c r="U169">
        <v>30.177697080000002</v>
      </c>
      <c r="V169">
        <v>31.399642849999999</v>
      </c>
      <c r="W169">
        <v>32.647005909999997</v>
      </c>
      <c r="X169">
        <v>33.907186449999998</v>
      </c>
      <c r="Y169">
        <v>35.161316040000003</v>
      </c>
      <c r="Z169">
        <v>36.441044949999998</v>
      </c>
      <c r="AA169">
        <v>37.739744889999997</v>
      </c>
      <c r="AB169">
        <v>39.075893139999998</v>
      </c>
      <c r="AC169">
        <v>40.447045549999999</v>
      </c>
      <c r="AD169">
        <v>41.845323020000002</v>
      </c>
      <c r="AE169">
        <v>43.244832549999998</v>
      </c>
      <c r="AF169">
        <v>44.652977700000001</v>
      </c>
      <c r="AG169">
        <v>46.100270549999998</v>
      </c>
      <c r="AH169">
        <v>47.520011179999997</v>
      </c>
      <c r="AI169">
        <v>48.926655060000002</v>
      </c>
      <c r="AJ169">
        <v>50.320839560000003</v>
      </c>
      <c r="AK169">
        <v>51.707662319999997</v>
      </c>
      <c r="AL169">
        <v>53.079223929999998</v>
      </c>
      <c r="AM169">
        <v>54.425585359999999</v>
      </c>
      <c r="AN169">
        <v>55.774278649999999</v>
      </c>
      <c r="AO169">
        <v>57.130974639999998</v>
      </c>
      <c r="AP169">
        <v>58.481122280000001</v>
      </c>
      <c r="AQ169">
        <v>59.86015673</v>
      </c>
      <c r="AR169">
        <v>61.261158170000002</v>
      </c>
      <c r="AS169">
        <v>62.666486149999997</v>
      </c>
      <c r="AT169">
        <v>64.127360089999996</v>
      </c>
      <c r="AU169">
        <v>65.632195449999998</v>
      </c>
      <c r="AV169">
        <v>67.189856910000003</v>
      </c>
    </row>
    <row r="170" spans="1:48" x14ac:dyDescent="0.35">
      <c r="A170" t="s">
        <v>282</v>
      </c>
      <c r="B170">
        <v>23.0718856984514</v>
      </c>
      <c r="C170">
        <v>23.815723293369501</v>
      </c>
      <c r="D170">
        <v>24.5835422</v>
      </c>
      <c r="E170">
        <v>25.523307719999998</v>
      </c>
      <c r="F170">
        <v>26.63348921</v>
      </c>
      <c r="G170">
        <v>27.5078323</v>
      </c>
      <c r="H170">
        <v>27.073257980000001</v>
      </c>
      <c r="I170">
        <v>27.45990067</v>
      </c>
      <c r="J170">
        <v>28.145237999999999</v>
      </c>
      <c r="K170">
        <v>28.730179530000001</v>
      </c>
      <c r="L170">
        <v>28.961302109999998</v>
      </c>
      <c r="M170">
        <v>29.31936267</v>
      </c>
      <c r="N170">
        <v>29.683751699999998</v>
      </c>
      <c r="O170">
        <v>30.591842969999998</v>
      </c>
      <c r="P170">
        <v>31.64427895</v>
      </c>
      <c r="Q170">
        <v>32.897096959999999</v>
      </c>
      <c r="R170">
        <v>34.293980640000001</v>
      </c>
      <c r="S170">
        <v>35.740136589999999</v>
      </c>
      <c r="T170">
        <v>37.241413029999997</v>
      </c>
      <c r="U170">
        <v>38.846700949999999</v>
      </c>
      <c r="V170">
        <v>40.419669280000001</v>
      </c>
      <c r="W170">
        <v>42.025356420000001</v>
      </c>
      <c r="X170">
        <v>43.647543040000002</v>
      </c>
      <c r="Y170">
        <v>45.261940490000001</v>
      </c>
      <c r="Z170">
        <v>46.90929105</v>
      </c>
      <c r="AA170">
        <v>48.581062369999998</v>
      </c>
      <c r="AB170">
        <v>50.301039580000001</v>
      </c>
      <c r="AC170">
        <v>52.066076440000003</v>
      </c>
      <c r="AD170">
        <v>53.866030449999997</v>
      </c>
      <c r="AE170">
        <v>55.667570439999999</v>
      </c>
      <c r="AF170">
        <v>57.480226760000001</v>
      </c>
      <c r="AG170">
        <v>59.34327657</v>
      </c>
      <c r="AH170">
        <v>61.170859350000001</v>
      </c>
      <c r="AI170">
        <v>62.981583139999998</v>
      </c>
      <c r="AJ170">
        <v>64.776268419999994</v>
      </c>
      <c r="AK170">
        <v>66.561477170000003</v>
      </c>
      <c r="AL170">
        <v>68.327040769999996</v>
      </c>
      <c r="AM170">
        <v>70.060165060000003</v>
      </c>
      <c r="AN170">
        <v>71.796291089999997</v>
      </c>
      <c r="AO170">
        <v>73.542718690000001</v>
      </c>
      <c r="AP170">
        <v>75.280716830000003</v>
      </c>
      <c r="AQ170">
        <v>77.055899969999999</v>
      </c>
      <c r="AR170">
        <v>78.859360449999997</v>
      </c>
      <c r="AS170">
        <v>80.668390340000002</v>
      </c>
      <c r="AT170">
        <v>82.548922599999997</v>
      </c>
      <c r="AU170">
        <v>84.486044879999994</v>
      </c>
      <c r="AV170">
        <v>86.491168349999995</v>
      </c>
    </row>
    <row r="171" spans="1:48" x14ac:dyDescent="0.35">
      <c r="A171" t="s">
        <v>283</v>
      </c>
      <c r="B171">
        <v>31.162844648992699</v>
      </c>
      <c r="C171">
        <v>32.167534760476201</v>
      </c>
      <c r="D171">
        <v>33.20461607</v>
      </c>
      <c r="E171">
        <v>34.473943040000002</v>
      </c>
      <c r="F171">
        <v>35.973448269999999</v>
      </c>
      <c r="G171">
        <v>37.154410169999998</v>
      </c>
      <c r="H171">
        <v>36.567437249999998</v>
      </c>
      <c r="I171">
        <v>37.089669649999998</v>
      </c>
      <c r="J171">
        <v>38.015344329999998</v>
      </c>
      <c r="K171">
        <v>38.805415959999998</v>
      </c>
      <c r="L171">
        <v>39.117589709999997</v>
      </c>
      <c r="M171">
        <v>39.601216649999998</v>
      </c>
      <c r="N171">
        <v>40.093391359999998</v>
      </c>
      <c r="O171">
        <v>41.319936409999997</v>
      </c>
      <c r="P171">
        <v>42.741445669999997</v>
      </c>
      <c r="Q171">
        <v>44.433607870000003</v>
      </c>
      <c r="R171">
        <v>46.320357389999998</v>
      </c>
      <c r="S171">
        <v>48.273658210000001</v>
      </c>
      <c r="T171">
        <v>50.301409419999999</v>
      </c>
      <c r="U171">
        <v>52.469647369999997</v>
      </c>
      <c r="V171">
        <v>54.594231749999999</v>
      </c>
      <c r="W171">
        <v>56.763008910000003</v>
      </c>
      <c r="X171">
        <v>58.954071669999998</v>
      </c>
      <c r="Y171">
        <v>61.134613729999998</v>
      </c>
      <c r="Z171">
        <v>63.359665040000003</v>
      </c>
      <c r="AA171">
        <v>65.617701089999997</v>
      </c>
      <c r="AB171">
        <v>67.940848130000006</v>
      </c>
      <c r="AC171">
        <v>70.324856530000005</v>
      </c>
      <c r="AD171">
        <v>72.756026989999995</v>
      </c>
      <c r="AE171">
        <v>75.189339630000006</v>
      </c>
      <c r="AF171">
        <v>77.637666920000001</v>
      </c>
      <c r="AG171">
        <v>80.154059919999995</v>
      </c>
      <c r="AH171">
        <v>82.62254815</v>
      </c>
      <c r="AI171">
        <v>85.068265199999999</v>
      </c>
      <c r="AJ171">
        <v>87.492319269999996</v>
      </c>
      <c r="AK171">
        <v>89.903573539999996</v>
      </c>
      <c r="AL171">
        <v>92.288293420000002</v>
      </c>
      <c r="AM171">
        <v>94.629198000000002</v>
      </c>
      <c r="AN171">
        <v>96.974156980000004</v>
      </c>
      <c r="AO171">
        <v>99.333030149999999</v>
      </c>
      <c r="AP171">
        <v>101.6805178</v>
      </c>
      <c r="AQ171">
        <v>104.0782306</v>
      </c>
      <c r="AR171">
        <v>106.51413719999999</v>
      </c>
      <c r="AS171">
        <v>108.9575663</v>
      </c>
      <c r="AT171">
        <v>111.4975726</v>
      </c>
      <c r="AU171">
        <v>114.1140142</v>
      </c>
      <c r="AV171">
        <v>116.82230389999999</v>
      </c>
    </row>
    <row r="172" spans="1:48" x14ac:dyDescent="0.35">
      <c r="A172" t="s">
        <v>284</v>
      </c>
      <c r="B172">
        <v>30.886332296661699</v>
      </c>
      <c r="C172">
        <v>31.882107649906001</v>
      </c>
      <c r="D172">
        <v>32.909986789999998</v>
      </c>
      <c r="E172">
        <v>34.168050839999999</v>
      </c>
      <c r="F172">
        <v>35.654250750000003</v>
      </c>
      <c r="G172">
        <v>36.824733809999998</v>
      </c>
      <c r="H172">
        <v>36.242969180000003</v>
      </c>
      <c r="I172">
        <v>36.760567729999998</v>
      </c>
      <c r="J172">
        <v>37.678028779999998</v>
      </c>
      <c r="K172">
        <v>38.461089989999998</v>
      </c>
      <c r="L172">
        <v>38.770493770000002</v>
      </c>
      <c r="M172">
        <v>39.249829419999998</v>
      </c>
      <c r="N172">
        <v>39.737636999999999</v>
      </c>
      <c r="O172">
        <v>40.953298740000001</v>
      </c>
      <c r="P172">
        <v>42.36219474</v>
      </c>
      <c r="Q172">
        <v>44.039342150000003</v>
      </c>
      <c r="R172">
        <v>45.909350269999997</v>
      </c>
      <c r="S172">
        <v>47.845319170000003</v>
      </c>
      <c r="T172">
        <v>49.855077860000002</v>
      </c>
      <c r="U172">
        <v>52.004076730000001</v>
      </c>
      <c r="V172">
        <v>54.109809370000001</v>
      </c>
      <c r="W172">
        <v>56.259342660000002</v>
      </c>
      <c r="X172">
        <v>58.430963810000002</v>
      </c>
      <c r="Y172">
        <v>60.5921576</v>
      </c>
      <c r="Z172">
        <v>62.797465719999998</v>
      </c>
      <c r="AA172">
        <v>65.035465900000005</v>
      </c>
      <c r="AB172">
        <v>67.337999319999994</v>
      </c>
      <c r="AC172">
        <v>69.700854079999999</v>
      </c>
      <c r="AD172">
        <v>72.110452420000001</v>
      </c>
      <c r="AE172">
        <v>74.522173929999994</v>
      </c>
      <c r="AF172">
        <v>76.948776859999995</v>
      </c>
      <c r="AG172">
        <v>79.442841540000003</v>
      </c>
      <c r="AH172">
        <v>81.889426529999994</v>
      </c>
      <c r="AI172">
        <v>84.313442379999998</v>
      </c>
      <c r="AJ172">
        <v>86.715987479999995</v>
      </c>
      <c r="AK172">
        <v>89.105846349999894</v>
      </c>
      <c r="AL172">
        <v>91.46940626</v>
      </c>
      <c r="AM172">
        <v>93.789539669999996</v>
      </c>
      <c r="AN172">
        <v>96.113691489999894</v>
      </c>
      <c r="AO172">
        <v>98.451634049999996</v>
      </c>
      <c r="AP172">
        <v>100.7782921</v>
      </c>
      <c r="AQ172">
        <v>103.1547297</v>
      </c>
      <c r="AR172">
        <v>105.5690221</v>
      </c>
      <c r="AS172">
        <v>107.99077029999999</v>
      </c>
      <c r="AT172">
        <v>110.5082388</v>
      </c>
      <c r="AU172">
        <v>113.1014643</v>
      </c>
      <c r="AV172">
        <v>115.785723</v>
      </c>
    </row>
    <row r="173" spans="1:48" x14ac:dyDescent="0.35">
      <c r="A173" t="s">
        <v>285</v>
      </c>
      <c r="B173">
        <v>29.290752439528301</v>
      </c>
      <c r="C173">
        <v>30.2350862981787</v>
      </c>
      <c r="D173">
        <v>31.20986547</v>
      </c>
      <c r="E173">
        <v>32.402938259999999</v>
      </c>
      <c r="F173">
        <v>33.812361469999999</v>
      </c>
      <c r="G173">
        <v>34.922377679999997</v>
      </c>
      <c r="H173">
        <v>34.37066686</v>
      </c>
      <c r="I173">
        <v>34.861526410000003</v>
      </c>
      <c r="J173">
        <v>35.731591659999999</v>
      </c>
      <c r="K173">
        <v>36.47420013</v>
      </c>
      <c r="L173">
        <v>36.767620190000002</v>
      </c>
      <c r="M173">
        <v>37.222193490000002</v>
      </c>
      <c r="N173">
        <v>37.684801049999997</v>
      </c>
      <c r="O173">
        <v>38.837662020000003</v>
      </c>
      <c r="P173">
        <v>40.173774829999999</v>
      </c>
      <c r="Q173">
        <v>41.764281240000003</v>
      </c>
      <c r="R173">
        <v>43.537685230000001</v>
      </c>
      <c r="S173">
        <v>45.373642480000001</v>
      </c>
      <c r="T173">
        <v>47.27957756</v>
      </c>
      <c r="U173">
        <v>49.317559709999998</v>
      </c>
      <c r="V173">
        <v>51.314510749999997</v>
      </c>
      <c r="W173">
        <v>53.35299972</v>
      </c>
      <c r="X173">
        <v>55.412435479999999</v>
      </c>
      <c r="Y173">
        <v>57.461982570000004</v>
      </c>
      <c r="Z173">
        <v>59.553365049999996</v>
      </c>
      <c r="AA173">
        <v>61.675750720000003</v>
      </c>
      <c r="AB173">
        <v>63.859335870000002</v>
      </c>
      <c r="AC173">
        <v>66.100126169999996</v>
      </c>
      <c r="AD173">
        <v>68.38524529</v>
      </c>
      <c r="AE173">
        <v>70.672377890000007</v>
      </c>
      <c r="AF173">
        <v>72.973623149999995</v>
      </c>
      <c r="AG173">
        <v>75.338845109999994</v>
      </c>
      <c r="AH173">
        <v>77.659040149999996</v>
      </c>
      <c r="AI173">
        <v>79.957831979999995</v>
      </c>
      <c r="AJ173">
        <v>82.23626222</v>
      </c>
      <c r="AK173">
        <v>84.502661610000004</v>
      </c>
      <c r="AL173">
        <v>86.744120629999998</v>
      </c>
      <c r="AM173">
        <v>88.944396549999894</v>
      </c>
      <c r="AN173">
        <v>91.148483299999995</v>
      </c>
      <c r="AO173">
        <v>93.365648350000001</v>
      </c>
      <c r="AP173">
        <v>95.572111840000005</v>
      </c>
      <c r="AQ173">
        <v>97.825783270000002</v>
      </c>
      <c r="AR173">
        <v>100.115354</v>
      </c>
      <c r="AS173">
        <v>102.4119954</v>
      </c>
      <c r="AT173">
        <v>104.799412</v>
      </c>
      <c r="AU173">
        <v>107.25867220000001</v>
      </c>
      <c r="AV173">
        <v>109.8042628</v>
      </c>
    </row>
    <row r="174" spans="1:48" x14ac:dyDescent="0.35">
      <c r="A174" t="s">
        <v>286</v>
      </c>
      <c r="B174">
        <v>29.9543403256998</v>
      </c>
      <c r="C174">
        <v>30.920068257800398</v>
      </c>
      <c r="D174">
        <v>31.91693124</v>
      </c>
      <c r="E174">
        <v>33.137033350000003</v>
      </c>
      <c r="F174">
        <v>34.578387319999997</v>
      </c>
      <c r="G174">
        <v>35.713551170000002</v>
      </c>
      <c r="H174">
        <v>35.149341229999997</v>
      </c>
      <c r="I174">
        <v>35.651321299999999</v>
      </c>
      <c r="J174">
        <v>36.541098050000002</v>
      </c>
      <c r="K174">
        <v>37.300530459999997</v>
      </c>
      <c r="L174">
        <v>37.60059802</v>
      </c>
      <c r="M174">
        <v>38.065469759999999</v>
      </c>
      <c r="N174">
        <v>38.5385578</v>
      </c>
      <c r="O174">
        <v>39.717537069999999</v>
      </c>
      <c r="P174">
        <v>41.083919780000002</v>
      </c>
      <c r="Q174">
        <v>42.71045943</v>
      </c>
      <c r="R174">
        <v>44.524040239999998</v>
      </c>
      <c r="S174">
        <v>46.40159148</v>
      </c>
      <c r="T174">
        <v>48.350705900000001</v>
      </c>
      <c r="U174">
        <v>50.434858949999999</v>
      </c>
      <c r="V174">
        <v>52.47705131</v>
      </c>
      <c r="W174">
        <v>54.56172265</v>
      </c>
      <c r="X174">
        <v>56.667815349999998</v>
      </c>
      <c r="Y174">
        <v>58.763795340000001</v>
      </c>
      <c r="Z174">
        <v>60.902558509999999</v>
      </c>
      <c r="AA174">
        <v>63.073027260000003</v>
      </c>
      <c r="AB174">
        <v>65.30608196</v>
      </c>
      <c r="AC174">
        <v>67.597637820000003</v>
      </c>
      <c r="AD174">
        <v>69.934526770000005</v>
      </c>
      <c r="AE174">
        <v>72.273474820000004</v>
      </c>
      <c r="AF174">
        <v>74.626855250000006</v>
      </c>
      <c r="AG174">
        <v>77.045661789999997</v>
      </c>
      <c r="AH174">
        <v>79.418421319999894</v>
      </c>
      <c r="AI174">
        <v>81.769292739999997</v>
      </c>
      <c r="AJ174">
        <v>84.099341280000004</v>
      </c>
      <c r="AK174">
        <v>86.417086400000002</v>
      </c>
      <c r="AL174">
        <v>88.709326129999994</v>
      </c>
      <c r="AM174">
        <v>90.959449739999997</v>
      </c>
      <c r="AN174">
        <v>93.213470520000001</v>
      </c>
      <c r="AO174">
        <v>95.480865890000004</v>
      </c>
      <c r="AP174">
        <v>97.737317250000004</v>
      </c>
      <c r="AQ174">
        <v>100.04204609999999</v>
      </c>
      <c r="AR174">
        <v>102.3834875</v>
      </c>
      <c r="AS174">
        <v>104.7321597</v>
      </c>
      <c r="AT174">
        <v>107.1736638</v>
      </c>
      <c r="AU174">
        <v>109.68863899999999</v>
      </c>
      <c r="AV174">
        <v>112.2919004</v>
      </c>
    </row>
    <row r="175" spans="1:48" x14ac:dyDescent="0.35">
      <c r="A175" t="s">
        <v>287</v>
      </c>
      <c r="B175">
        <v>47.267577699983498</v>
      </c>
      <c r="C175">
        <v>48.791484405030999</v>
      </c>
      <c r="D175">
        <v>50.364521840000002</v>
      </c>
      <c r="E175">
        <v>52.28982783</v>
      </c>
      <c r="F175">
        <v>54.564266539999998</v>
      </c>
      <c r="G175">
        <v>56.355541019999997</v>
      </c>
      <c r="H175">
        <v>55.465224720000002</v>
      </c>
      <c r="I175">
        <v>56.257343050000003</v>
      </c>
      <c r="J175">
        <v>57.661399729999999</v>
      </c>
      <c r="K175">
        <v>58.85977467</v>
      </c>
      <c r="L175">
        <v>59.333277559999999</v>
      </c>
      <c r="M175">
        <v>60.066839399999999</v>
      </c>
      <c r="N175">
        <v>60.813366459999997</v>
      </c>
      <c r="O175">
        <v>62.673781130000002</v>
      </c>
      <c r="P175">
        <v>64.829916100000005</v>
      </c>
      <c r="Q175">
        <v>67.396575519999999</v>
      </c>
      <c r="R175">
        <v>70.258383550000005</v>
      </c>
      <c r="S175">
        <v>73.221136130000005</v>
      </c>
      <c r="T175">
        <v>76.296814519999998</v>
      </c>
      <c r="U175">
        <v>79.585582189999997</v>
      </c>
      <c r="V175">
        <v>82.808136430000005</v>
      </c>
      <c r="W175">
        <v>86.097721960000001</v>
      </c>
      <c r="X175">
        <v>89.421110130000002</v>
      </c>
      <c r="Y175">
        <v>92.728540570000007</v>
      </c>
      <c r="Z175">
        <v>96.103482339999999</v>
      </c>
      <c r="AA175">
        <v>99.528455109999996</v>
      </c>
      <c r="AB175">
        <v>103.0521878</v>
      </c>
      <c r="AC175">
        <v>106.6682345</v>
      </c>
      <c r="AD175">
        <v>110.3558163</v>
      </c>
      <c r="AE175">
        <v>114.0466473</v>
      </c>
      <c r="AF175">
        <v>117.76025250000001</v>
      </c>
      <c r="AG175">
        <v>121.57709920000001</v>
      </c>
      <c r="AH175">
        <v>125.3212843</v>
      </c>
      <c r="AI175">
        <v>129.03093029999999</v>
      </c>
      <c r="AJ175">
        <v>132.707718</v>
      </c>
      <c r="AK175">
        <v>136.36509100000001</v>
      </c>
      <c r="AL175">
        <v>139.9822169</v>
      </c>
      <c r="AM175">
        <v>143.53288409999999</v>
      </c>
      <c r="AN175">
        <v>147.0897009</v>
      </c>
      <c r="AO175">
        <v>150.66762270000001</v>
      </c>
      <c r="AP175">
        <v>154.228275</v>
      </c>
      <c r="AQ175">
        <v>157.86510849999999</v>
      </c>
      <c r="AR175">
        <v>161.55987400000001</v>
      </c>
      <c r="AS175">
        <v>165.2660497</v>
      </c>
      <c r="AT175">
        <v>169.11871289999999</v>
      </c>
      <c r="AU175">
        <v>173.0873125</v>
      </c>
      <c r="AV175">
        <v>177.19522689999999</v>
      </c>
    </row>
    <row r="176" spans="1:48" x14ac:dyDescent="0.35">
      <c r="A176" t="s">
        <v>288</v>
      </c>
      <c r="B176">
        <v>59.984611855394</v>
      </c>
      <c r="C176">
        <v>61.918515741611898</v>
      </c>
      <c r="D176">
        <v>63.91476866</v>
      </c>
      <c r="E176">
        <v>66.358065699999997</v>
      </c>
      <c r="F176">
        <v>69.244427340000001</v>
      </c>
      <c r="G176">
        <v>71.517632559999996</v>
      </c>
      <c r="H176">
        <v>70.387782459999997</v>
      </c>
      <c r="I176">
        <v>71.393015070000004</v>
      </c>
      <c r="J176">
        <v>73.174824060000006</v>
      </c>
      <c r="K176">
        <v>74.695613980000005</v>
      </c>
      <c r="L176">
        <v>75.296509740000005</v>
      </c>
      <c r="M176">
        <v>76.227431620000004</v>
      </c>
      <c r="N176">
        <v>77.174806919999995</v>
      </c>
      <c r="O176">
        <v>79.535754049999994</v>
      </c>
      <c r="P176">
        <v>82.271983109999894</v>
      </c>
      <c r="Q176">
        <v>85.529185530000007</v>
      </c>
      <c r="R176">
        <v>89.160944389999997</v>
      </c>
      <c r="S176">
        <v>92.92080627</v>
      </c>
      <c r="T176">
        <v>96.823975919999995</v>
      </c>
      <c r="U176">
        <v>100.9975651</v>
      </c>
      <c r="V176">
        <v>105.0871266</v>
      </c>
      <c r="W176">
        <v>109.2617537</v>
      </c>
      <c r="X176">
        <v>113.47927780000001</v>
      </c>
      <c r="Y176">
        <v>117.6765509</v>
      </c>
      <c r="Z176">
        <v>121.95949880000001</v>
      </c>
      <c r="AA176">
        <v>126.3059382</v>
      </c>
      <c r="AB176">
        <v>130.77770820000001</v>
      </c>
      <c r="AC176">
        <v>135.3666288</v>
      </c>
      <c r="AD176">
        <v>140.04633039999999</v>
      </c>
      <c r="AE176">
        <v>144.7301555</v>
      </c>
      <c r="AF176">
        <v>149.442882</v>
      </c>
      <c r="AG176">
        <v>154.28662650000001</v>
      </c>
      <c r="AH176">
        <v>159.03816029999999</v>
      </c>
      <c r="AI176">
        <v>163.7458623</v>
      </c>
      <c r="AJ176">
        <v>168.41186579999999</v>
      </c>
      <c r="AK176">
        <v>173.05323129999999</v>
      </c>
      <c r="AL176">
        <v>177.6435214</v>
      </c>
      <c r="AM176">
        <v>182.14947240000001</v>
      </c>
      <c r="AN176">
        <v>186.66322769999999</v>
      </c>
      <c r="AO176">
        <v>191.2037661</v>
      </c>
      <c r="AP176">
        <v>195.72238859999999</v>
      </c>
      <c r="AQ176">
        <v>200.33768850000001</v>
      </c>
      <c r="AR176">
        <v>205.0265067</v>
      </c>
      <c r="AS176">
        <v>209.72980480000001</v>
      </c>
      <c r="AT176">
        <v>214.6190019</v>
      </c>
      <c r="AU176">
        <v>219.6553275</v>
      </c>
      <c r="AV176">
        <v>224.8684494</v>
      </c>
    </row>
    <row r="177" spans="1:48" x14ac:dyDescent="0.35">
      <c r="A177" t="s">
        <v>289</v>
      </c>
      <c r="B177">
        <v>24.905997551598102</v>
      </c>
      <c r="C177">
        <v>25.708966912661602</v>
      </c>
      <c r="D177">
        <v>26.53782399</v>
      </c>
      <c r="E177">
        <v>27.552296680000001</v>
      </c>
      <c r="F177">
        <v>28.750732639999999</v>
      </c>
      <c r="G177">
        <v>29.694582100000002</v>
      </c>
      <c r="H177">
        <v>29.22546105</v>
      </c>
      <c r="I177">
        <v>29.642840110000002</v>
      </c>
      <c r="J177">
        <v>30.38265869</v>
      </c>
      <c r="K177">
        <v>31.014100469999999</v>
      </c>
      <c r="L177">
        <v>31.26359626</v>
      </c>
      <c r="M177">
        <v>31.650121030000001</v>
      </c>
      <c r="N177">
        <v>32.043477369999998</v>
      </c>
      <c r="O177">
        <v>33.023757830000001</v>
      </c>
      <c r="P177">
        <v>34.159857780000003</v>
      </c>
      <c r="Q177">
        <v>35.51226922</v>
      </c>
      <c r="R177">
        <v>37.020198919999999</v>
      </c>
      <c r="S177">
        <v>38.581317800000001</v>
      </c>
      <c r="T177">
        <v>40.201939009999997</v>
      </c>
      <c r="U177">
        <v>41.934840149999999</v>
      </c>
      <c r="V177">
        <v>43.632852440000001</v>
      </c>
      <c r="W177">
        <v>45.366184529999998</v>
      </c>
      <c r="X177">
        <v>47.11732774</v>
      </c>
      <c r="Y177">
        <v>48.860062579999997</v>
      </c>
      <c r="Z177">
        <v>50.63837015</v>
      </c>
      <c r="AA177">
        <v>52.443039820000003</v>
      </c>
      <c r="AB177">
        <v>54.299747539999998</v>
      </c>
      <c r="AC177">
        <v>56.205096949999998</v>
      </c>
      <c r="AD177">
        <v>58.14813925</v>
      </c>
      <c r="AE177">
        <v>60.092893629999999</v>
      </c>
      <c r="AF177">
        <v>62.04964803</v>
      </c>
      <c r="AG177">
        <v>64.060801979999894</v>
      </c>
      <c r="AH177">
        <v>66.033669430000003</v>
      </c>
      <c r="AI177">
        <v>67.988337670000007</v>
      </c>
      <c r="AJ177">
        <v>69.925692409999996</v>
      </c>
      <c r="AK177">
        <v>71.852817279999996</v>
      </c>
      <c r="AL177">
        <v>73.758735310000006</v>
      </c>
      <c r="AM177">
        <v>75.629635230000005</v>
      </c>
      <c r="AN177">
        <v>77.503775520000005</v>
      </c>
      <c r="AO177">
        <v>79.389036320000002</v>
      </c>
      <c r="AP177">
        <v>81.265197549999996</v>
      </c>
      <c r="AQ177">
        <v>83.181499819999999</v>
      </c>
      <c r="AR177">
        <v>85.128327350000006</v>
      </c>
      <c r="AS177">
        <v>87.081167030000003</v>
      </c>
      <c r="AT177">
        <v>89.111193209999996</v>
      </c>
      <c r="AU177">
        <v>91.202308049999999</v>
      </c>
      <c r="AV177">
        <v>93.366829879999997</v>
      </c>
    </row>
    <row r="178" spans="1:48" x14ac:dyDescent="0.35">
      <c r="A178" t="s">
        <v>290</v>
      </c>
      <c r="B178">
        <v>39.137053681242399</v>
      </c>
      <c r="C178">
        <v>40.3988322919257</v>
      </c>
      <c r="D178">
        <v>41.701290630000003</v>
      </c>
      <c r="E178">
        <v>43.295423599999999</v>
      </c>
      <c r="F178">
        <v>45.178634750000001</v>
      </c>
      <c r="G178">
        <v>46.661791049999998</v>
      </c>
      <c r="H178">
        <v>45.924618590000001</v>
      </c>
      <c r="I178">
        <v>46.580484169999998</v>
      </c>
      <c r="J178">
        <v>47.74302823</v>
      </c>
      <c r="K178">
        <v>48.735269989999999</v>
      </c>
      <c r="L178">
        <v>49.12732536</v>
      </c>
      <c r="M178">
        <v>49.734706799999998</v>
      </c>
      <c r="N178">
        <v>50.352823299999997</v>
      </c>
      <c r="O178">
        <v>51.893226939999998</v>
      </c>
      <c r="P178">
        <v>53.67848386</v>
      </c>
      <c r="Q178">
        <v>55.803650670000003</v>
      </c>
      <c r="R178">
        <v>58.17319741</v>
      </c>
      <c r="S178">
        <v>60.62632516</v>
      </c>
      <c r="T178">
        <v>63.172954300000001</v>
      </c>
      <c r="U178">
        <v>65.896019089999996</v>
      </c>
      <c r="V178">
        <v>68.564259860000007</v>
      </c>
      <c r="W178">
        <v>71.288001840000007</v>
      </c>
      <c r="X178">
        <v>74.039732049999998</v>
      </c>
      <c r="Y178">
        <v>76.778249419999995</v>
      </c>
      <c r="Z178">
        <v>79.572665450000002</v>
      </c>
      <c r="AA178">
        <v>82.408506639999999</v>
      </c>
      <c r="AB178">
        <v>85.326119939999998</v>
      </c>
      <c r="AC178">
        <v>88.320168339999995</v>
      </c>
      <c r="AD178">
        <v>91.373447010000007</v>
      </c>
      <c r="AE178">
        <v>94.429416009999997</v>
      </c>
      <c r="AF178">
        <v>97.504241730000004</v>
      </c>
      <c r="AG178">
        <v>100.6645504</v>
      </c>
      <c r="AH178">
        <v>103.764696</v>
      </c>
      <c r="AI178">
        <v>106.8362436</v>
      </c>
      <c r="AJ178">
        <v>109.8805849</v>
      </c>
      <c r="AK178">
        <v>112.908851</v>
      </c>
      <c r="AL178">
        <v>115.9037929</v>
      </c>
      <c r="AM178">
        <v>118.8437077</v>
      </c>
      <c r="AN178">
        <v>121.7887144</v>
      </c>
      <c r="AO178">
        <v>124.7511958</v>
      </c>
      <c r="AP178">
        <v>127.6993781</v>
      </c>
      <c r="AQ178">
        <v>130.71063770000001</v>
      </c>
      <c r="AR178">
        <v>133.76986450000001</v>
      </c>
      <c r="AS178">
        <v>136.83853869999999</v>
      </c>
      <c r="AT178">
        <v>140.028503</v>
      </c>
      <c r="AU178">
        <v>143.31446149999999</v>
      </c>
      <c r="AV178">
        <v>146.71577099999999</v>
      </c>
    </row>
    <row r="179" spans="1:48" x14ac:dyDescent="0.35">
      <c r="A179" t="s">
        <v>291</v>
      </c>
      <c r="B179">
        <v>41.0446948406777</v>
      </c>
      <c r="C179">
        <v>42.367975802341199</v>
      </c>
      <c r="D179">
        <v>43.733919319999998</v>
      </c>
      <c r="E179">
        <v>45.405754450000003</v>
      </c>
      <c r="F179">
        <v>47.380758190000002</v>
      </c>
      <c r="G179">
        <v>48.936207359999997</v>
      </c>
      <c r="H179">
        <v>48.163103210000003</v>
      </c>
      <c r="I179">
        <v>48.850937379999998</v>
      </c>
      <c r="J179">
        <v>50.07014684</v>
      </c>
      <c r="K179">
        <v>51.110753019999997</v>
      </c>
      <c r="L179">
        <v>51.521918190000001</v>
      </c>
      <c r="M179">
        <v>52.158904970000002</v>
      </c>
      <c r="N179">
        <v>52.807150059999998</v>
      </c>
      <c r="O179">
        <v>54.422636949999998</v>
      </c>
      <c r="P179">
        <v>56.294911910000003</v>
      </c>
      <c r="Q179">
        <v>58.523664840000002</v>
      </c>
      <c r="R179">
        <v>61.008709420000002</v>
      </c>
      <c r="S179">
        <v>63.581408959999997</v>
      </c>
      <c r="T179">
        <v>66.252167380000003</v>
      </c>
      <c r="U179">
        <v>69.10796139</v>
      </c>
      <c r="V179">
        <v>71.906259120000001</v>
      </c>
      <c r="W179">
        <v>74.762763320000005</v>
      </c>
      <c r="X179">
        <v>77.648619969999999</v>
      </c>
      <c r="Y179">
        <v>80.520619760000002</v>
      </c>
      <c r="Z179">
        <v>83.45124285</v>
      </c>
      <c r="AA179">
        <v>86.425310260000003</v>
      </c>
      <c r="AB179">
        <v>89.485135580000005</v>
      </c>
      <c r="AC179">
        <v>92.625121640000003</v>
      </c>
      <c r="AD179">
        <v>95.827224999999999</v>
      </c>
      <c r="AE179">
        <v>99.032149829999994</v>
      </c>
      <c r="AF179">
        <v>102.2568505</v>
      </c>
      <c r="AG179">
        <v>105.5712008</v>
      </c>
      <c r="AH179">
        <v>108.8224555</v>
      </c>
      <c r="AI179">
        <v>112.04371829999999</v>
      </c>
      <c r="AJ179">
        <v>115.2364486</v>
      </c>
      <c r="AK179">
        <v>118.4123203</v>
      </c>
      <c r="AL179">
        <v>121.5532434</v>
      </c>
      <c r="AM179">
        <v>124.6364573</v>
      </c>
      <c r="AN179">
        <v>127.7250112</v>
      </c>
      <c r="AO179">
        <v>130.83189150000001</v>
      </c>
      <c r="AP179">
        <v>133.92377590000001</v>
      </c>
      <c r="AQ179">
        <v>137.08181210000001</v>
      </c>
      <c r="AR179">
        <v>140.29015340000001</v>
      </c>
      <c r="AS179">
        <v>143.5084027</v>
      </c>
      <c r="AT179">
        <v>146.8538542</v>
      </c>
      <c r="AU179">
        <v>150.29997879999999</v>
      </c>
      <c r="AV179">
        <v>153.8670769</v>
      </c>
    </row>
    <row r="180" spans="1:48" x14ac:dyDescent="0.35">
      <c r="A180" t="s">
        <v>292</v>
      </c>
      <c r="B180">
        <v>30.434579284022298</v>
      </c>
      <c r="C180">
        <v>31.415790120139199</v>
      </c>
      <c r="D180">
        <v>32.428635180000001</v>
      </c>
      <c r="E180">
        <v>33.668298409999998</v>
      </c>
      <c r="F180">
        <v>35.132760699999999</v>
      </c>
      <c r="G180">
        <v>36.286123910000001</v>
      </c>
      <c r="H180">
        <v>35.71286834</v>
      </c>
      <c r="I180">
        <v>36.222896339999998</v>
      </c>
      <c r="J180">
        <v>37.126938320000001</v>
      </c>
      <c r="K180">
        <v>37.898546230000001</v>
      </c>
      <c r="L180">
        <v>38.203424589999997</v>
      </c>
      <c r="M180">
        <v>38.675749320000001</v>
      </c>
      <c r="N180">
        <v>39.156422079999999</v>
      </c>
      <c r="O180">
        <v>40.354303170000001</v>
      </c>
      <c r="P180">
        <v>41.74259223</v>
      </c>
      <c r="Q180">
        <v>43.39520916</v>
      </c>
      <c r="R180">
        <v>45.237865970000001</v>
      </c>
      <c r="S180">
        <v>47.145518789999997</v>
      </c>
      <c r="T180">
        <v>49.125882130000001</v>
      </c>
      <c r="U180">
        <v>51.243449079999998</v>
      </c>
      <c r="V180">
        <v>53.318382620000001</v>
      </c>
      <c r="W180">
        <v>55.43647618</v>
      </c>
      <c r="X180">
        <v>57.576334529999997</v>
      </c>
      <c r="Y180">
        <v>59.70591804</v>
      </c>
      <c r="Z180">
        <v>61.878970639999999</v>
      </c>
      <c r="AA180">
        <v>64.084237139999999</v>
      </c>
      <c r="AB180">
        <v>66.353092989999894</v>
      </c>
      <c r="AC180">
        <v>68.681387909999998</v>
      </c>
      <c r="AD180">
        <v>71.055742719999998</v>
      </c>
      <c r="AE180">
        <v>73.432189649999998</v>
      </c>
      <c r="AF180">
        <v>75.823300340000003</v>
      </c>
      <c r="AG180">
        <v>78.280886069999994</v>
      </c>
      <c r="AH180">
        <v>80.69168655</v>
      </c>
      <c r="AI180">
        <v>83.080247999999997</v>
      </c>
      <c r="AJ180">
        <v>85.447652730000001</v>
      </c>
      <c r="AK180">
        <v>87.802556789999997</v>
      </c>
      <c r="AL180">
        <v>90.131546540000002</v>
      </c>
      <c r="AM180">
        <v>92.417744959999894</v>
      </c>
      <c r="AN180">
        <v>94.707903029999997</v>
      </c>
      <c r="AO180">
        <v>97.011650110000005</v>
      </c>
      <c r="AP180">
        <v>99.304277720000002</v>
      </c>
      <c r="AQ180">
        <v>101.64595679999999</v>
      </c>
      <c r="AR180">
        <v>104.0249371</v>
      </c>
      <c r="AS180">
        <v>106.4112641</v>
      </c>
      <c r="AT180">
        <v>108.8919112</v>
      </c>
      <c r="AU180">
        <v>111.4472074</v>
      </c>
      <c r="AV180">
        <v>114.0922053</v>
      </c>
    </row>
    <row r="181" spans="1:48" x14ac:dyDescent="0.35">
      <c r="A181" t="s">
        <v>293</v>
      </c>
      <c r="B181">
        <v>22.333568002393498</v>
      </c>
      <c r="C181">
        <v>23.053602234790599</v>
      </c>
      <c r="D181">
        <v>23.796850360000001</v>
      </c>
      <c r="E181">
        <v>24.706542679999998</v>
      </c>
      <c r="F181">
        <v>25.781197519999999</v>
      </c>
      <c r="G181">
        <v>26.627560979999998</v>
      </c>
      <c r="H181">
        <v>26.206893359999999</v>
      </c>
      <c r="I181">
        <v>26.581163190000002</v>
      </c>
      <c r="J181">
        <v>27.244569210000002</v>
      </c>
      <c r="K181">
        <v>27.81079218</v>
      </c>
      <c r="L181">
        <v>28.03451866</v>
      </c>
      <c r="M181">
        <v>28.381121010000001</v>
      </c>
      <c r="N181">
        <v>28.733849320000001</v>
      </c>
      <c r="O181">
        <v>29.61288098</v>
      </c>
      <c r="P181">
        <v>30.631638219999999</v>
      </c>
      <c r="Q181">
        <v>31.844365119999999</v>
      </c>
      <c r="R181">
        <v>33.196547469999999</v>
      </c>
      <c r="S181">
        <v>34.596425340000003</v>
      </c>
      <c r="T181">
        <v>36.049659800000001</v>
      </c>
      <c r="U181">
        <v>37.603577299999998</v>
      </c>
      <c r="V181">
        <v>39.126209469999999</v>
      </c>
      <c r="W181">
        <v>40.680513410000003</v>
      </c>
      <c r="X181">
        <v>42.250788829999998</v>
      </c>
      <c r="Y181">
        <v>43.813524350000002</v>
      </c>
      <c r="Z181">
        <v>45.408158460000003</v>
      </c>
      <c r="AA181">
        <v>47.02643183</v>
      </c>
      <c r="AB181">
        <v>48.691368480000001</v>
      </c>
      <c r="AC181">
        <v>50.399922840000002</v>
      </c>
      <c r="AD181">
        <v>52.142276959999997</v>
      </c>
      <c r="AE181">
        <v>53.886166320000001</v>
      </c>
      <c r="AF181">
        <v>55.640816270000002</v>
      </c>
      <c r="AG181">
        <v>57.444247079999997</v>
      </c>
      <c r="AH181">
        <v>59.213345850000003</v>
      </c>
      <c r="AI181">
        <v>60.96612511</v>
      </c>
      <c r="AJ181">
        <v>62.70337911</v>
      </c>
      <c r="AK181">
        <v>64.431459840000002</v>
      </c>
      <c r="AL181">
        <v>66.140524080000006</v>
      </c>
      <c r="AM181">
        <v>67.818187089999995</v>
      </c>
      <c r="AN181">
        <v>69.498755770000002</v>
      </c>
      <c r="AO181">
        <v>71.189296380000002</v>
      </c>
      <c r="AP181">
        <v>72.871677270000006</v>
      </c>
      <c r="AQ181">
        <v>74.590053209999894</v>
      </c>
      <c r="AR181">
        <v>76.335801599999996</v>
      </c>
      <c r="AS181">
        <v>78.086941170000003</v>
      </c>
      <c r="AT181">
        <v>79.907294980000003</v>
      </c>
      <c r="AU181">
        <v>81.782427889999994</v>
      </c>
      <c r="AV181">
        <v>83.723385910000005</v>
      </c>
    </row>
    <row r="182" spans="1:48" x14ac:dyDescent="0.35">
      <c r="A182" t="s">
        <v>294</v>
      </c>
      <c r="B182">
        <v>33.550101606778199</v>
      </c>
      <c r="C182">
        <v>34.631756882580703</v>
      </c>
      <c r="D182">
        <v>35.74828471</v>
      </c>
      <c r="E182">
        <v>37.114849589999999</v>
      </c>
      <c r="F182">
        <v>38.729225730000003</v>
      </c>
      <c r="G182">
        <v>40.000656249999999</v>
      </c>
      <c r="H182">
        <v>39.368717750000002</v>
      </c>
      <c r="I182">
        <v>39.930956209999998</v>
      </c>
      <c r="J182">
        <v>40.927543020000002</v>
      </c>
      <c r="K182">
        <v>41.778138779999999</v>
      </c>
      <c r="L182">
        <v>42.114226870000003</v>
      </c>
      <c r="M182">
        <v>42.63490247</v>
      </c>
      <c r="N182">
        <v>43.164780659999998</v>
      </c>
      <c r="O182">
        <v>44.485286260000002</v>
      </c>
      <c r="P182">
        <v>46.015691480000001</v>
      </c>
      <c r="Q182">
        <v>47.837483249999998</v>
      </c>
      <c r="R182">
        <v>49.868768860000003</v>
      </c>
      <c r="S182">
        <v>51.971704000000003</v>
      </c>
      <c r="T182">
        <v>54.154792860000001</v>
      </c>
      <c r="U182">
        <v>56.489130580000001</v>
      </c>
      <c r="V182">
        <v>58.776470600000003</v>
      </c>
      <c r="W182">
        <v>61.111388830000003</v>
      </c>
      <c r="X182">
        <v>63.470299869999998</v>
      </c>
      <c r="Y182">
        <v>65.81788426</v>
      </c>
      <c r="Z182">
        <v>68.213387569999995</v>
      </c>
      <c r="AA182">
        <v>70.644402450000001</v>
      </c>
      <c r="AB182">
        <v>73.145516189999995</v>
      </c>
      <c r="AC182">
        <v>75.712153650000005</v>
      </c>
      <c r="AD182">
        <v>78.329566049999997</v>
      </c>
      <c r="AE182">
        <v>80.949284730000002</v>
      </c>
      <c r="AF182">
        <v>83.585168260000003</v>
      </c>
      <c r="AG182">
        <v>86.294331749999998</v>
      </c>
      <c r="AH182">
        <v>88.951920689999994</v>
      </c>
      <c r="AI182">
        <v>91.584994019999996</v>
      </c>
      <c r="AJ182">
        <v>94.194744880000002</v>
      </c>
      <c r="AK182">
        <v>96.790715390000003</v>
      </c>
      <c r="AL182">
        <v>99.358118809999894</v>
      </c>
      <c r="AM182">
        <v>101.8783504</v>
      </c>
      <c r="AN182">
        <v>104.40294710000001</v>
      </c>
      <c r="AO182">
        <v>106.9425238</v>
      </c>
      <c r="AP182">
        <v>109.4698427</v>
      </c>
      <c r="AQ182">
        <v>112.0512344</v>
      </c>
      <c r="AR182">
        <v>114.67374580000001</v>
      </c>
      <c r="AS182">
        <v>117.3043559</v>
      </c>
      <c r="AT182">
        <v>120.0389416</v>
      </c>
      <c r="AU182">
        <v>122.855818</v>
      </c>
      <c r="AV182">
        <v>125.7715786</v>
      </c>
    </row>
    <row r="183" spans="1:48" x14ac:dyDescent="0.35">
      <c r="A183" t="s">
        <v>295</v>
      </c>
      <c r="B183">
        <v>27.3461371965121</v>
      </c>
      <c r="C183">
        <v>28.227776659727699</v>
      </c>
      <c r="D183">
        <v>29.13784017</v>
      </c>
      <c r="E183">
        <v>30.25170477</v>
      </c>
      <c r="F183">
        <v>31.567556270000001</v>
      </c>
      <c r="G183">
        <v>32.603878420000001</v>
      </c>
      <c r="H183">
        <v>32.08879572</v>
      </c>
      <c r="I183">
        <v>32.547067060000003</v>
      </c>
      <c r="J183">
        <v>33.359368619999998</v>
      </c>
      <c r="K183">
        <v>34.05267525</v>
      </c>
      <c r="L183">
        <v>34.326615140000001</v>
      </c>
      <c r="M183">
        <v>34.751009279999998</v>
      </c>
      <c r="N183">
        <v>35.182904299999997</v>
      </c>
      <c r="O183">
        <v>36.259226740000003</v>
      </c>
      <c r="P183">
        <v>37.506634920000003</v>
      </c>
      <c r="Q183">
        <v>38.991547490000002</v>
      </c>
      <c r="R183">
        <v>40.64721505</v>
      </c>
      <c r="S183">
        <v>42.361282969999998</v>
      </c>
      <c r="T183">
        <v>44.14068288</v>
      </c>
      <c r="U183">
        <v>46.043363239999998</v>
      </c>
      <c r="V183">
        <v>47.907736550000003</v>
      </c>
      <c r="W183">
        <v>49.81089008</v>
      </c>
      <c r="X183">
        <v>51.733599750000003</v>
      </c>
      <c r="Y183">
        <v>53.647077260000003</v>
      </c>
      <c r="Z183">
        <v>55.599612690000001</v>
      </c>
      <c r="AA183">
        <v>57.581093019999997</v>
      </c>
      <c r="AB183">
        <v>59.619709790000002</v>
      </c>
      <c r="AC183">
        <v>61.711733850000002</v>
      </c>
      <c r="AD183">
        <v>63.845143739999997</v>
      </c>
      <c r="AE183">
        <v>65.980433439999999</v>
      </c>
      <c r="AF183">
        <v>68.128898849999999</v>
      </c>
      <c r="AG183">
        <v>70.337093550000006</v>
      </c>
      <c r="AH183">
        <v>72.50325067</v>
      </c>
      <c r="AI183">
        <v>74.649425539999996</v>
      </c>
      <c r="AJ183">
        <v>76.776590630000001</v>
      </c>
      <c r="AK183">
        <v>78.892523589999996</v>
      </c>
      <c r="AL183">
        <v>80.985171980000004</v>
      </c>
      <c r="AM183">
        <v>83.039371419999995</v>
      </c>
      <c r="AN183">
        <v>85.097128679999997</v>
      </c>
      <c r="AO183">
        <v>87.167095979999999</v>
      </c>
      <c r="AP183">
        <v>89.227072190000001</v>
      </c>
      <c r="AQ183">
        <v>91.331122210000004</v>
      </c>
      <c r="AR183">
        <v>93.468688180000001</v>
      </c>
      <c r="AS183">
        <v>95.612855339999996</v>
      </c>
      <c r="AT183">
        <v>97.841771249999894</v>
      </c>
      <c r="AU183">
        <v>100.1377609</v>
      </c>
      <c r="AV183">
        <v>102.5143496</v>
      </c>
    </row>
    <row r="184" spans="1:48" x14ac:dyDescent="0.35">
      <c r="A184" t="s">
        <v>296</v>
      </c>
      <c r="B184">
        <v>24.966185578210901</v>
      </c>
      <c r="C184">
        <v>25.771095401252399</v>
      </c>
      <c r="D184">
        <v>26.601955499999999</v>
      </c>
      <c r="E184">
        <v>27.618879769999999</v>
      </c>
      <c r="F184">
        <v>28.820211879999999</v>
      </c>
      <c r="G184">
        <v>29.766342259999998</v>
      </c>
      <c r="H184">
        <v>29.296087530000001</v>
      </c>
      <c r="I184">
        <v>29.714475230000001</v>
      </c>
      <c r="J184">
        <v>30.456081659999999</v>
      </c>
      <c r="K184">
        <v>31.08904939</v>
      </c>
      <c r="L184">
        <v>31.33914811</v>
      </c>
      <c r="M184">
        <v>31.726606960000002</v>
      </c>
      <c r="N184">
        <v>32.120913880000003</v>
      </c>
      <c r="O184">
        <v>33.103563299999998</v>
      </c>
      <c r="P184">
        <v>34.242408750000003</v>
      </c>
      <c r="Q184">
        <v>35.598088449999999</v>
      </c>
      <c r="R184">
        <v>37.109662210000003</v>
      </c>
      <c r="S184">
        <v>38.674553719999999</v>
      </c>
      <c r="T184">
        <v>40.299091320000002</v>
      </c>
      <c r="U184">
        <v>42.036180209999998</v>
      </c>
      <c r="V184">
        <v>43.73829593</v>
      </c>
      <c r="W184">
        <v>45.475816809999998</v>
      </c>
      <c r="X184">
        <v>47.231191840000001</v>
      </c>
      <c r="Y184">
        <v>48.978138190000003</v>
      </c>
      <c r="Z184">
        <v>50.760743230000003</v>
      </c>
      <c r="AA184">
        <v>52.569774070000001</v>
      </c>
      <c r="AB184">
        <v>54.430968729999996</v>
      </c>
      <c r="AC184">
        <v>56.340922620000001</v>
      </c>
      <c r="AD184">
        <v>58.288660499999999</v>
      </c>
      <c r="AE184">
        <v>60.238114580000001</v>
      </c>
      <c r="AF184">
        <v>62.199597689999997</v>
      </c>
      <c r="AG184">
        <v>64.215611809999999</v>
      </c>
      <c r="AH184">
        <v>66.193246909999999</v>
      </c>
      <c r="AI184">
        <v>68.152638809999999</v>
      </c>
      <c r="AJ184">
        <v>70.094675379999998</v>
      </c>
      <c r="AK184">
        <v>72.026457359999995</v>
      </c>
      <c r="AL184">
        <v>73.936981239999994</v>
      </c>
      <c r="AM184">
        <v>75.812402399999996</v>
      </c>
      <c r="AN184">
        <v>77.691071750000006</v>
      </c>
      <c r="AO184">
        <v>79.580888479999999</v>
      </c>
      <c r="AP184">
        <v>81.461583660000002</v>
      </c>
      <c r="AQ184">
        <v>83.382516870000003</v>
      </c>
      <c r="AR184">
        <v>85.334049120000003</v>
      </c>
      <c r="AS184">
        <v>87.291608060000002</v>
      </c>
      <c r="AT184">
        <v>89.326540010000002</v>
      </c>
      <c r="AU184">
        <v>91.422708259999894</v>
      </c>
      <c r="AV184">
        <v>93.592460889999998</v>
      </c>
    </row>
    <row r="185" spans="1:48" x14ac:dyDescent="0.35">
      <c r="A185" t="s">
        <v>297</v>
      </c>
      <c r="B185">
        <v>30.4785740537483</v>
      </c>
      <c r="C185">
        <v>31.4612032812412</v>
      </c>
      <c r="D185">
        <v>32.475512459999997</v>
      </c>
      <c r="E185">
        <v>33.716967680000003</v>
      </c>
      <c r="F185">
        <v>35.183546929999999</v>
      </c>
      <c r="G185">
        <v>36.338577389999998</v>
      </c>
      <c r="H185">
        <v>35.764493160000001</v>
      </c>
      <c r="I185">
        <v>36.275258430000001</v>
      </c>
      <c r="J185">
        <v>37.180607240000001</v>
      </c>
      <c r="K185">
        <v>37.953330559999998</v>
      </c>
      <c r="L185">
        <v>38.258649630000001</v>
      </c>
      <c r="M185">
        <v>38.731657130000002</v>
      </c>
      <c r="N185">
        <v>39.213024730000001</v>
      </c>
      <c r="O185">
        <v>40.412637420000003</v>
      </c>
      <c r="P185">
        <v>41.802933320000001</v>
      </c>
      <c r="Q185">
        <v>43.457939199999998</v>
      </c>
      <c r="R185">
        <v>45.303259660000002</v>
      </c>
      <c r="S185">
        <v>47.213670100000002</v>
      </c>
      <c r="T185">
        <v>49.196896150000001</v>
      </c>
      <c r="U185">
        <v>51.317524159999998</v>
      </c>
      <c r="V185">
        <v>53.395457120000003</v>
      </c>
      <c r="W185">
        <v>55.51661249</v>
      </c>
      <c r="X185">
        <v>57.659564119999999</v>
      </c>
      <c r="Y185">
        <v>59.792226049999996</v>
      </c>
      <c r="Z185">
        <v>61.968419910000001</v>
      </c>
      <c r="AA185">
        <v>64.176874240000004</v>
      </c>
      <c r="AB185">
        <v>66.449009849999996</v>
      </c>
      <c r="AC185">
        <v>68.780670439999994</v>
      </c>
      <c r="AD185">
        <v>71.158457499999997</v>
      </c>
      <c r="AE185">
        <v>73.538339710000002</v>
      </c>
      <c r="AF185">
        <v>75.932906869999997</v>
      </c>
      <c r="AG185">
        <v>78.394045169999998</v>
      </c>
      <c r="AH185">
        <v>80.808330589999997</v>
      </c>
      <c r="AI185">
        <v>83.200344819999998</v>
      </c>
      <c r="AJ185">
        <v>85.571171759999999</v>
      </c>
      <c r="AK185">
        <v>87.929479950000001</v>
      </c>
      <c r="AL185">
        <v>90.261836389999999</v>
      </c>
      <c r="AM185">
        <v>92.551339630000001</v>
      </c>
      <c r="AN185">
        <v>94.844808229999998</v>
      </c>
      <c r="AO185">
        <v>97.15188551</v>
      </c>
      <c r="AP185">
        <v>99.447827230000001</v>
      </c>
      <c r="AQ185">
        <v>101.79289129999999</v>
      </c>
      <c r="AR185">
        <v>104.17531049999999</v>
      </c>
      <c r="AS185">
        <v>106.5650871</v>
      </c>
      <c r="AT185">
        <v>109.0493202</v>
      </c>
      <c r="AU185">
        <v>111.60831020000001</v>
      </c>
      <c r="AV185">
        <v>114.25713159999999</v>
      </c>
    </row>
    <row r="186" spans="1:48" x14ac:dyDescent="0.35">
      <c r="A186" t="s">
        <v>298</v>
      </c>
      <c r="B186">
        <v>46.243957193547402</v>
      </c>
      <c r="C186">
        <v>47.734862373467301</v>
      </c>
      <c r="D186">
        <v>49.273834309999998</v>
      </c>
      <c r="E186">
        <v>51.157446129999997</v>
      </c>
      <c r="F186">
        <v>53.382629889999997</v>
      </c>
      <c r="G186">
        <v>55.135112759999998</v>
      </c>
      <c r="H186">
        <v>54.264077039999997</v>
      </c>
      <c r="I186">
        <v>55.039041359999999</v>
      </c>
      <c r="J186">
        <v>56.412691969999997</v>
      </c>
      <c r="K186">
        <v>57.58511506</v>
      </c>
      <c r="L186">
        <v>58.04836383</v>
      </c>
      <c r="M186">
        <v>58.766039749999997</v>
      </c>
      <c r="N186">
        <v>59.496400119999997</v>
      </c>
      <c r="O186">
        <v>61.31652588</v>
      </c>
      <c r="P186">
        <v>63.425967880000002</v>
      </c>
      <c r="Q186">
        <v>65.937044049999997</v>
      </c>
      <c r="R186">
        <v>68.736877149999998</v>
      </c>
      <c r="S186">
        <v>71.635468739999894</v>
      </c>
      <c r="T186">
        <v>74.644540640000002</v>
      </c>
      <c r="U186">
        <v>77.862087189999997</v>
      </c>
      <c r="V186">
        <v>81.014854209999996</v>
      </c>
      <c r="W186">
        <v>84.233200909999894</v>
      </c>
      <c r="X186">
        <v>87.484618220000002</v>
      </c>
      <c r="Y186">
        <v>90.72042338</v>
      </c>
      <c r="Z186">
        <v>94.022277840000001</v>
      </c>
      <c r="AA186">
        <v>97.373079849999996</v>
      </c>
      <c r="AB186">
        <v>100.820503</v>
      </c>
      <c r="AC186">
        <v>104.3582411</v>
      </c>
      <c r="AD186">
        <v>107.96596510000001</v>
      </c>
      <c r="AE186">
        <v>111.576868</v>
      </c>
      <c r="AF186">
        <v>115.2100518</v>
      </c>
      <c r="AG186">
        <v>118.9442414</v>
      </c>
      <c r="AH186">
        <v>122.60734290000001</v>
      </c>
      <c r="AI186">
        <v>126.2366533</v>
      </c>
      <c r="AJ186">
        <v>129.83381689999999</v>
      </c>
      <c r="AK186">
        <v>133.41198639999999</v>
      </c>
      <c r="AL186">
        <v>136.95078029999999</v>
      </c>
      <c r="AM186">
        <v>140.42455469999999</v>
      </c>
      <c r="AN186">
        <v>143.90434550000001</v>
      </c>
      <c r="AO186">
        <v>147.40478429999999</v>
      </c>
      <c r="AP186">
        <v>150.8883276</v>
      </c>
      <c r="AQ186">
        <v>154.44640229999999</v>
      </c>
      <c r="AR186">
        <v>158.06115449999999</v>
      </c>
      <c r="AS186">
        <v>161.6870696</v>
      </c>
      <c r="AT186">
        <v>165.45630009999999</v>
      </c>
      <c r="AU186">
        <v>169.33895620000001</v>
      </c>
      <c r="AV186">
        <v>173.3579101</v>
      </c>
    </row>
    <row r="187" spans="1:48" x14ac:dyDescent="0.35">
      <c r="A187" t="s">
        <v>299</v>
      </c>
      <c r="B187">
        <v>28.6084916703823</v>
      </c>
      <c r="C187">
        <v>29.530829441835401</v>
      </c>
      <c r="D187">
        <v>30.482903369999999</v>
      </c>
      <c r="E187">
        <v>31.648186280000001</v>
      </c>
      <c r="F187">
        <v>33.024780210000003</v>
      </c>
      <c r="G187">
        <v>34.108941139999999</v>
      </c>
      <c r="H187">
        <v>33.570081160000001</v>
      </c>
      <c r="I187">
        <v>34.049507259999999</v>
      </c>
      <c r="J187">
        <v>34.899306340000003</v>
      </c>
      <c r="K187">
        <v>35.624617450000002</v>
      </c>
      <c r="L187">
        <v>35.911202969999998</v>
      </c>
      <c r="M187">
        <v>36.35518802</v>
      </c>
      <c r="N187">
        <v>36.807020209999997</v>
      </c>
      <c r="O187">
        <v>37.933027930000002</v>
      </c>
      <c r="P187">
        <v>39.238019059999999</v>
      </c>
      <c r="Q187">
        <v>40.79147828</v>
      </c>
      <c r="R187">
        <v>42.5235749</v>
      </c>
      <c r="S187">
        <v>44.316767749999997</v>
      </c>
      <c r="T187">
        <v>46.178308450000003</v>
      </c>
      <c r="U187">
        <v>48.168820490000002</v>
      </c>
      <c r="V187">
        <v>50.119257140000002</v>
      </c>
      <c r="W187">
        <v>52.110264190000002</v>
      </c>
      <c r="X187">
        <v>54.121730130000003</v>
      </c>
      <c r="Y187">
        <v>56.123537730000002</v>
      </c>
      <c r="Z187">
        <v>58.166206260000003</v>
      </c>
      <c r="AA187">
        <v>60.239155840000002</v>
      </c>
      <c r="AB187">
        <v>62.371879380000003</v>
      </c>
      <c r="AC187">
        <v>64.560475629999999</v>
      </c>
      <c r="AD187">
        <v>66.792368139999894</v>
      </c>
      <c r="AE187">
        <v>69.026227250000005</v>
      </c>
      <c r="AF187">
        <v>71.273870290000005</v>
      </c>
      <c r="AG187">
        <v>73.583999829999996</v>
      </c>
      <c r="AH187">
        <v>75.850151269999998</v>
      </c>
      <c r="AI187">
        <v>78.095398020000005</v>
      </c>
      <c r="AJ187">
        <v>80.320757470000004</v>
      </c>
      <c r="AK187">
        <v>82.534366289999994</v>
      </c>
      <c r="AL187">
        <v>84.723615679999995</v>
      </c>
      <c r="AM187">
        <v>86.872641220000006</v>
      </c>
      <c r="AN187">
        <v>89.025388840000005</v>
      </c>
      <c r="AO187">
        <v>91.190910130000006</v>
      </c>
      <c r="AP187">
        <v>93.345979110000002</v>
      </c>
      <c r="AQ187">
        <v>95.547156450000003</v>
      </c>
      <c r="AR187">
        <v>97.7833969</v>
      </c>
      <c r="AS187">
        <v>100.0265433</v>
      </c>
      <c r="AT187">
        <v>102.35835059999999</v>
      </c>
      <c r="AU187">
        <v>104.76032789999999</v>
      </c>
      <c r="AV187">
        <v>107.24662480000001</v>
      </c>
    </row>
    <row r="188" spans="1:48" x14ac:dyDescent="0.35">
      <c r="A188" t="s">
        <v>300</v>
      </c>
      <c r="B188">
        <v>30.807144147799001</v>
      </c>
      <c r="C188">
        <v>31.8003664751241</v>
      </c>
      <c r="D188">
        <v>32.825610279999999</v>
      </c>
      <c r="E188">
        <v>34.080448840000003</v>
      </c>
      <c r="F188">
        <v>35.562838339999999</v>
      </c>
      <c r="G188">
        <v>36.730320450000001</v>
      </c>
      <c r="H188">
        <v>36.150047379999997</v>
      </c>
      <c r="I188">
        <v>36.666318879999999</v>
      </c>
      <c r="J188">
        <v>37.581427689999998</v>
      </c>
      <c r="K188">
        <v>38.362481240000001</v>
      </c>
      <c r="L188">
        <v>38.671091760000003</v>
      </c>
      <c r="M188">
        <v>39.149198460000001</v>
      </c>
      <c r="N188">
        <v>39.635755369999998</v>
      </c>
      <c r="O188">
        <v>40.84830032</v>
      </c>
      <c r="P188">
        <v>42.253584119999999</v>
      </c>
      <c r="Q188">
        <v>43.926431559999997</v>
      </c>
      <c r="R188">
        <v>45.791645250000002</v>
      </c>
      <c r="S188">
        <v>47.722650600000001</v>
      </c>
      <c r="T188">
        <v>49.727256560000001</v>
      </c>
      <c r="U188">
        <v>51.870745700000001</v>
      </c>
      <c r="V188">
        <v>53.971079539999998</v>
      </c>
      <c r="W188">
        <v>56.115101729999999</v>
      </c>
      <c r="X188">
        <v>58.281155149999996</v>
      </c>
      <c r="Y188">
        <v>60.436807960000003</v>
      </c>
      <c r="Z188">
        <v>62.63646198</v>
      </c>
      <c r="AA188">
        <v>64.868724240000006</v>
      </c>
      <c r="AB188">
        <v>67.165354300000004</v>
      </c>
      <c r="AC188">
        <v>69.522151039999997</v>
      </c>
      <c r="AD188">
        <v>71.925571509999997</v>
      </c>
      <c r="AE188">
        <v>74.331109710000007</v>
      </c>
      <c r="AF188">
        <v>76.751491169999994</v>
      </c>
      <c r="AG188">
        <v>79.239161429999996</v>
      </c>
      <c r="AH188">
        <v>81.679473729999998</v>
      </c>
      <c r="AI188">
        <v>84.097274749999997</v>
      </c>
      <c r="AJ188">
        <v>86.493660059999996</v>
      </c>
      <c r="AK188">
        <v>88.877391669999994</v>
      </c>
      <c r="AL188">
        <v>91.234891759999996</v>
      </c>
      <c r="AM188">
        <v>93.549076670000005</v>
      </c>
      <c r="AN188">
        <v>95.867269699999994</v>
      </c>
      <c r="AO188">
        <v>98.199218110000004</v>
      </c>
      <c r="AP188">
        <v>100.5199109</v>
      </c>
      <c r="AQ188">
        <v>102.8902556</v>
      </c>
      <c r="AR188">
        <v>105.2983582</v>
      </c>
      <c r="AS188">
        <v>107.71389739999999</v>
      </c>
      <c r="AT188">
        <v>110.2249114</v>
      </c>
      <c r="AU188">
        <v>112.81148829999999</v>
      </c>
      <c r="AV188">
        <v>115.4888649</v>
      </c>
    </row>
    <row r="189" spans="1:48" x14ac:dyDescent="0.35">
      <c r="A189" t="s">
        <v>301</v>
      </c>
      <c r="B189">
        <v>23.9558339954236</v>
      </c>
      <c r="C189">
        <v>24.728170083436101</v>
      </c>
      <c r="D189">
        <v>25.525406279999999</v>
      </c>
      <c r="E189">
        <v>26.501176839999999</v>
      </c>
      <c r="F189">
        <v>27.653892469999999</v>
      </c>
      <c r="G189">
        <v>28.561734090000002</v>
      </c>
      <c r="H189">
        <v>28.110510009999999</v>
      </c>
      <c r="I189">
        <v>28.511966059999999</v>
      </c>
      <c r="J189">
        <v>29.22356057</v>
      </c>
      <c r="K189">
        <v>29.830912850000001</v>
      </c>
      <c r="L189">
        <v>30.070890380000002</v>
      </c>
      <c r="M189">
        <v>30.44266923</v>
      </c>
      <c r="N189">
        <v>30.821019029999999</v>
      </c>
      <c r="O189">
        <v>31.763901799999999</v>
      </c>
      <c r="P189">
        <v>32.856659550000003</v>
      </c>
      <c r="Q189">
        <v>34.157476510000002</v>
      </c>
      <c r="R189">
        <v>35.607878700000001</v>
      </c>
      <c r="S189">
        <v>37.109440919999997</v>
      </c>
      <c r="T189">
        <v>38.668235439999997</v>
      </c>
      <c r="U189">
        <v>40.335026419999998</v>
      </c>
      <c r="V189">
        <v>41.96825956</v>
      </c>
      <c r="W189">
        <v>43.635465050000001</v>
      </c>
      <c r="X189">
        <v>45.319802160000002</v>
      </c>
      <c r="Y189">
        <v>46.996051690000002</v>
      </c>
      <c r="Z189">
        <v>48.706516839999999</v>
      </c>
      <c r="AA189">
        <v>50.442338380000002</v>
      </c>
      <c r="AB189">
        <v>52.228212720000002</v>
      </c>
      <c r="AC189">
        <v>54.060873059999999</v>
      </c>
      <c r="AD189">
        <v>55.92978832</v>
      </c>
      <c r="AE189">
        <v>57.800350340000001</v>
      </c>
      <c r="AF189">
        <v>59.682454579999998</v>
      </c>
      <c r="AG189">
        <v>61.616883020000003</v>
      </c>
      <c r="AH189">
        <v>63.5144856</v>
      </c>
      <c r="AI189">
        <v>65.394583269999998</v>
      </c>
      <c r="AJ189">
        <v>67.258027949999999</v>
      </c>
      <c r="AK189">
        <v>69.111633019999999</v>
      </c>
      <c r="AL189">
        <v>70.944840299999996</v>
      </c>
      <c r="AM189">
        <v>72.74436541</v>
      </c>
      <c r="AN189">
        <v>74.547007260000001</v>
      </c>
      <c r="AO189">
        <v>76.360345379999998</v>
      </c>
      <c r="AP189">
        <v>78.164931080000002</v>
      </c>
      <c r="AQ189">
        <v>80.008126439999998</v>
      </c>
      <c r="AR189">
        <v>81.880682519999894</v>
      </c>
      <c r="AS189">
        <v>83.759021390000001</v>
      </c>
      <c r="AT189">
        <v>85.711602080000006</v>
      </c>
      <c r="AU189">
        <v>87.722940919999999</v>
      </c>
      <c r="AV189">
        <v>89.804886260000004</v>
      </c>
    </row>
    <row r="190" spans="1:48" x14ac:dyDescent="0.35">
      <c r="A190" t="s">
        <v>302</v>
      </c>
      <c r="B190">
        <v>28.167818958560101</v>
      </c>
      <c r="C190">
        <v>29.0759494417841</v>
      </c>
      <c r="D190">
        <v>30.01335804</v>
      </c>
      <c r="E190">
        <v>31.160691440000001</v>
      </c>
      <c r="F190">
        <v>32.51608092</v>
      </c>
      <c r="G190">
        <v>33.583541910000001</v>
      </c>
      <c r="H190">
        <v>33.052982290000003</v>
      </c>
      <c r="I190">
        <v>33.525023519999998</v>
      </c>
      <c r="J190">
        <v>34.361732660000001</v>
      </c>
      <c r="K190">
        <v>35.075871399999997</v>
      </c>
      <c r="L190">
        <v>35.358042480000002</v>
      </c>
      <c r="M190">
        <v>35.795188590000002</v>
      </c>
      <c r="N190">
        <v>36.24006095</v>
      </c>
      <c r="O190">
        <v>37.348724140000002</v>
      </c>
      <c r="P190">
        <v>38.633613750000002</v>
      </c>
      <c r="Q190">
        <v>40.163144170000002</v>
      </c>
      <c r="R190">
        <v>41.86856032</v>
      </c>
      <c r="S190">
        <v>43.634131609999997</v>
      </c>
      <c r="T190">
        <v>45.46699795</v>
      </c>
      <c r="U190">
        <v>47.426849019999999</v>
      </c>
      <c r="V190">
        <v>49.347241990000001</v>
      </c>
      <c r="W190">
        <v>51.307580440000002</v>
      </c>
      <c r="X190">
        <v>53.28806264</v>
      </c>
      <c r="Y190">
        <v>55.259035269999998</v>
      </c>
      <c r="Z190">
        <v>57.270239420000003</v>
      </c>
      <c r="AA190">
        <v>59.311258189999997</v>
      </c>
      <c r="AB190">
        <v>61.411130190000002</v>
      </c>
      <c r="AC190">
        <v>63.566014250000002</v>
      </c>
      <c r="AD190">
        <v>65.763527670000002</v>
      </c>
      <c r="AE190">
        <v>67.962977390000006</v>
      </c>
      <c r="AF190">
        <v>70.175998719999996</v>
      </c>
      <c r="AG190">
        <v>72.450544039999997</v>
      </c>
      <c r="AH190">
        <v>74.681788670000003</v>
      </c>
      <c r="AI190">
        <v>76.892450620000005</v>
      </c>
      <c r="AJ190">
        <v>79.083531600000001</v>
      </c>
      <c r="AK190">
        <v>81.263042949999999</v>
      </c>
      <c r="AL190">
        <v>83.418570099999997</v>
      </c>
      <c r="AM190">
        <v>85.534492999999998</v>
      </c>
      <c r="AN190">
        <v>87.654080629999996</v>
      </c>
      <c r="AO190">
        <v>89.786245170000001</v>
      </c>
      <c r="AP190">
        <v>91.908118419999994</v>
      </c>
      <c r="AQ190">
        <v>94.075389779999995</v>
      </c>
      <c r="AR190">
        <v>96.277184160000004</v>
      </c>
      <c r="AS190">
        <v>98.485778080000003</v>
      </c>
      <c r="AT190">
        <v>100.7816672</v>
      </c>
      <c r="AU190">
        <v>103.1466456</v>
      </c>
      <c r="AV190">
        <v>105.5946446</v>
      </c>
    </row>
    <row r="191" spans="1:48" x14ac:dyDescent="0.35">
      <c r="A191" t="s">
        <v>303</v>
      </c>
      <c r="B191">
        <v>28.167818958560101</v>
      </c>
      <c r="C191">
        <v>29.0759494417841</v>
      </c>
      <c r="D191">
        <v>30.01335804</v>
      </c>
      <c r="E191">
        <v>31.160691440000001</v>
      </c>
      <c r="F191">
        <v>32.51608092</v>
      </c>
      <c r="G191">
        <v>33.583541910000001</v>
      </c>
      <c r="H191">
        <v>33.052982290000003</v>
      </c>
      <c r="I191">
        <v>33.525023519999998</v>
      </c>
      <c r="J191">
        <v>34.361732660000001</v>
      </c>
      <c r="K191">
        <v>35.075871399999997</v>
      </c>
      <c r="L191">
        <v>35.358042480000002</v>
      </c>
      <c r="M191">
        <v>35.795188590000002</v>
      </c>
      <c r="N191">
        <v>36.24006095</v>
      </c>
      <c r="O191">
        <v>37.348724140000002</v>
      </c>
      <c r="P191">
        <v>38.633613750000002</v>
      </c>
      <c r="Q191">
        <v>40.163144170000002</v>
      </c>
      <c r="R191">
        <v>41.86856032</v>
      </c>
      <c r="S191">
        <v>43.634131609999997</v>
      </c>
      <c r="T191">
        <v>45.46699795</v>
      </c>
      <c r="U191">
        <v>47.426849019999999</v>
      </c>
      <c r="V191">
        <v>49.347241990000001</v>
      </c>
      <c r="W191">
        <v>51.307580440000002</v>
      </c>
      <c r="X191">
        <v>53.28806264</v>
      </c>
      <c r="Y191">
        <v>55.259035269999998</v>
      </c>
      <c r="Z191">
        <v>57.270239420000003</v>
      </c>
      <c r="AA191">
        <v>59.311258189999997</v>
      </c>
      <c r="AB191">
        <v>61.411130190000002</v>
      </c>
      <c r="AC191">
        <v>63.566014250000002</v>
      </c>
      <c r="AD191">
        <v>65.763527670000002</v>
      </c>
      <c r="AE191">
        <v>67.962977390000006</v>
      </c>
      <c r="AF191">
        <v>70.175998719999996</v>
      </c>
      <c r="AG191">
        <v>72.450544039999997</v>
      </c>
      <c r="AH191">
        <v>74.681788670000003</v>
      </c>
      <c r="AI191">
        <v>76.892450620000005</v>
      </c>
      <c r="AJ191">
        <v>79.083531600000001</v>
      </c>
      <c r="AK191">
        <v>81.263042949999999</v>
      </c>
      <c r="AL191">
        <v>83.418570099999997</v>
      </c>
      <c r="AM191">
        <v>85.534492999999998</v>
      </c>
      <c r="AN191">
        <v>87.654080629999996</v>
      </c>
      <c r="AO191">
        <v>89.786245170000001</v>
      </c>
      <c r="AP191">
        <v>91.908118419999994</v>
      </c>
      <c r="AQ191">
        <v>94.075389779999995</v>
      </c>
      <c r="AR191">
        <v>96.277184160000004</v>
      </c>
      <c r="AS191">
        <v>98.485778080000003</v>
      </c>
      <c r="AT191">
        <v>100.7816672</v>
      </c>
      <c r="AU191">
        <v>103.1466456</v>
      </c>
      <c r="AV191">
        <v>105.5946446</v>
      </c>
    </row>
    <row r="192" spans="1:48" x14ac:dyDescent="0.35">
      <c r="A192" t="s">
        <v>304</v>
      </c>
      <c r="B192">
        <v>44.606463404292697</v>
      </c>
      <c r="C192">
        <v>46.044575784447098</v>
      </c>
      <c r="D192">
        <v>47.529052890000003</v>
      </c>
      <c r="E192">
        <v>49.345966199999999</v>
      </c>
      <c r="F192">
        <v>51.492356430000001</v>
      </c>
      <c r="G192">
        <v>53.182784060000003</v>
      </c>
      <c r="H192">
        <v>52.342591630000001</v>
      </c>
      <c r="I192">
        <v>53.090114540000002</v>
      </c>
      <c r="J192">
        <v>54.415124319999997</v>
      </c>
      <c r="K192">
        <v>55.546032029999999</v>
      </c>
      <c r="L192">
        <v>55.992877210000003</v>
      </c>
      <c r="M192">
        <v>56.6851403</v>
      </c>
      <c r="N192">
        <v>57.389638679999997</v>
      </c>
      <c r="O192">
        <v>59.145313979999997</v>
      </c>
      <c r="P192">
        <v>61.180060849999997</v>
      </c>
      <c r="Q192">
        <v>63.602220080000002</v>
      </c>
      <c r="R192">
        <v>66.302911370000004</v>
      </c>
      <c r="S192">
        <v>69.098864129999995</v>
      </c>
      <c r="T192">
        <v>72.001385099999894</v>
      </c>
      <c r="U192">
        <v>75.104998660000007</v>
      </c>
      <c r="V192">
        <v>78.146126519999996</v>
      </c>
      <c r="W192">
        <v>81.250511889999999</v>
      </c>
      <c r="X192">
        <v>84.386796840000002</v>
      </c>
      <c r="Y192">
        <v>87.50802247</v>
      </c>
      <c r="Z192">
        <v>90.692958610000005</v>
      </c>
      <c r="AA192">
        <v>93.925109059999997</v>
      </c>
      <c r="AB192">
        <v>97.250459309999997</v>
      </c>
      <c r="AC192">
        <v>100.6629265</v>
      </c>
      <c r="AD192">
        <v>104.14290130000001</v>
      </c>
      <c r="AE192">
        <v>107.62594249999999</v>
      </c>
      <c r="AF192">
        <v>111.1304756</v>
      </c>
      <c r="AG192">
        <v>114.732438</v>
      </c>
      <c r="AH192">
        <v>118.2658295</v>
      </c>
      <c r="AI192">
        <v>121.7666263</v>
      </c>
      <c r="AJ192">
        <v>125.23641480000001</v>
      </c>
      <c r="AK192">
        <v>128.6878816</v>
      </c>
      <c r="AL192">
        <v>132.1013672</v>
      </c>
      <c r="AM192">
        <v>135.45213559999999</v>
      </c>
      <c r="AN192">
        <v>138.8087074</v>
      </c>
      <c r="AO192">
        <v>142.18519599999999</v>
      </c>
      <c r="AP192">
        <v>145.54538729999999</v>
      </c>
      <c r="AQ192">
        <v>148.97747100000001</v>
      </c>
      <c r="AR192">
        <v>152.46422519999999</v>
      </c>
      <c r="AS192">
        <v>155.9617471</v>
      </c>
      <c r="AT192">
        <v>159.59750940000001</v>
      </c>
      <c r="AU192">
        <v>163.34268109999999</v>
      </c>
      <c r="AV192">
        <v>167.21932430000001</v>
      </c>
    </row>
    <row r="193" spans="1:48" x14ac:dyDescent="0.35">
      <c r="A193" t="s">
        <v>305</v>
      </c>
      <c r="B193">
        <v>44.606463404292697</v>
      </c>
      <c r="C193">
        <v>46.044575784447098</v>
      </c>
      <c r="D193">
        <v>47.529052890000003</v>
      </c>
      <c r="E193">
        <v>49.345966199999999</v>
      </c>
      <c r="F193">
        <v>51.492356430000001</v>
      </c>
      <c r="G193">
        <v>53.182784060000003</v>
      </c>
      <c r="H193">
        <v>52.342591630000001</v>
      </c>
      <c r="I193">
        <v>53.090114540000002</v>
      </c>
      <c r="J193">
        <v>54.415124319999997</v>
      </c>
      <c r="K193">
        <v>55.546032029999999</v>
      </c>
      <c r="L193">
        <v>55.992877210000003</v>
      </c>
      <c r="M193">
        <v>56.6851403</v>
      </c>
      <c r="N193">
        <v>57.389638679999997</v>
      </c>
      <c r="O193">
        <v>59.145313979999997</v>
      </c>
      <c r="P193">
        <v>61.180060849999997</v>
      </c>
      <c r="Q193">
        <v>63.602220080000002</v>
      </c>
      <c r="R193">
        <v>66.302911370000004</v>
      </c>
      <c r="S193">
        <v>69.098864129999995</v>
      </c>
      <c r="T193">
        <v>72.001385099999894</v>
      </c>
      <c r="U193">
        <v>75.104998660000007</v>
      </c>
      <c r="V193">
        <v>78.146126519999996</v>
      </c>
      <c r="W193">
        <v>81.250511889999999</v>
      </c>
      <c r="X193">
        <v>84.386796840000002</v>
      </c>
      <c r="Y193">
        <v>87.50802247</v>
      </c>
      <c r="Z193">
        <v>90.692958610000005</v>
      </c>
      <c r="AA193">
        <v>93.925109059999997</v>
      </c>
      <c r="AB193">
        <v>97.250459309999997</v>
      </c>
      <c r="AC193">
        <v>100.6629265</v>
      </c>
      <c r="AD193">
        <v>104.14290130000001</v>
      </c>
      <c r="AE193">
        <v>107.62594249999999</v>
      </c>
      <c r="AF193">
        <v>111.1304756</v>
      </c>
      <c r="AG193">
        <v>114.732438</v>
      </c>
      <c r="AH193">
        <v>118.2658295</v>
      </c>
      <c r="AI193">
        <v>121.7666263</v>
      </c>
      <c r="AJ193">
        <v>125.23641480000001</v>
      </c>
      <c r="AK193">
        <v>128.6878816</v>
      </c>
      <c r="AL193">
        <v>132.1013672</v>
      </c>
      <c r="AM193">
        <v>135.45213559999999</v>
      </c>
      <c r="AN193">
        <v>138.8087074</v>
      </c>
      <c r="AO193">
        <v>142.18519599999999</v>
      </c>
      <c r="AP193">
        <v>145.54538729999999</v>
      </c>
      <c r="AQ193">
        <v>148.97747100000001</v>
      </c>
      <c r="AR193">
        <v>152.46422519999999</v>
      </c>
      <c r="AS193">
        <v>155.9617471</v>
      </c>
      <c r="AT193">
        <v>159.59750940000001</v>
      </c>
      <c r="AU193">
        <v>163.34268109999999</v>
      </c>
      <c r="AV193">
        <v>167.21932430000001</v>
      </c>
    </row>
    <row r="194" spans="1:48" x14ac:dyDescent="0.35">
      <c r="A194" t="s">
        <v>306</v>
      </c>
      <c r="B194">
        <v>44.606463404292697</v>
      </c>
      <c r="C194">
        <v>46.044575784447098</v>
      </c>
      <c r="D194">
        <v>47.529052890000003</v>
      </c>
      <c r="E194">
        <v>49.345966199999999</v>
      </c>
      <c r="F194">
        <v>51.492356430000001</v>
      </c>
      <c r="G194">
        <v>53.182784060000003</v>
      </c>
      <c r="H194">
        <v>52.342591630000001</v>
      </c>
      <c r="I194">
        <v>53.090114540000002</v>
      </c>
      <c r="J194">
        <v>54.415124319999997</v>
      </c>
      <c r="K194">
        <v>55.546032029999999</v>
      </c>
      <c r="L194">
        <v>55.992877210000003</v>
      </c>
      <c r="M194">
        <v>56.6851403</v>
      </c>
      <c r="N194">
        <v>57.389638679999997</v>
      </c>
      <c r="O194">
        <v>59.145313979999997</v>
      </c>
      <c r="P194">
        <v>61.180060849999997</v>
      </c>
      <c r="Q194">
        <v>63.602220080000002</v>
      </c>
      <c r="R194">
        <v>66.302911370000004</v>
      </c>
      <c r="S194">
        <v>69.098864129999995</v>
      </c>
      <c r="T194">
        <v>72.001385099999894</v>
      </c>
      <c r="U194">
        <v>75.104998660000007</v>
      </c>
      <c r="V194">
        <v>78.146126519999996</v>
      </c>
      <c r="W194">
        <v>81.250511889999999</v>
      </c>
      <c r="X194">
        <v>84.386796840000002</v>
      </c>
      <c r="Y194">
        <v>87.50802247</v>
      </c>
      <c r="Z194">
        <v>90.692958610000005</v>
      </c>
      <c r="AA194">
        <v>93.925109059999997</v>
      </c>
      <c r="AB194">
        <v>97.250459309999997</v>
      </c>
      <c r="AC194">
        <v>100.6629265</v>
      </c>
      <c r="AD194">
        <v>104.14290130000001</v>
      </c>
      <c r="AE194">
        <v>107.62594249999999</v>
      </c>
      <c r="AF194">
        <v>111.1304756</v>
      </c>
      <c r="AG194">
        <v>114.732438</v>
      </c>
      <c r="AH194">
        <v>118.2658295</v>
      </c>
      <c r="AI194">
        <v>121.7666263</v>
      </c>
      <c r="AJ194">
        <v>125.23641480000001</v>
      </c>
      <c r="AK194">
        <v>128.6878816</v>
      </c>
      <c r="AL194">
        <v>132.1013672</v>
      </c>
      <c r="AM194">
        <v>135.45213559999999</v>
      </c>
      <c r="AN194">
        <v>138.8087074</v>
      </c>
      <c r="AO194">
        <v>142.18519599999999</v>
      </c>
      <c r="AP194">
        <v>145.54538729999999</v>
      </c>
      <c r="AQ194">
        <v>148.97747100000001</v>
      </c>
      <c r="AR194">
        <v>152.46422519999999</v>
      </c>
      <c r="AS194">
        <v>155.9617471</v>
      </c>
      <c r="AT194">
        <v>159.59750940000001</v>
      </c>
      <c r="AU194">
        <v>163.34268109999999</v>
      </c>
      <c r="AV194">
        <v>167.21932430000001</v>
      </c>
    </row>
    <row r="195" spans="1:48" x14ac:dyDescent="0.35">
      <c r="A195" t="s">
        <v>307</v>
      </c>
      <c r="B195">
        <v>44.606463404292697</v>
      </c>
      <c r="C195">
        <v>46.044575784447098</v>
      </c>
      <c r="D195">
        <v>47.529052890000003</v>
      </c>
      <c r="E195">
        <v>49.345966199999999</v>
      </c>
      <c r="F195">
        <v>51.492356430000001</v>
      </c>
      <c r="G195">
        <v>53.182784060000003</v>
      </c>
      <c r="H195">
        <v>52.342591630000001</v>
      </c>
      <c r="I195">
        <v>53.090114540000002</v>
      </c>
      <c r="J195">
        <v>54.415124319999997</v>
      </c>
      <c r="K195">
        <v>55.546032029999999</v>
      </c>
      <c r="L195">
        <v>55.992877210000003</v>
      </c>
      <c r="M195">
        <v>56.6851403</v>
      </c>
      <c r="N195">
        <v>57.389638679999997</v>
      </c>
      <c r="O195">
        <v>59.145313979999997</v>
      </c>
      <c r="P195">
        <v>61.180060849999997</v>
      </c>
      <c r="Q195">
        <v>63.602220080000002</v>
      </c>
      <c r="R195">
        <v>66.302911370000004</v>
      </c>
      <c r="S195">
        <v>69.098864129999995</v>
      </c>
      <c r="T195">
        <v>72.001385099999894</v>
      </c>
      <c r="U195">
        <v>75.104998660000007</v>
      </c>
      <c r="V195">
        <v>78.146126519999996</v>
      </c>
      <c r="W195">
        <v>81.250511889999999</v>
      </c>
      <c r="X195">
        <v>84.386796840000002</v>
      </c>
      <c r="Y195">
        <v>87.50802247</v>
      </c>
      <c r="Z195">
        <v>90.692958610000005</v>
      </c>
      <c r="AA195">
        <v>93.925109059999997</v>
      </c>
      <c r="AB195">
        <v>97.250459309999997</v>
      </c>
      <c r="AC195">
        <v>100.6629265</v>
      </c>
      <c r="AD195">
        <v>104.14290130000001</v>
      </c>
      <c r="AE195">
        <v>107.62594249999999</v>
      </c>
      <c r="AF195">
        <v>111.1304756</v>
      </c>
      <c r="AG195">
        <v>114.732438</v>
      </c>
      <c r="AH195">
        <v>118.2658295</v>
      </c>
      <c r="AI195">
        <v>121.7666263</v>
      </c>
      <c r="AJ195">
        <v>125.23641480000001</v>
      </c>
      <c r="AK195">
        <v>128.6878816</v>
      </c>
      <c r="AL195">
        <v>132.1013672</v>
      </c>
      <c r="AM195">
        <v>135.45213559999999</v>
      </c>
      <c r="AN195">
        <v>138.8087074</v>
      </c>
      <c r="AO195">
        <v>142.18519599999999</v>
      </c>
      <c r="AP195">
        <v>145.54538729999999</v>
      </c>
      <c r="AQ195">
        <v>148.97747100000001</v>
      </c>
      <c r="AR195">
        <v>152.46422519999999</v>
      </c>
      <c r="AS195">
        <v>155.9617471</v>
      </c>
      <c r="AT195">
        <v>159.59750940000001</v>
      </c>
      <c r="AU195">
        <v>163.34268109999999</v>
      </c>
      <c r="AV195">
        <v>167.21932430000001</v>
      </c>
    </row>
    <row r="196" spans="1:48" x14ac:dyDescent="0.35">
      <c r="A196" t="s">
        <v>308</v>
      </c>
      <c r="B196">
        <v>44.606463404292697</v>
      </c>
      <c r="C196">
        <v>46.044575784447098</v>
      </c>
      <c r="D196">
        <v>47.529052890000003</v>
      </c>
      <c r="E196">
        <v>49.345966199999999</v>
      </c>
      <c r="F196">
        <v>51.492356430000001</v>
      </c>
      <c r="G196">
        <v>53.182784060000003</v>
      </c>
      <c r="H196">
        <v>52.342591630000001</v>
      </c>
      <c r="I196">
        <v>53.090114540000002</v>
      </c>
      <c r="J196">
        <v>54.415124319999997</v>
      </c>
      <c r="K196">
        <v>55.546032029999999</v>
      </c>
      <c r="L196">
        <v>55.992877210000003</v>
      </c>
      <c r="M196">
        <v>56.6851403</v>
      </c>
      <c r="N196">
        <v>57.389638679999997</v>
      </c>
      <c r="O196">
        <v>59.145313979999997</v>
      </c>
      <c r="P196">
        <v>61.180060849999997</v>
      </c>
      <c r="Q196">
        <v>63.602220080000002</v>
      </c>
      <c r="R196">
        <v>66.302911370000004</v>
      </c>
      <c r="S196">
        <v>69.098864129999995</v>
      </c>
      <c r="T196">
        <v>72.001385099999894</v>
      </c>
      <c r="U196">
        <v>75.104998660000007</v>
      </c>
      <c r="V196">
        <v>78.146126519999996</v>
      </c>
      <c r="W196">
        <v>81.250511889999999</v>
      </c>
      <c r="X196">
        <v>84.386796840000002</v>
      </c>
      <c r="Y196">
        <v>87.50802247</v>
      </c>
      <c r="Z196">
        <v>90.692958610000005</v>
      </c>
      <c r="AA196">
        <v>93.925109059999997</v>
      </c>
      <c r="AB196">
        <v>97.250459309999997</v>
      </c>
      <c r="AC196">
        <v>100.6629265</v>
      </c>
      <c r="AD196">
        <v>104.14290130000001</v>
      </c>
      <c r="AE196">
        <v>107.62594249999999</v>
      </c>
      <c r="AF196">
        <v>111.1304756</v>
      </c>
      <c r="AG196">
        <v>114.732438</v>
      </c>
      <c r="AH196">
        <v>118.2658295</v>
      </c>
      <c r="AI196">
        <v>121.7666263</v>
      </c>
      <c r="AJ196">
        <v>125.23641480000001</v>
      </c>
      <c r="AK196">
        <v>128.6878816</v>
      </c>
      <c r="AL196">
        <v>132.1013672</v>
      </c>
      <c r="AM196">
        <v>135.45213559999999</v>
      </c>
      <c r="AN196">
        <v>138.8087074</v>
      </c>
      <c r="AO196">
        <v>142.18519599999999</v>
      </c>
      <c r="AP196">
        <v>145.54538729999999</v>
      </c>
      <c r="AQ196">
        <v>148.97747100000001</v>
      </c>
      <c r="AR196">
        <v>152.46422519999999</v>
      </c>
      <c r="AS196">
        <v>155.9617471</v>
      </c>
      <c r="AT196">
        <v>159.59750940000001</v>
      </c>
      <c r="AU196">
        <v>163.34268109999999</v>
      </c>
      <c r="AV196">
        <v>167.21932430000001</v>
      </c>
    </row>
    <row r="197" spans="1:48" x14ac:dyDescent="0.35">
      <c r="A197" t="s">
        <v>309</v>
      </c>
      <c r="B197">
        <v>44.606463404292697</v>
      </c>
      <c r="C197">
        <v>46.044575784447098</v>
      </c>
      <c r="D197">
        <v>47.529052890000003</v>
      </c>
      <c r="E197">
        <v>49.345966199999999</v>
      </c>
      <c r="F197">
        <v>51.492356430000001</v>
      </c>
      <c r="G197">
        <v>53.182784060000003</v>
      </c>
      <c r="H197">
        <v>52.342591630000001</v>
      </c>
      <c r="I197">
        <v>53.090114540000002</v>
      </c>
      <c r="J197">
        <v>54.415124319999997</v>
      </c>
      <c r="K197">
        <v>55.546032029999999</v>
      </c>
      <c r="L197">
        <v>55.992877210000003</v>
      </c>
      <c r="M197">
        <v>56.6851403</v>
      </c>
      <c r="N197">
        <v>57.389638679999997</v>
      </c>
      <c r="O197">
        <v>59.145313979999997</v>
      </c>
      <c r="P197">
        <v>61.180060849999997</v>
      </c>
      <c r="Q197">
        <v>63.602220080000002</v>
      </c>
      <c r="R197">
        <v>66.302911370000004</v>
      </c>
      <c r="S197">
        <v>69.098864129999995</v>
      </c>
      <c r="T197">
        <v>72.001385099999894</v>
      </c>
      <c r="U197">
        <v>75.104998660000007</v>
      </c>
      <c r="V197">
        <v>78.146126519999996</v>
      </c>
      <c r="W197">
        <v>81.250511889999999</v>
      </c>
      <c r="X197">
        <v>84.386796840000002</v>
      </c>
      <c r="Y197">
        <v>87.50802247</v>
      </c>
      <c r="Z197">
        <v>90.692958610000005</v>
      </c>
      <c r="AA197">
        <v>93.925109059999997</v>
      </c>
      <c r="AB197">
        <v>97.250459309999997</v>
      </c>
      <c r="AC197">
        <v>100.6629265</v>
      </c>
      <c r="AD197">
        <v>104.14290130000001</v>
      </c>
      <c r="AE197">
        <v>107.62594249999999</v>
      </c>
      <c r="AF197">
        <v>111.1304756</v>
      </c>
      <c r="AG197">
        <v>114.732438</v>
      </c>
      <c r="AH197">
        <v>118.2658295</v>
      </c>
      <c r="AI197">
        <v>121.7666263</v>
      </c>
      <c r="AJ197">
        <v>125.23641480000001</v>
      </c>
      <c r="AK197">
        <v>128.6878816</v>
      </c>
      <c r="AL197">
        <v>132.1013672</v>
      </c>
      <c r="AM197">
        <v>135.45213559999999</v>
      </c>
      <c r="AN197">
        <v>138.8087074</v>
      </c>
      <c r="AO197">
        <v>142.18519599999999</v>
      </c>
      <c r="AP197">
        <v>145.54538729999999</v>
      </c>
      <c r="AQ197">
        <v>148.97747100000001</v>
      </c>
      <c r="AR197">
        <v>152.46422519999999</v>
      </c>
      <c r="AS197">
        <v>155.9617471</v>
      </c>
      <c r="AT197">
        <v>159.59750940000001</v>
      </c>
      <c r="AU197">
        <v>163.34268109999999</v>
      </c>
      <c r="AV197">
        <v>167.21932430000001</v>
      </c>
    </row>
    <row r="198" spans="1:48" x14ac:dyDescent="0.35">
      <c r="A198" t="s">
        <v>310</v>
      </c>
      <c r="B198">
        <v>44.606463404292697</v>
      </c>
      <c r="C198">
        <v>46.044575784447098</v>
      </c>
      <c r="D198">
        <v>47.529052890000003</v>
      </c>
      <c r="E198">
        <v>49.345966199999999</v>
      </c>
      <c r="F198">
        <v>51.492356430000001</v>
      </c>
      <c r="G198">
        <v>53.182784060000003</v>
      </c>
      <c r="H198">
        <v>52.342591630000001</v>
      </c>
      <c r="I198">
        <v>53.090114540000002</v>
      </c>
      <c r="J198">
        <v>54.415124319999997</v>
      </c>
      <c r="K198">
        <v>55.546032029999999</v>
      </c>
      <c r="L198">
        <v>55.992877210000003</v>
      </c>
      <c r="M198">
        <v>56.6851403</v>
      </c>
      <c r="N198">
        <v>57.389638679999997</v>
      </c>
      <c r="O198">
        <v>59.145313979999997</v>
      </c>
      <c r="P198">
        <v>61.180060849999997</v>
      </c>
      <c r="Q198">
        <v>63.602220080000002</v>
      </c>
      <c r="R198">
        <v>66.302911370000004</v>
      </c>
      <c r="S198">
        <v>69.098864129999995</v>
      </c>
      <c r="T198">
        <v>72.001385099999894</v>
      </c>
      <c r="U198">
        <v>75.104998660000007</v>
      </c>
      <c r="V198">
        <v>78.146126519999996</v>
      </c>
      <c r="W198">
        <v>81.250511889999999</v>
      </c>
      <c r="X198">
        <v>84.386796840000002</v>
      </c>
      <c r="Y198">
        <v>87.50802247</v>
      </c>
      <c r="Z198">
        <v>90.692958610000005</v>
      </c>
      <c r="AA198">
        <v>93.925109059999997</v>
      </c>
      <c r="AB198">
        <v>97.250459309999997</v>
      </c>
      <c r="AC198">
        <v>100.6629265</v>
      </c>
      <c r="AD198">
        <v>104.14290130000001</v>
      </c>
      <c r="AE198">
        <v>107.62594249999999</v>
      </c>
      <c r="AF198">
        <v>111.1304756</v>
      </c>
      <c r="AG198">
        <v>114.732438</v>
      </c>
      <c r="AH198">
        <v>118.2658295</v>
      </c>
      <c r="AI198">
        <v>121.7666263</v>
      </c>
      <c r="AJ198">
        <v>125.23641480000001</v>
      </c>
      <c r="AK198">
        <v>128.6878816</v>
      </c>
      <c r="AL198">
        <v>132.1013672</v>
      </c>
      <c r="AM198">
        <v>135.45213559999999</v>
      </c>
      <c r="AN198">
        <v>138.8087074</v>
      </c>
      <c r="AO198">
        <v>142.18519599999999</v>
      </c>
      <c r="AP198">
        <v>145.54538729999999</v>
      </c>
      <c r="AQ198">
        <v>148.97747100000001</v>
      </c>
      <c r="AR198">
        <v>152.46422519999999</v>
      </c>
      <c r="AS198">
        <v>155.9617471</v>
      </c>
      <c r="AT198">
        <v>159.59750940000001</v>
      </c>
      <c r="AU198">
        <v>163.34268109999999</v>
      </c>
      <c r="AV198">
        <v>167.21932430000001</v>
      </c>
    </row>
    <row r="199" spans="1:48" x14ac:dyDescent="0.35">
      <c r="A199" t="s">
        <v>311</v>
      </c>
      <c r="B199">
        <v>44.606463404292697</v>
      </c>
      <c r="C199">
        <v>46.044575784447098</v>
      </c>
      <c r="D199">
        <v>47.529052890000003</v>
      </c>
      <c r="E199">
        <v>49.345966199999999</v>
      </c>
      <c r="F199">
        <v>51.492356430000001</v>
      </c>
      <c r="G199">
        <v>53.182784060000003</v>
      </c>
      <c r="H199">
        <v>52.342591630000001</v>
      </c>
      <c r="I199">
        <v>53.090114540000002</v>
      </c>
      <c r="J199">
        <v>54.415124319999997</v>
      </c>
      <c r="K199">
        <v>55.546032029999999</v>
      </c>
      <c r="L199">
        <v>55.992877210000003</v>
      </c>
      <c r="M199">
        <v>56.6851403</v>
      </c>
      <c r="N199">
        <v>57.389638679999997</v>
      </c>
      <c r="O199">
        <v>59.145313979999997</v>
      </c>
      <c r="P199">
        <v>61.180060849999997</v>
      </c>
      <c r="Q199">
        <v>63.602220080000002</v>
      </c>
      <c r="R199">
        <v>66.302911370000004</v>
      </c>
      <c r="S199">
        <v>69.098864129999995</v>
      </c>
      <c r="T199">
        <v>72.001385099999894</v>
      </c>
      <c r="U199">
        <v>75.104998660000007</v>
      </c>
      <c r="V199">
        <v>78.146126519999996</v>
      </c>
      <c r="W199">
        <v>81.250511889999999</v>
      </c>
      <c r="X199">
        <v>84.386796840000002</v>
      </c>
      <c r="Y199">
        <v>87.50802247</v>
      </c>
      <c r="Z199">
        <v>90.692958610000005</v>
      </c>
      <c r="AA199">
        <v>93.925109059999997</v>
      </c>
      <c r="AB199">
        <v>97.250459309999997</v>
      </c>
      <c r="AC199">
        <v>100.6629265</v>
      </c>
      <c r="AD199">
        <v>104.14290130000001</v>
      </c>
      <c r="AE199">
        <v>107.62594249999999</v>
      </c>
      <c r="AF199">
        <v>111.1304756</v>
      </c>
      <c r="AG199">
        <v>114.732438</v>
      </c>
      <c r="AH199">
        <v>118.2658295</v>
      </c>
      <c r="AI199">
        <v>121.7666263</v>
      </c>
      <c r="AJ199">
        <v>125.23641480000001</v>
      </c>
      <c r="AK199">
        <v>128.6878816</v>
      </c>
      <c r="AL199">
        <v>132.1013672</v>
      </c>
      <c r="AM199">
        <v>135.45213559999999</v>
      </c>
      <c r="AN199">
        <v>138.8087074</v>
      </c>
      <c r="AO199">
        <v>142.18519599999999</v>
      </c>
      <c r="AP199">
        <v>145.54538729999999</v>
      </c>
      <c r="AQ199">
        <v>148.97747100000001</v>
      </c>
      <c r="AR199">
        <v>152.46422519999999</v>
      </c>
      <c r="AS199">
        <v>155.9617471</v>
      </c>
      <c r="AT199">
        <v>159.59750940000001</v>
      </c>
      <c r="AU199">
        <v>163.34268109999999</v>
      </c>
      <c r="AV199">
        <v>167.21932430000001</v>
      </c>
    </row>
    <row r="200" spans="1:48" x14ac:dyDescent="0.35">
      <c r="A200" t="s">
        <v>312</v>
      </c>
      <c r="B200">
        <v>43.700951775591399</v>
      </c>
      <c r="C200">
        <v>45.109870460836497</v>
      </c>
      <c r="D200">
        <v>46.564212660000003</v>
      </c>
      <c r="E200">
        <v>48.344242620000003</v>
      </c>
      <c r="F200">
        <v>50.44706111</v>
      </c>
      <c r="G200">
        <v>52.103173040000001</v>
      </c>
      <c r="H200">
        <v>51.280036520000003</v>
      </c>
      <c r="I200">
        <v>52.012384709999999</v>
      </c>
      <c r="J200">
        <v>53.310496790000002</v>
      </c>
      <c r="K200">
        <v>54.297480810000003</v>
      </c>
      <c r="L200">
        <v>54.59213527</v>
      </c>
      <c r="M200">
        <v>55.111710299999999</v>
      </c>
      <c r="N200">
        <v>55.686383589999998</v>
      </c>
      <c r="O200">
        <v>57.276533700000002</v>
      </c>
      <c r="P200">
        <v>59.129900939999999</v>
      </c>
      <c r="Q200">
        <v>61.349408990000001</v>
      </c>
      <c r="R200">
        <v>63.891244839999999</v>
      </c>
      <c r="S200">
        <v>66.519703160000006</v>
      </c>
      <c r="T200">
        <v>69.245393640000003</v>
      </c>
      <c r="U200">
        <v>72.158836690000001</v>
      </c>
      <c r="V200">
        <v>75.006479100000007</v>
      </c>
      <c r="W200">
        <v>77.909079349999999</v>
      </c>
      <c r="X200">
        <v>80.836427490000005</v>
      </c>
      <c r="Y200">
        <v>83.743502789999994</v>
      </c>
      <c r="Z200">
        <v>86.705663430000001</v>
      </c>
      <c r="AA200">
        <v>89.706982190000005</v>
      </c>
      <c r="AB200">
        <v>92.791211110000006</v>
      </c>
      <c r="AC200">
        <v>95.952297299999998</v>
      </c>
      <c r="AD200">
        <v>99.171330710000007</v>
      </c>
      <c r="AE200">
        <v>102.3868258</v>
      </c>
      <c r="AF200">
        <v>105.61629480000001</v>
      </c>
      <c r="AG200">
        <v>108.9317848</v>
      </c>
      <c r="AH200">
        <v>112.1755797</v>
      </c>
      <c r="AI200">
        <v>115.381972</v>
      </c>
      <c r="AJ200">
        <v>118.5525645</v>
      </c>
      <c r="AK200">
        <v>121.6994517</v>
      </c>
      <c r="AL200">
        <v>124.80412080000001</v>
      </c>
      <c r="AM200">
        <v>127.8433412</v>
      </c>
      <c r="AN200">
        <v>130.88190549999999</v>
      </c>
      <c r="AO200">
        <v>133.93310059999999</v>
      </c>
      <c r="AP200">
        <v>136.9628017</v>
      </c>
      <c r="AQ200">
        <v>140.05397060000001</v>
      </c>
      <c r="AR200">
        <v>143.1902418</v>
      </c>
      <c r="AS200">
        <v>146.3302808</v>
      </c>
      <c r="AT200">
        <v>149.59354959999999</v>
      </c>
      <c r="AU200">
        <v>152.95267630000001</v>
      </c>
      <c r="AV200">
        <v>156.42800550000001</v>
      </c>
    </row>
    <row r="201" spans="1:48" x14ac:dyDescent="0.35">
      <c r="A201" t="s">
        <v>313</v>
      </c>
      <c r="B201">
        <v>43.700951775591399</v>
      </c>
      <c r="C201">
        <v>45.109870460836497</v>
      </c>
      <c r="D201">
        <v>46.564212660000003</v>
      </c>
      <c r="E201">
        <v>46.099006060000001</v>
      </c>
      <c r="F201">
        <v>45.870077330000001</v>
      </c>
      <c r="G201">
        <v>45.175667140000002</v>
      </c>
      <c r="H201">
        <v>42.397039249999999</v>
      </c>
      <c r="I201">
        <v>41.005373339999998</v>
      </c>
      <c r="J201">
        <v>40.076845900000002</v>
      </c>
      <c r="K201">
        <v>39.009802360000002</v>
      </c>
      <c r="L201">
        <v>37.497325689999997</v>
      </c>
      <c r="M201">
        <v>36.197913450000001</v>
      </c>
      <c r="N201">
        <v>34.945769079999998</v>
      </c>
      <c r="O201">
        <v>34.342211200000001</v>
      </c>
      <c r="P201">
        <v>33.873854559999998</v>
      </c>
      <c r="Q201">
        <v>33.579466349999997</v>
      </c>
      <c r="R201">
        <v>33.379583570000001</v>
      </c>
      <c r="S201">
        <v>33.171569830000003</v>
      </c>
      <c r="T201">
        <v>34.530797659999998</v>
      </c>
      <c r="U201">
        <v>35.983652599999999</v>
      </c>
      <c r="V201">
        <v>37.403694559999998</v>
      </c>
      <c r="W201">
        <v>38.851142490000001</v>
      </c>
      <c r="X201">
        <v>40.310931519999997</v>
      </c>
      <c r="Y201">
        <v>41.760611040000001</v>
      </c>
      <c r="Z201">
        <v>43.237760129999998</v>
      </c>
      <c r="AA201">
        <v>44.734436299999999</v>
      </c>
      <c r="AB201">
        <v>46.272457520000003</v>
      </c>
      <c r="AC201">
        <v>47.848805380000002</v>
      </c>
      <c r="AD201">
        <v>49.454049929999996</v>
      </c>
      <c r="AE201">
        <v>51.05753</v>
      </c>
      <c r="AF201">
        <v>52.667978509999998</v>
      </c>
      <c r="AG201">
        <v>54.321323380000003</v>
      </c>
      <c r="AH201">
        <v>55.938915819999998</v>
      </c>
      <c r="AI201">
        <v>57.537856580000003</v>
      </c>
      <c r="AJ201">
        <v>59.118944980000002</v>
      </c>
      <c r="AK201">
        <v>60.688212200000002</v>
      </c>
      <c r="AL201">
        <v>62.236426369999997</v>
      </c>
      <c r="AM201">
        <v>63.752003070000001</v>
      </c>
      <c r="AN201">
        <v>65.267252549999995</v>
      </c>
      <c r="AO201">
        <v>66.788800739999999</v>
      </c>
      <c r="AP201">
        <v>68.29963042</v>
      </c>
      <c r="AQ201">
        <v>69.8411124</v>
      </c>
      <c r="AR201">
        <v>71.405085679999999</v>
      </c>
      <c r="AS201">
        <v>72.970937879999994</v>
      </c>
      <c r="AT201">
        <v>74.598241419999894</v>
      </c>
      <c r="AU201">
        <v>76.27334673</v>
      </c>
      <c r="AV201">
        <v>78.006399000000002</v>
      </c>
    </row>
    <row r="202" spans="1:48" x14ac:dyDescent="0.35">
      <c r="A202" t="s">
        <v>314</v>
      </c>
      <c r="B202">
        <v>43.700951775591399</v>
      </c>
      <c r="C202">
        <v>45.109870460836497</v>
      </c>
      <c r="D202">
        <v>46.564212660000003</v>
      </c>
      <c r="E202">
        <v>44.904731290000001</v>
      </c>
      <c r="F202">
        <v>43.524175499999998</v>
      </c>
      <c r="G202">
        <v>41.754779599999999</v>
      </c>
      <c r="H202">
        <v>38.171364969999999</v>
      </c>
      <c r="I202">
        <v>35.961969770000003</v>
      </c>
      <c r="J202">
        <v>34.237084619999997</v>
      </c>
      <c r="K202">
        <v>32.462168800000001</v>
      </c>
      <c r="L202">
        <v>30.395172819999999</v>
      </c>
      <c r="M202">
        <v>28.581722580000001</v>
      </c>
      <c r="N202">
        <v>26.878189110000001</v>
      </c>
      <c r="O202">
        <v>25.7296689</v>
      </c>
      <c r="P202">
        <v>24.721288430000001</v>
      </c>
      <c r="Q202">
        <v>23.871560680000002</v>
      </c>
      <c r="R202">
        <v>23.114711530000001</v>
      </c>
      <c r="S202">
        <v>22.375571090000001</v>
      </c>
      <c r="T202">
        <v>23.384581449999999</v>
      </c>
      <c r="U202">
        <v>24.46488184</v>
      </c>
      <c r="V202">
        <v>25.53096708</v>
      </c>
      <c r="W202">
        <v>26.623885999999999</v>
      </c>
      <c r="X202">
        <v>27.733544049999999</v>
      </c>
      <c r="Y202">
        <v>28.844583239999999</v>
      </c>
      <c r="Z202">
        <v>29.98302855</v>
      </c>
      <c r="AA202">
        <v>31.143625350000001</v>
      </c>
      <c r="AB202">
        <v>32.341834409999997</v>
      </c>
      <c r="AC202">
        <v>33.57593147</v>
      </c>
      <c r="AD202">
        <v>34.839644919999998</v>
      </c>
      <c r="AE202">
        <v>36.111584520000001</v>
      </c>
      <c r="AF202">
        <v>37.39799163</v>
      </c>
      <c r="AG202">
        <v>38.724592719999997</v>
      </c>
      <c r="AH202">
        <v>40.035517679999998</v>
      </c>
      <c r="AI202">
        <v>41.342807919999998</v>
      </c>
      <c r="AJ202">
        <v>42.646937749999999</v>
      </c>
      <c r="AK202">
        <v>43.952178670000002</v>
      </c>
      <c r="AL202">
        <v>45.251772780000003</v>
      </c>
      <c r="AM202">
        <v>46.537138079999998</v>
      </c>
      <c r="AN202">
        <v>47.831726260000003</v>
      </c>
      <c r="AO202">
        <v>49.140464309999999</v>
      </c>
      <c r="AP202">
        <v>50.450892170000003</v>
      </c>
      <c r="AQ202">
        <v>51.793651670000003</v>
      </c>
      <c r="AR202">
        <v>53.162991990000002</v>
      </c>
      <c r="AS202">
        <v>54.543761529999998</v>
      </c>
      <c r="AT202">
        <v>55.980739759999999</v>
      </c>
      <c r="AU202">
        <v>57.46424871</v>
      </c>
      <c r="AV202">
        <v>59.002450199999998</v>
      </c>
    </row>
    <row r="203" spans="1:48" x14ac:dyDescent="0.35">
      <c r="A203" t="s">
        <v>315</v>
      </c>
      <c r="B203">
        <v>43.700951775591399</v>
      </c>
      <c r="C203">
        <v>45.109870460836497</v>
      </c>
      <c r="D203">
        <v>46.564212660000003</v>
      </c>
      <c r="E203">
        <v>45.382441200000002</v>
      </c>
      <c r="F203">
        <v>44.455147570000001</v>
      </c>
      <c r="G203">
        <v>43.101605810000002</v>
      </c>
      <c r="H203">
        <v>39.821782589999998</v>
      </c>
      <c r="I203">
        <v>37.915975160000002</v>
      </c>
      <c r="J203">
        <v>36.481382359999998</v>
      </c>
      <c r="K203">
        <v>34.958097850000001</v>
      </c>
      <c r="L203">
        <v>33.080390729999998</v>
      </c>
      <c r="M203">
        <v>31.437656530000002</v>
      </c>
      <c r="N203">
        <v>29.878412730000001</v>
      </c>
      <c r="O203">
        <v>28.905964579999999</v>
      </c>
      <c r="P203">
        <v>28.068559310000001</v>
      </c>
      <c r="Q203">
        <v>27.3921162</v>
      </c>
      <c r="R203">
        <v>26.80581411</v>
      </c>
      <c r="S203">
        <v>26.224692470000001</v>
      </c>
      <c r="T203">
        <v>27.299267230000002</v>
      </c>
      <c r="U203">
        <v>28.447861469999999</v>
      </c>
      <c r="V203">
        <v>29.570514509999999</v>
      </c>
      <c r="W203">
        <v>30.71483409</v>
      </c>
      <c r="X203">
        <v>31.86891026</v>
      </c>
      <c r="Y203">
        <v>33.014994090000002</v>
      </c>
      <c r="Z203">
        <v>34.182794729999998</v>
      </c>
      <c r="AA203">
        <v>35.366033039999998</v>
      </c>
      <c r="AB203">
        <v>36.58195782</v>
      </c>
      <c r="AC203">
        <v>37.828182759999997</v>
      </c>
      <c r="AD203">
        <v>39.097252779999998</v>
      </c>
      <c r="AE203">
        <v>40.36492784</v>
      </c>
      <c r="AF203">
        <v>41.638111989999999</v>
      </c>
      <c r="AG203">
        <v>42.945209030000001</v>
      </c>
      <c r="AH203">
        <v>44.224041</v>
      </c>
      <c r="AI203">
        <v>45.488127380000002</v>
      </c>
      <c r="AJ203">
        <v>46.738100099999997</v>
      </c>
      <c r="AK203">
        <v>47.978727249999999</v>
      </c>
      <c r="AL203">
        <v>49.202710340000003</v>
      </c>
      <c r="AM203">
        <v>50.40089098</v>
      </c>
      <c r="AN203">
        <v>51.598812930000001</v>
      </c>
      <c r="AO203">
        <v>52.801714500000003</v>
      </c>
      <c r="AP203">
        <v>53.996142259999999</v>
      </c>
      <c r="AQ203">
        <v>55.214803029999999</v>
      </c>
      <c r="AR203">
        <v>56.45124491</v>
      </c>
      <c r="AS203">
        <v>57.689172220000003</v>
      </c>
      <c r="AT203">
        <v>58.97568158</v>
      </c>
      <c r="AU203">
        <v>60.299981930000001</v>
      </c>
      <c r="AV203">
        <v>61.67009384</v>
      </c>
    </row>
    <row r="204" spans="1:48" x14ac:dyDescent="0.35">
      <c r="A204" t="s">
        <v>316</v>
      </c>
      <c r="B204">
        <v>43.700951775591399</v>
      </c>
      <c r="C204">
        <v>45.109870460836497</v>
      </c>
      <c r="D204">
        <v>46.564212660000003</v>
      </c>
      <c r="E204">
        <v>44.904731290000001</v>
      </c>
      <c r="F204">
        <v>43.524175499999998</v>
      </c>
      <c r="G204">
        <v>41.754779599999999</v>
      </c>
      <c r="H204">
        <v>38.171364969999999</v>
      </c>
      <c r="I204">
        <v>35.961969770000003</v>
      </c>
      <c r="J204">
        <v>34.237084619999997</v>
      </c>
      <c r="K204">
        <v>32.462168800000001</v>
      </c>
      <c r="L204">
        <v>30.395172819999999</v>
      </c>
      <c r="M204">
        <v>28.581722580000001</v>
      </c>
      <c r="N204">
        <v>26.878189110000001</v>
      </c>
      <c r="O204">
        <v>25.7296689</v>
      </c>
      <c r="P204">
        <v>24.721288430000001</v>
      </c>
      <c r="Q204">
        <v>23.871560680000002</v>
      </c>
      <c r="R204">
        <v>23.114711530000001</v>
      </c>
      <c r="S204">
        <v>22.375571090000001</v>
      </c>
      <c r="T204">
        <v>23.292425470000001</v>
      </c>
      <c r="U204">
        <v>24.272435130000002</v>
      </c>
      <c r="V204">
        <v>25.230311109999999</v>
      </c>
      <c r="W204">
        <v>26.20667353</v>
      </c>
      <c r="X204">
        <v>27.191360509999999</v>
      </c>
      <c r="Y204">
        <v>28.169228230000002</v>
      </c>
      <c r="Z204">
        <v>29.16562528</v>
      </c>
      <c r="AA204">
        <v>30.175194149999999</v>
      </c>
      <c r="AB204">
        <v>31.21265193</v>
      </c>
      <c r="AC204">
        <v>32.275962569999997</v>
      </c>
      <c r="AD204">
        <v>33.358765220000002</v>
      </c>
      <c r="AE204">
        <v>34.440377660000003</v>
      </c>
      <c r="AF204">
        <v>35.52669058</v>
      </c>
      <c r="AG204">
        <v>36.641938850000003</v>
      </c>
      <c r="AH204">
        <v>37.733070640000001</v>
      </c>
      <c r="AI204">
        <v>38.811621119999998</v>
      </c>
      <c r="AJ204">
        <v>39.878129469999998</v>
      </c>
      <c r="AK204">
        <v>40.936663940000003</v>
      </c>
      <c r="AL204">
        <v>41.980997279999997</v>
      </c>
      <c r="AM204">
        <v>43.003315319999999</v>
      </c>
      <c r="AN204">
        <v>44.025412639999999</v>
      </c>
      <c r="AO204">
        <v>45.05175869</v>
      </c>
      <c r="AP204">
        <v>46.070874670000002</v>
      </c>
      <c r="AQ204">
        <v>47.110666870000003</v>
      </c>
      <c r="AR204">
        <v>48.165630360000002</v>
      </c>
      <c r="AS204">
        <v>49.221861269999998</v>
      </c>
      <c r="AT204">
        <v>50.319543600000003</v>
      </c>
      <c r="AU204">
        <v>51.449470159999997</v>
      </c>
      <c r="AV204">
        <v>52.618484299999999</v>
      </c>
    </row>
    <row r="205" spans="1:48" x14ac:dyDescent="0.35">
      <c r="A205" t="s">
        <v>317</v>
      </c>
      <c r="B205">
        <v>43.700951775591399</v>
      </c>
      <c r="C205">
        <v>45.109870460836497</v>
      </c>
      <c r="D205">
        <v>46.564212660000003</v>
      </c>
      <c r="E205">
        <v>45.382441200000002</v>
      </c>
      <c r="F205">
        <v>44.455147570000001</v>
      </c>
      <c r="G205">
        <v>43.101605810000002</v>
      </c>
      <c r="H205">
        <v>39.821782589999998</v>
      </c>
      <c r="I205">
        <v>37.915975160000002</v>
      </c>
      <c r="J205">
        <v>36.481382359999998</v>
      </c>
      <c r="K205">
        <v>34.958097850000001</v>
      </c>
      <c r="L205">
        <v>33.080390729999998</v>
      </c>
      <c r="M205">
        <v>31.437656530000002</v>
      </c>
      <c r="N205">
        <v>29.878412730000001</v>
      </c>
      <c r="O205">
        <v>28.905964579999999</v>
      </c>
      <c r="P205">
        <v>28.068559310000001</v>
      </c>
      <c r="Q205">
        <v>27.3921162</v>
      </c>
      <c r="R205">
        <v>26.80581411</v>
      </c>
      <c r="S205">
        <v>26.224692470000001</v>
      </c>
      <c r="T205">
        <v>27.299267230000002</v>
      </c>
      <c r="U205">
        <v>28.447861469999999</v>
      </c>
      <c r="V205">
        <v>29.570514509999999</v>
      </c>
      <c r="W205">
        <v>30.71483409</v>
      </c>
      <c r="X205">
        <v>31.86891026</v>
      </c>
      <c r="Y205">
        <v>33.014994090000002</v>
      </c>
      <c r="Z205">
        <v>34.182794729999998</v>
      </c>
      <c r="AA205">
        <v>35.366033039999998</v>
      </c>
      <c r="AB205">
        <v>36.58195782</v>
      </c>
      <c r="AC205">
        <v>37.828182759999997</v>
      </c>
      <c r="AD205">
        <v>39.097252779999998</v>
      </c>
      <c r="AE205">
        <v>40.36492784</v>
      </c>
      <c r="AF205">
        <v>41.638111989999999</v>
      </c>
      <c r="AG205">
        <v>42.945209030000001</v>
      </c>
      <c r="AH205">
        <v>44.224041</v>
      </c>
      <c r="AI205">
        <v>45.488127380000002</v>
      </c>
      <c r="AJ205">
        <v>46.738100099999997</v>
      </c>
      <c r="AK205">
        <v>47.978727249999999</v>
      </c>
      <c r="AL205">
        <v>49.202710340000003</v>
      </c>
      <c r="AM205">
        <v>50.40089098</v>
      </c>
      <c r="AN205">
        <v>51.598812930000001</v>
      </c>
      <c r="AO205">
        <v>52.801714500000003</v>
      </c>
      <c r="AP205">
        <v>53.996142259999999</v>
      </c>
      <c r="AQ205">
        <v>55.214803029999999</v>
      </c>
      <c r="AR205">
        <v>56.45124491</v>
      </c>
      <c r="AS205">
        <v>57.689172220000003</v>
      </c>
      <c r="AT205">
        <v>58.97568158</v>
      </c>
      <c r="AU205">
        <v>60.299981930000001</v>
      </c>
      <c r="AV205">
        <v>61.67009384</v>
      </c>
    </row>
    <row r="206" spans="1:48" x14ac:dyDescent="0.35">
      <c r="A206" t="s">
        <v>318</v>
      </c>
      <c r="B206">
        <v>387.08053767120799</v>
      </c>
      <c r="C206">
        <v>388.63166097654903</v>
      </c>
      <c r="D206">
        <v>390.1889832</v>
      </c>
      <c r="E206">
        <v>393.30325929999998</v>
      </c>
      <c r="F206">
        <v>388.54560149999998</v>
      </c>
      <c r="G206">
        <v>381.65129569999999</v>
      </c>
      <c r="H206">
        <v>384.28713249999998</v>
      </c>
      <c r="I206">
        <v>381.02536989999999</v>
      </c>
      <c r="J206">
        <v>378.57680629999999</v>
      </c>
      <c r="K206">
        <v>368.33855219999998</v>
      </c>
      <c r="L206">
        <v>369.21196620000001</v>
      </c>
      <c r="M206">
        <v>366.44491290000002</v>
      </c>
      <c r="N206">
        <v>366.44293069999998</v>
      </c>
      <c r="O206">
        <v>367.55199160000001</v>
      </c>
      <c r="P206">
        <v>369.10167840000003</v>
      </c>
      <c r="Q206">
        <v>370.63474780000001</v>
      </c>
      <c r="R206">
        <v>371.87535109999999</v>
      </c>
      <c r="S206">
        <v>372.77928969999999</v>
      </c>
      <c r="T206">
        <v>371.58964650000001</v>
      </c>
      <c r="U206">
        <v>368.18896539999997</v>
      </c>
      <c r="V206">
        <v>363.47105140000002</v>
      </c>
      <c r="W206">
        <v>357.99487040000002</v>
      </c>
      <c r="X206">
        <v>352.2097751</v>
      </c>
      <c r="Y206">
        <v>346.47321199999999</v>
      </c>
      <c r="Z206">
        <v>340.91715879999998</v>
      </c>
      <c r="AA206">
        <v>335.69116079999998</v>
      </c>
      <c r="AB206">
        <v>330.76422819999999</v>
      </c>
      <c r="AC206">
        <v>326.27119620000002</v>
      </c>
      <c r="AD206">
        <v>322.0639458</v>
      </c>
      <c r="AE206">
        <v>318.12142619999997</v>
      </c>
      <c r="AF206">
        <v>314.51654359999998</v>
      </c>
      <c r="AG206">
        <v>311.02683489999998</v>
      </c>
      <c r="AH206">
        <v>307.71564189999998</v>
      </c>
      <c r="AI206">
        <v>304.56463050000002</v>
      </c>
      <c r="AJ206">
        <v>301.59042060000002</v>
      </c>
      <c r="AK206">
        <v>298.77112030000001</v>
      </c>
      <c r="AL206">
        <v>296.0730337</v>
      </c>
      <c r="AM206">
        <v>293.56896169999999</v>
      </c>
      <c r="AN206">
        <v>291.25484460000001</v>
      </c>
      <c r="AO206">
        <v>289.05695509999998</v>
      </c>
      <c r="AP206">
        <v>287.04596249999997</v>
      </c>
      <c r="AQ206">
        <v>285.17797680000001</v>
      </c>
      <c r="AR206">
        <v>283.3675781</v>
      </c>
      <c r="AS206">
        <v>281.7182009</v>
      </c>
      <c r="AT206">
        <v>280.16184329999999</v>
      </c>
      <c r="AU206">
        <v>278.68214119999999</v>
      </c>
      <c r="AV206">
        <v>277.28821399999998</v>
      </c>
    </row>
    <row r="207" spans="1:48" x14ac:dyDescent="0.35">
      <c r="A207" t="s">
        <v>319</v>
      </c>
      <c r="B207">
        <v>480.20966133937998</v>
      </c>
      <c r="C207">
        <v>482.13397507944597</v>
      </c>
      <c r="D207">
        <v>484.0659953</v>
      </c>
      <c r="E207">
        <v>487.22046760000001</v>
      </c>
      <c r="F207">
        <v>481.92735759999999</v>
      </c>
      <c r="G207">
        <v>474.13771689999999</v>
      </c>
      <c r="H207">
        <v>469.45207390000002</v>
      </c>
      <c r="I207">
        <v>470.25123619999999</v>
      </c>
      <c r="J207">
        <v>464.22550560000002</v>
      </c>
      <c r="K207">
        <v>456.96533260000001</v>
      </c>
      <c r="L207">
        <v>455.89749430000001</v>
      </c>
      <c r="M207">
        <v>456.3542716</v>
      </c>
      <c r="N207">
        <v>461.57171419999997</v>
      </c>
      <c r="O207">
        <v>468.02023050000003</v>
      </c>
      <c r="P207">
        <v>474.53708769999997</v>
      </c>
      <c r="Q207">
        <v>480.40651200000002</v>
      </c>
      <c r="R207">
        <v>485.468638</v>
      </c>
      <c r="S207">
        <v>489.62043660000001</v>
      </c>
      <c r="T207">
        <v>488.44769669999999</v>
      </c>
      <c r="U207">
        <v>483.06077909999999</v>
      </c>
      <c r="V207">
        <v>475.14098539999998</v>
      </c>
      <c r="W207">
        <v>465.85384729999998</v>
      </c>
      <c r="X207">
        <v>456.00628069999999</v>
      </c>
      <c r="Y207">
        <v>446.129526</v>
      </c>
      <c r="Z207">
        <v>436.50605999999999</v>
      </c>
      <c r="AA207">
        <v>427.29079000000002</v>
      </c>
      <c r="AB207">
        <v>418.52622700000001</v>
      </c>
      <c r="AC207">
        <v>410.25191439999998</v>
      </c>
      <c r="AD207">
        <v>402.4066469</v>
      </c>
      <c r="AE207">
        <v>394.95513549999998</v>
      </c>
      <c r="AF207">
        <v>387.8496384</v>
      </c>
      <c r="AG207">
        <v>381.00203749999997</v>
      </c>
      <c r="AH207">
        <v>374.38252299999999</v>
      </c>
      <c r="AI207">
        <v>367.9851147</v>
      </c>
      <c r="AJ207">
        <v>361.7959338</v>
      </c>
      <c r="AK207">
        <v>355.80134709999999</v>
      </c>
      <c r="AL207">
        <v>349.99241849999999</v>
      </c>
      <c r="AM207">
        <v>344.38407389999998</v>
      </c>
      <c r="AN207">
        <v>338.96338859999997</v>
      </c>
      <c r="AO207">
        <v>333.71682249999998</v>
      </c>
      <c r="AP207">
        <v>328.6479435</v>
      </c>
      <c r="AQ207">
        <v>323.73089290000001</v>
      </c>
      <c r="AR207">
        <v>318.9483214</v>
      </c>
      <c r="AS207">
        <v>314.30595629999999</v>
      </c>
      <c r="AT207">
        <v>309.77705550000002</v>
      </c>
      <c r="AU207">
        <v>305.3482927</v>
      </c>
      <c r="AV207">
        <v>301.00999330000002</v>
      </c>
    </row>
    <row r="208" spans="1:48" x14ac:dyDescent="0.35">
      <c r="A208" t="s">
        <v>320</v>
      </c>
      <c r="B208">
        <v>212.178692393983</v>
      </c>
      <c r="C208">
        <v>213.02894262007001</v>
      </c>
      <c r="D208">
        <v>213.88258740000001</v>
      </c>
      <c r="E208">
        <v>212.93531530000001</v>
      </c>
      <c r="F208">
        <v>208.9596616</v>
      </c>
      <c r="G208">
        <v>191.7821237</v>
      </c>
      <c r="H208">
        <v>190.2840143</v>
      </c>
      <c r="I208">
        <v>190.54680450000001</v>
      </c>
      <c r="J208">
        <v>190.01564479999999</v>
      </c>
      <c r="K208">
        <v>188.68169739999999</v>
      </c>
      <c r="L208">
        <v>189.04803039999999</v>
      </c>
      <c r="M208">
        <v>192.6409961</v>
      </c>
      <c r="N208">
        <v>196.10834370000001</v>
      </c>
      <c r="O208">
        <v>199.3480586</v>
      </c>
      <c r="P208">
        <v>202.2024073</v>
      </c>
      <c r="Q208">
        <v>204.6991424</v>
      </c>
      <c r="R208">
        <v>206.79597860000001</v>
      </c>
      <c r="S208">
        <v>208.26138950000001</v>
      </c>
      <c r="T208">
        <v>206.4652222</v>
      </c>
      <c r="U208">
        <v>205.50894479999999</v>
      </c>
      <c r="V208">
        <v>204.9933394</v>
      </c>
      <c r="W208">
        <v>204.7226402</v>
      </c>
      <c r="X208">
        <v>204.72624500000001</v>
      </c>
      <c r="Y208">
        <v>205.009941</v>
      </c>
      <c r="Z208">
        <v>205.4961898</v>
      </c>
      <c r="AA208">
        <v>206.08390829999999</v>
      </c>
      <c r="AB208">
        <v>206.5182915</v>
      </c>
      <c r="AC208">
        <v>207.21654090000001</v>
      </c>
      <c r="AD208">
        <v>207.7371047</v>
      </c>
      <c r="AE208">
        <v>207.89772479999999</v>
      </c>
      <c r="AF208">
        <v>207.70326410000001</v>
      </c>
      <c r="AG208">
        <v>207.1545467</v>
      </c>
      <c r="AH208">
        <v>206.32191019999999</v>
      </c>
      <c r="AI208">
        <v>205.34037069999999</v>
      </c>
      <c r="AJ208">
        <v>204.27559719999999</v>
      </c>
      <c r="AK208">
        <v>203.17176789999999</v>
      </c>
      <c r="AL208">
        <v>202.046145</v>
      </c>
      <c r="AM208">
        <v>200.9549925</v>
      </c>
      <c r="AN208">
        <v>199.90673839999999</v>
      </c>
      <c r="AO208">
        <v>198.89379170000001</v>
      </c>
      <c r="AP208">
        <v>197.9290432</v>
      </c>
      <c r="AQ208">
        <v>196.9967723</v>
      </c>
      <c r="AR208">
        <v>196.08427459999999</v>
      </c>
      <c r="AS208">
        <v>195.20634290000001</v>
      </c>
      <c r="AT208">
        <v>194.34462339999999</v>
      </c>
      <c r="AU208">
        <v>193.48795569999999</v>
      </c>
      <c r="AV208">
        <v>193.80358100000001</v>
      </c>
    </row>
    <row r="209" spans="1:48" x14ac:dyDescent="0.35">
      <c r="A209" t="s">
        <v>321</v>
      </c>
      <c r="B209">
        <v>37.297481412403798</v>
      </c>
      <c r="C209">
        <v>37.446941245743197</v>
      </c>
      <c r="D209">
        <v>37.596999629999999</v>
      </c>
      <c r="E209">
        <v>37.613815080000002</v>
      </c>
      <c r="F209">
        <v>36.17602144</v>
      </c>
      <c r="G209">
        <v>32.462122729999997</v>
      </c>
      <c r="H209">
        <v>31.095693740000002</v>
      </c>
      <c r="I209">
        <v>32.12832023</v>
      </c>
      <c r="J209">
        <v>31.366827170000001</v>
      </c>
      <c r="K209">
        <v>30.236280229999998</v>
      </c>
      <c r="L209">
        <v>29.69745447</v>
      </c>
      <c r="M209">
        <v>29.08631141</v>
      </c>
      <c r="N209">
        <v>29.132878819999998</v>
      </c>
      <c r="O209">
        <v>29.388520809999999</v>
      </c>
      <c r="P209">
        <v>29.712048039999999</v>
      </c>
      <c r="Q209">
        <v>30.027166829999999</v>
      </c>
      <c r="R209">
        <v>30.293925300000001</v>
      </c>
      <c r="S209">
        <v>30.49542289</v>
      </c>
      <c r="T209">
        <v>30.21667261</v>
      </c>
      <c r="U209">
        <v>29.633180830000001</v>
      </c>
      <c r="V209">
        <v>28.918443660000001</v>
      </c>
      <c r="W209">
        <v>28.15397561</v>
      </c>
      <c r="X209">
        <v>27.392386649999999</v>
      </c>
      <c r="Y209">
        <v>26.678584820000001</v>
      </c>
      <c r="Z209">
        <v>26.02301842</v>
      </c>
      <c r="AA209">
        <v>25.44009629</v>
      </c>
      <c r="AB209">
        <v>24.917152160000001</v>
      </c>
      <c r="AC209">
        <v>24.469440370000001</v>
      </c>
      <c r="AD209">
        <v>24.071326129999999</v>
      </c>
      <c r="AE209">
        <v>23.71364539</v>
      </c>
      <c r="AF209">
        <v>23.4019245</v>
      </c>
      <c r="AG209">
        <v>23.103353129999999</v>
      </c>
      <c r="AH209">
        <v>22.821823810000001</v>
      </c>
      <c r="AI209">
        <v>22.552906360000001</v>
      </c>
      <c r="AJ209">
        <v>22.29693413</v>
      </c>
      <c r="AK209">
        <v>22.0506189</v>
      </c>
      <c r="AL209">
        <v>21.8091434</v>
      </c>
      <c r="AM209">
        <v>21.5811201</v>
      </c>
      <c r="AN209">
        <v>21.367098439999999</v>
      </c>
      <c r="AO209">
        <v>21.1596954</v>
      </c>
      <c r="AP209">
        <v>20.967737920000001</v>
      </c>
      <c r="AQ209">
        <v>20.787587120000001</v>
      </c>
      <c r="AR209">
        <v>20.610848699999998</v>
      </c>
      <c r="AS209">
        <v>20.44900324</v>
      </c>
      <c r="AT209">
        <v>20.295813939999999</v>
      </c>
      <c r="AU209">
        <v>20.150432469999998</v>
      </c>
      <c r="AV209">
        <v>20.017877810000002</v>
      </c>
    </row>
    <row r="210" spans="1:48" x14ac:dyDescent="0.35">
      <c r="A210" t="s">
        <v>322</v>
      </c>
      <c r="B210">
        <v>83.806985390320406</v>
      </c>
      <c r="C210">
        <v>84.142819811165495</v>
      </c>
      <c r="D210">
        <v>84.479999230000004</v>
      </c>
      <c r="E210">
        <v>84.632917809999995</v>
      </c>
      <c r="F210">
        <v>81.484307720000004</v>
      </c>
      <c r="G210">
        <v>73.057674070000004</v>
      </c>
      <c r="H210">
        <v>70.048014100000003</v>
      </c>
      <c r="I210">
        <v>72.753688319999995</v>
      </c>
      <c r="J210">
        <v>70.91192753</v>
      </c>
      <c r="K210">
        <v>68.201163339999894</v>
      </c>
      <c r="L210">
        <v>66.924627520000001</v>
      </c>
      <c r="M210">
        <v>65.384628359999894</v>
      </c>
      <c r="N210">
        <v>66.124465650000005</v>
      </c>
      <c r="O210">
        <v>66.667165749999995</v>
      </c>
      <c r="P210">
        <v>67.167339609999999</v>
      </c>
      <c r="Q210">
        <v>67.661850020000003</v>
      </c>
      <c r="R210">
        <v>68.104699080000003</v>
      </c>
      <c r="S210">
        <v>68.534846020000003</v>
      </c>
      <c r="T210">
        <v>68.546165310000006</v>
      </c>
      <c r="U210">
        <v>67.902206019999994</v>
      </c>
      <c r="V210">
        <v>67.233141689999997</v>
      </c>
      <c r="W210">
        <v>66.549172729999995</v>
      </c>
      <c r="X210">
        <v>65.835271270000007</v>
      </c>
      <c r="Y210">
        <v>65.291906100000006</v>
      </c>
      <c r="Z210">
        <v>64.758071689999994</v>
      </c>
      <c r="AA210">
        <v>64.433713600000004</v>
      </c>
      <c r="AB210">
        <v>64.060468990000004</v>
      </c>
      <c r="AC210">
        <v>63.971438460000002</v>
      </c>
      <c r="AD210">
        <v>63.758407740000003</v>
      </c>
      <c r="AE210">
        <v>63.44171652</v>
      </c>
      <c r="AF210">
        <v>63.417390920000003</v>
      </c>
      <c r="AG210">
        <v>63.096924790000003</v>
      </c>
      <c r="AH210">
        <v>62.80269655</v>
      </c>
      <c r="AI210">
        <v>62.42494919</v>
      </c>
      <c r="AJ210">
        <v>62.05495406</v>
      </c>
      <c r="AK210">
        <v>61.643899910000002</v>
      </c>
      <c r="AL210">
        <v>61.102292329999997</v>
      </c>
      <c r="AM210">
        <v>60.623956800000002</v>
      </c>
      <c r="AN210">
        <v>60.233606369999997</v>
      </c>
      <c r="AO210">
        <v>59.729842959999999</v>
      </c>
      <c r="AP210">
        <v>59.344706240000001</v>
      </c>
      <c r="AQ210">
        <v>59.011232059999998</v>
      </c>
      <c r="AR210">
        <v>58.50928339</v>
      </c>
      <c r="AS210">
        <v>58.153673050000002</v>
      </c>
      <c r="AT210">
        <v>57.805994990000002</v>
      </c>
      <c r="AU210">
        <v>57.460203399999997</v>
      </c>
      <c r="AV210">
        <v>57.167827690000003</v>
      </c>
    </row>
    <row r="211" spans="1:48" x14ac:dyDescent="0.35">
      <c r="A211" t="s">
        <v>323</v>
      </c>
      <c r="B211">
        <v>72.346023006153999</v>
      </c>
      <c r="C211">
        <v>72.635930638836001</v>
      </c>
      <c r="D211">
        <v>72.926998589999997</v>
      </c>
      <c r="E211">
        <v>73.132042569999996</v>
      </c>
      <c r="F211">
        <v>71.587489570000002</v>
      </c>
      <c r="G211">
        <v>66.270197830000001</v>
      </c>
      <c r="H211">
        <v>65.464043750000002</v>
      </c>
      <c r="I211">
        <v>64.036355159999999</v>
      </c>
      <c r="J211">
        <v>61.545593429999997</v>
      </c>
      <c r="K211">
        <v>60.069646390000003</v>
      </c>
      <c r="L211">
        <v>58.81638658</v>
      </c>
      <c r="M211">
        <v>58.508073279999998</v>
      </c>
      <c r="N211">
        <v>58.55782859</v>
      </c>
      <c r="O211">
        <v>58.711702940000002</v>
      </c>
      <c r="P211">
        <v>58.884742269999997</v>
      </c>
      <c r="Q211">
        <v>59.002521639999998</v>
      </c>
      <c r="R211">
        <v>59.019472229999998</v>
      </c>
      <c r="S211">
        <v>58.915300019999997</v>
      </c>
      <c r="T211">
        <v>58.222556539999999</v>
      </c>
      <c r="U211">
        <v>56.96559594</v>
      </c>
      <c r="V211">
        <v>55.453324899999998</v>
      </c>
      <c r="W211">
        <v>53.82996369</v>
      </c>
      <c r="X211">
        <v>52.193325190000003</v>
      </c>
      <c r="Y211">
        <v>50.623712519999998</v>
      </c>
      <c r="Z211">
        <v>49.149870030000002</v>
      </c>
      <c r="AA211">
        <v>47.794230949999999</v>
      </c>
      <c r="AB211">
        <v>46.551167159999999</v>
      </c>
      <c r="AC211">
        <v>45.43818315</v>
      </c>
      <c r="AD211">
        <v>44.427557129999997</v>
      </c>
      <c r="AE211">
        <v>43.50977571</v>
      </c>
      <c r="AF211">
        <v>42.683742000000002</v>
      </c>
      <c r="AG211">
        <v>41.919348919999997</v>
      </c>
      <c r="AH211">
        <v>41.212485340000001</v>
      </c>
      <c r="AI211">
        <v>40.567146379999997</v>
      </c>
      <c r="AJ211">
        <v>39.978335229999999</v>
      </c>
      <c r="AK211">
        <v>39.440106999999998</v>
      </c>
      <c r="AL211">
        <v>38.9530411</v>
      </c>
      <c r="AM211">
        <v>38.515252619999998</v>
      </c>
      <c r="AN211">
        <v>38.11948692</v>
      </c>
      <c r="AO211">
        <v>37.758203940000001</v>
      </c>
      <c r="AP211">
        <v>37.433574630000003</v>
      </c>
      <c r="AQ211">
        <v>37.139239510000003</v>
      </c>
      <c r="AR211">
        <v>36.869450200000003</v>
      </c>
      <c r="AS211">
        <v>36.628038099999998</v>
      </c>
      <c r="AT211">
        <v>36.40811961</v>
      </c>
      <c r="AU211">
        <v>36.205801289999997</v>
      </c>
      <c r="AV211">
        <v>36.020777250000002</v>
      </c>
    </row>
    <row r="212" spans="1:48" x14ac:dyDescent="0.35">
      <c r="A212" t="s">
        <v>324</v>
      </c>
      <c r="B212">
        <v>13.563081253035699</v>
      </c>
      <c r="C212">
        <v>13.6174317289092</v>
      </c>
      <c r="D212">
        <v>13.671999749999999</v>
      </c>
      <c r="E212">
        <v>13.680417609999999</v>
      </c>
      <c r="F212">
        <v>13.69360522</v>
      </c>
      <c r="G212">
        <v>13.077568729999999</v>
      </c>
      <c r="H212">
        <v>12.97740254</v>
      </c>
      <c r="I212">
        <v>12.984829619999999</v>
      </c>
      <c r="J212">
        <v>12.795574200000001</v>
      </c>
      <c r="K212">
        <v>12.629058029999999</v>
      </c>
      <c r="L212">
        <v>12.4458889</v>
      </c>
      <c r="M212">
        <v>12.342162679999999</v>
      </c>
      <c r="N212">
        <v>12.37023411</v>
      </c>
      <c r="O212">
        <v>12.45320708</v>
      </c>
      <c r="P212">
        <v>12.549649329999999</v>
      </c>
      <c r="Q212">
        <v>12.634862160000001</v>
      </c>
      <c r="R212">
        <v>12.69426273</v>
      </c>
      <c r="S212">
        <v>12.721328550000001</v>
      </c>
      <c r="T212">
        <v>12.566932939999999</v>
      </c>
      <c r="U212">
        <v>12.28939293</v>
      </c>
      <c r="V212">
        <v>11.948705329999999</v>
      </c>
      <c r="W212">
        <v>11.57808144</v>
      </c>
      <c r="X212">
        <v>11.20076551</v>
      </c>
      <c r="Y212">
        <v>10.833125799999999</v>
      </c>
      <c r="Z212">
        <v>10.482173660000001</v>
      </c>
      <c r="AA212">
        <v>10.152998609999999</v>
      </c>
      <c r="AB212">
        <v>9.8452053829999997</v>
      </c>
      <c r="AC212">
        <v>9.5646930430000001</v>
      </c>
      <c r="AD212">
        <v>9.3073128650000001</v>
      </c>
      <c r="AE212">
        <v>9.0707955009999903</v>
      </c>
      <c r="AF212">
        <v>8.8547130480000007</v>
      </c>
      <c r="AG212">
        <v>8.6527925319999994</v>
      </c>
      <c r="AH212">
        <v>8.4645176329999998</v>
      </c>
      <c r="AI212">
        <v>8.2893906669999904</v>
      </c>
      <c r="AJ212">
        <v>8.1265048130000004</v>
      </c>
      <c r="AK212">
        <v>7.9745397640000002</v>
      </c>
      <c r="AL212">
        <v>7.8319586909999996</v>
      </c>
      <c r="AM212">
        <v>7.699763463</v>
      </c>
      <c r="AN212">
        <v>7.5771392879999997</v>
      </c>
      <c r="AO212">
        <v>7.4620826210000004</v>
      </c>
      <c r="AP212">
        <v>7.3550809849999998</v>
      </c>
      <c r="AQ212">
        <v>7.2546451449999996</v>
      </c>
      <c r="AR212">
        <v>7.1588371339999997</v>
      </c>
      <c r="AS212">
        <v>7.0688385509999998</v>
      </c>
      <c r="AT212">
        <v>6.982946203</v>
      </c>
      <c r="AU212">
        <v>6.9002628100000001</v>
      </c>
      <c r="AV212">
        <v>6.8212374819999999</v>
      </c>
    </row>
    <row r="213" spans="1:48" x14ac:dyDescent="0.35">
      <c r="A213" t="s">
        <v>325</v>
      </c>
      <c r="B213">
        <v>18.508367973806902</v>
      </c>
      <c r="C213">
        <v>18.582535383722899</v>
      </c>
      <c r="D213">
        <v>18.656999819999999</v>
      </c>
      <c r="E213">
        <v>18.687935</v>
      </c>
      <c r="F213">
        <v>18.75015934</v>
      </c>
      <c r="G213">
        <v>17.99789883</v>
      </c>
      <c r="H213">
        <v>17.914398009999999</v>
      </c>
      <c r="I213">
        <v>18.0110022</v>
      </c>
      <c r="J213">
        <v>17.945408530000002</v>
      </c>
      <c r="K213">
        <v>17.892525129999999</v>
      </c>
      <c r="L213">
        <v>17.812141759999999</v>
      </c>
      <c r="M213">
        <v>17.786519349999999</v>
      </c>
      <c r="N213">
        <v>17.952833590000001</v>
      </c>
      <c r="O213">
        <v>18.143864480000001</v>
      </c>
      <c r="P213">
        <v>18.29231922</v>
      </c>
      <c r="Q213">
        <v>18.37702642</v>
      </c>
      <c r="R213">
        <v>18.39663221</v>
      </c>
      <c r="S213">
        <v>18.354285480000001</v>
      </c>
      <c r="T213">
        <v>18.04394173</v>
      </c>
      <c r="U213">
        <v>17.569037779999999</v>
      </c>
      <c r="V213">
        <v>16.997858340000001</v>
      </c>
      <c r="W213">
        <v>16.378946880000001</v>
      </c>
      <c r="X213">
        <v>15.759137709999999</v>
      </c>
      <c r="Y213">
        <v>15.15931104</v>
      </c>
      <c r="Z213">
        <v>14.58822752</v>
      </c>
      <c r="AA213">
        <v>14.04853524</v>
      </c>
      <c r="AB213">
        <v>13.539898150000001</v>
      </c>
      <c r="AC213">
        <v>13.080509729999999</v>
      </c>
      <c r="AD213">
        <v>12.667855530000001</v>
      </c>
      <c r="AE213">
        <v>12.29377126</v>
      </c>
      <c r="AF213">
        <v>11.949999030000001</v>
      </c>
      <c r="AG213">
        <v>11.629996439999999</v>
      </c>
      <c r="AH213">
        <v>11.329463499999999</v>
      </c>
      <c r="AI213">
        <v>11.04516858</v>
      </c>
      <c r="AJ213">
        <v>10.775194989999999</v>
      </c>
      <c r="AK213">
        <v>10.518223559999999</v>
      </c>
      <c r="AL213">
        <v>10.273334999999999</v>
      </c>
      <c r="AM213">
        <v>10.04032881</v>
      </c>
      <c r="AN213">
        <v>9.8183899940000003</v>
      </c>
      <c r="AO213">
        <v>9.6063311460000005</v>
      </c>
      <c r="AP213">
        <v>9.4028857089999995</v>
      </c>
      <c r="AQ213">
        <v>9.2069216439999995</v>
      </c>
      <c r="AR213">
        <v>9.0172782250000001</v>
      </c>
      <c r="AS213">
        <v>8.8328711000000002</v>
      </c>
      <c r="AT213">
        <v>8.6527238010000005</v>
      </c>
      <c r="AU213">
        <v>8.4758482320000006</v>
      </c>
      <c r="AV213">
        <v>8.3009375980000009</v>
      </c>
    </row>
    <row r="214" spans="1:48" x14ac:dyDescent="0.35">
      <c r="A214" t="s">
        <v>326</v>
      </c>
      <c r="B214">
        <v>152.74239741432501</v>
      </c>
      <c r="C214">
        <v>153.35447234262901</v>
      </c>
      <c r="D214">
        <v>153.96899980000001</v>
      </c>
      <c r="E214">
        <v>156.31405659999999</v>
      </c>
      <c r="F214">
        <v>155.16503159999999</v>
      </c>
      <c r="G214">
        <v>141.47295109999999</v>
      </c>
      <c r="H214">
        <v>138.59926540000001</v>
      </c>
      <c r="I214">
        <v>139.551759</v>
      </c>
      <c r="J214">
        <v>136.4436767</v>
      </c>
      <c r="K214">
        <v>130.8377619</v>
      </c>
      <c r="L214">
        <v>126.0432831</v>
      </c>
      <c r="M214">
        <v>125.1255041</v>
      </c>
      <c r="N214">
        <v>125.6541632</v>
      </c>
      <c r="O214">
        <v>126.5647335</v>
      </c>
      <c r="P214">
        <v>127.66756669999999</v>
      </c>
      <c r="Q214">
        <v>128.7857688</v>
      </c>
      <c r="R214">
        <v>129.7784279</v>
      </c>
      <c r="S214">
        <v>130.5729422</v>
      </c>
      <c r="T214">
        <v>125.5657451</v>
      </c>
      <c r="U214">
        <v>118.1163904</v>
      </c>
      <c r="V214">
        <v>110.43407019999999</v>
      </c>
      <c r="W214">
        <v>103.32991730000001</v>
      </c>
      <c r="X214">
        <v>97.108738189999997</v>
      </c>
      <c r="Y214">
        <v>91.897950120000004</v>
      </c>
      <c r="Z214">
        <v>87.562853910000001</v>
      </c>
      <c r="AA214">
        <v>84.046539929999994</v>
      </c>
      <c r="AB214">
        <v>81.13022076</v>
      </c>
      <c r="AC214">
        <v>78.863262579999997</v>
      </c>
      <c r="AD214">
        <v>76.97792742</v>
      </c>
      <c r="AE214">
        <v>75.388255479999998</v>
      </c>
      <c r="AF214">
        <v>74.140120139999894</v>
      </c>
      <c r="AG214">
        <v>73.002767829999996</v>
      </c>
      <c r="AH214">
        <v>72.017132439999997</v>
      </c>
      <c r="AI214">
        <v>71.16170468</v>
      </c>
      <c r="AJ214">
        <v>70.434989040000005</v>
      </c>
      <c r="AK214">
        <v>69.80482035</v>
      </c>
      <c r="AL214">
        <v>69.228356610000006</v>
      </c>
      <c r="AM214">
        <v>68.757246539999997</v>
      </c>
      <c r="AN214">
        <v>68.383679430000001</v>
      </c>
      <c r="AO214">
        <v>68.047492790000007</v>
      </c>
      <c r="AP214">
        <v>67.801991200000003</v>
      </c>
      <c r="AQ214">
        <v>67.617595230000006</v>
      </c>
      <c r="AR214">
        <v>67.437765749999997</v>
      </c>
      <c r="AS214">
        <v>67.339499750000002</v>
      </c>
      <c r="AT214">
        <v>67.281791699999999</v>
      </c>
      <c r="AU214">
        <v>67.25780494</v>
      </c>
      <c r="AV214">
        <v>67.445972060000003</v>
      </c>
    </row>
    <row r="215" spans="1:48" x14ac:dyDescent="0.35">
      <c r="A215" t="s">
        <v>327</v>
      </c>
      <c r="B215">
        <v>37.299465479292799</v>
      </c>
      <c r="C215">
        <v>37.4489332632577</v>
      </c>
      <c r="D215">
        <v>37.598999360000001</v>
      </c>
      <c r="E215">
        <v>37.471011679999997</v>
      </c>
      <c r="F215">
        <v>35.867689630000001</v>
      </c>
      <c r="G215">
        <v>31.153136100000001</v>
      </c>
      <c r="H215">
        <v>30.324428170000001</v>
      </c>
      <c r="I215">
        <v>30.232060390000001</v>
      </c>
      <c r="J215">
        <v>29.216012190000001</v>
      </c>
      <c r="K215">
        <v>28.435739760000001</v>
      </c>
      <c r="L215">
        <v>27.976532089999999</v>
      </c>
      <c r="M215">
        <v>27.231455830000002</v>
      </c>
      <c r="N215">
        <v>27.027825069999999</v>
      </c>
      <c r="O215">
        <v>27.055837610000001</v>
      </c>
      <c r="P215">
        <v>27.19556682</v>
      </c>
      <c r="Q215">
        <v>27.37205655</v>
      </c>
      <c r="R215">
        <v>27.53463163</v>
      </c>
      <c r="S215">
        <v>27.653983350000001</v>
      </c>
      <c r="T215">
        <v>27.464751929999998</v>
      </c>
      <c r="U215">
        <v>27.03325701</v>
      </c>
      <c r="V215">
        <v>26.48845094</v>
      </c>
      <c r="W215">
        <v>25.87928874</v>
      </c>
      <c r="X215">
        <v>25.243950479999999</v>
      </c>
      <c r="Y215">
        <v>24.618848660000001</v>
      </c>
      <c r="Z215">
        <v>24.012683970000001</v>
      </c>
      <c r="AA215">
        <v>23.440340460000002</v>
      </c>
      <c r="AB215">
        <v>22.894510279999999</v>
      </c>
      <c r="AC215">
        <v>22.40000105</v>
      </c>
      <c r="AD215">
        <v>21.935334709999999</v>
      </c>
      <c r="AE215">
        <v>21.496935820000001</v>
      </c>
      <c r="AF215">
        <v>21.0940805</v>
      </c>
      <c r="AG215">
        <v>20.700857110000001</v>
      </c>
      <c r="AH215">
        <v>20.32374343</v>
      </c>
      <c r="AI215">
        <v>19.963712820000001</v>
      </c>
      <c r="AJ215">
        <v>19.621273630000001</v>
      </c>
      <c r="AK215">
        <v>19.293197639999999</v>
      </c>
      <c r="AL215">
        <v>18.974569970000001</v>
      </c>
      <c r="AM215">
        <v>18.67350321</v>
      </c>
      <c r="AN215">
        <v>18.38875153</v>
      </c>
      <c r="AO215">
        <v>18.112321390000002</v>
      </c>
      <c r="AP215">
        <v>17.850783</v>
      </c>
      <c r="AQ215">
        <v>17.59929838</v>
      </c>
      <c r="AR215">
        <v>17.34997049</v>
      </c>
      <c r="AS215">
        <v>17.112679360000001</v>
      </c>
      <c r="AT215">
        <v>16.881040200000001</v>
      </c>
      <c r="AU215">
        <v>16.65355005</v>
      </c>
      <c r="AV215">
        <v>16.437239269999999</v>
      </c>
    </row>
    <row r="216" spans="1:48" x14ac:dyDescent="0.35">
      <c r="A216" t="s">
        <v>328</v>
      </c>
      <c r="B216">
        <v>14.154333185950399</v>
      </c>
      <c r="C216">
        <v>14.2110529482209</v>
      </c>
      <c r="D216">
        <v>14.267999700000001</v>
      </c>
      <c r="E216">
        <v>14.166423610000001</v>
      </c>
      <c r="F216">
        <v>13.61824835</v>
      </c>
      <c r="G216">
        <v>12.051074249999999</v>
      </c>
      <c r="H216">
        <v>11.738237</v>
      </c>
      <c r="I216">
        <v>11.590189499999999</v>
      </c>
      <c r="J216">
        <v>11.20957905</v>
      </c>
      <c r="K216">
        <v>10.825453100000001</v>
      </c>
      <c r="L216">
        <v>10.647654530000001</v>
      </c>
      <c r="M216">
        <v>10.26498048</v>
      </c>
      <c r="N216">
        <v>10.11034091</v>
      </c>
      <c r="O216">
        <v>10.074418250000001</v>
      </c>
      <c r="P216">
        <v>10.102009969999999</v>
      </c>
      <c r="Q216">
        <v>10.157675469999999</v>
      </c>
      <c r="R216">
        <v>10.217875510000001</v>
      </c>
      <c r="S216">
        <v>10.26889489</v>
      </c>
      <c r="T216">
        <v>10.2306361</v>
      </c>
      <c r="U216">
        <v>10.13081178</v>
      </c>
      <c r="V216">
        <v>9.9983763640000003</v>
      </c>
      <c r="W216">
        <v>9.8475461459999902</v>
      </c>
      <c r="X216">
        <v>9.6885691400000002</v>
      </c>
      <c r="Y216">
        <v>9.5301491479999996</v>
      </c>
      <c r="Z216">
        <v>9.3759655679999998</v>
      </c>
      <c r="AA216">
        <v>9.2298298489999997</v>
      </c>
      <c r="AB216">
        <v>9.0914770899999997</v>
      </c>
      <c r="AC216">
        <v>8.9639243759999996</v>
      </c>
      <c r="AD216">
        <v>8.8440764069999904</v>
      </c>
      <c r="AE216">
        <v>8.7313820629999999</v>
      </c>
      <c r="AF216">
        <v>8.6271185260000003</v>
      </c>
      <c r="AG216">
        <v>8.5270682759999996</v>
      </c>
      <c r="AH216">
        <v>8.4322117300000006</v>
      </c>
      <c r="AI216">
        <v>8.3422415280000006</v>
      </c>
      <c r="AJ216">
        <v>8.2571850540000007</v>
      </c>
      <c r="AK216">
        <v>8.1764913579999998</v>
      </c>
      <c r="AL216">
        <v>8.0993995840000004</v>
      </c>
      <c r="AM216">
        <v>8.0269888280000004</v>
      </c>
      <c r="AN216">
        <v>7.9589701460000004</v>
      </c>
      <c r="AO216">
        <v>7.8939058470000001</v>
      </c>
      <c r="AP216">
        <v>7.8326035779999996</v>
      </c>
      <c r="AQ216">
        <v>7.7740678350000003</v>
      </c>
      <c r="AR216">
        <v>7.7167178099999996</v>
      </c>
      <c r="AS216">
        <v>7.6617913069999997</v>
      </c>
      <c r="AT216">
        <v>7.6079667879999997</v>
      </c>
      <c r="AU216">
        <v>7.5546917850000002</v>
      </c>
      <c r="AV216">
        <v>7.5023990029999998</v>
      </c>
    </row>
    <row r="217" spans="1:48" x14ac:dyDescent="0.35">
      <c r="A217" t="s">
        <v>329</v>
      </c>
      <c r="B217">
        <v>2014.78460936388</v>
      </c>
      <c r="C217">
        <v>2022.8583280313901</v>
      </c>
      <c r="D217">
        <v>2030.9639850000001</v>
      </c>
      <c r="E217">
        <v>2052.119976</v>
      </c>
      <c r="F217">
        <v>2040.897375</v>
      </c>
      <c r="G217">
        <v>1923.9636680000001</v>
      </c>
      <c r="H217">
        <v>1882.632895</v>
      </c>
      <c r="I217">
        <v>1873.9807310000001</v>
      </c>
      <c r="J217">
        <v>1850.4141059999999</v>
      </c>
      <c r="K217">
        <v>1818.9088079999999</v>
      </c>
      <c r="L217">
        <v>1804.8439900000001</v>
      </c>
      <c r="M217">
        <v>1801.9381189999999</v>
      </c>
      <c r="N217">
        <v>1809.110128</v>
      </c>
      <c r="O217">
        <v>1820.794785</v>
      </c>
      <c r="P217">
        <v>1835.04501</v>
      </c>
      <c r="Q217">
        <v>1849.6022840000001</v>
      </c>
      <c r="R217">
        <v>1862.3844300000001</v>
      </c>
      <c r="S217">
        <v>1872.6746270000001</v>
      </c>
      <c r="T217">
        <v>1865.352605</v>
      </c>
      <c r="U217">
        <v>1827.2319170000001</v>
      </c>
      <c r="V217">
        <v>1779.943806</v>
      </c>
      <c r="W217">
        <v>1728.350146</v>
      </c>
      <c r="X217">
        <v>1675.1972109999999</v>
      </c>
      <c r="Y217">
        <v>1624.3092610000001</v>
      </c>
      <c r="Z217">
        <v>1576.124605</v>
      </c>
      <c r="AA217">
        <v>1531.5272279999999</v>
      </c>
      <c r="AB217">
        <v>1489.889383</v>
      </c>
      <c r="AC217">
        <v>1453.095333</v>
      </c>
      <c r="AD217">
        <v>1418.681775</v>
      </c>
      <c r="AE217">
        <v>1386.4588650000001</v>
      </c>
      <c r="AF217">
        <v>1357.1128799999999</v>
      </c>
      <c r="AG217">
        <v>1328.3129429999999</v>
      </c>
      <c r="AH217">
        <v>1299.8019549999999</v>
      </c>
      <c r="AI217">
        <v>1273.4886550000001</v>
      </c>
      <c r="AJ217">
        <v>1249.0377719999999</v>
      </c>
      <c r="AK217">
        <v>1226.016016</v>
      </c>
      <c r="AL217">
        <v>1203.6978899999999</v>
      </c>
      <c r="AM217">
        <v>1183.099933</v>
      </c>
      <c r="AN217">
        <v>1163.815883</v>
      </c>
      <c r="AO217">
        <v>1145.2499680000001</v>
      </c>
      <c r="AP217">
        <v>1127.9111170000001</v>
      </c>
      <c r="AQ217">
        <v>1111.1673929999999</v>
      </c>
      <c r="AR217">
        <v>1094.7034060000001</v>
      </c>
      <c r="AS217">
        <v>1079.460403</v>
      </c>
      <c r="AT217">
        <v>1064.9152489999999</v>
      </c>
      <c r="AU217">
        <v>1050.950143</v>
      </c>
      <c r="AV217">
        <v>1038.014406</v>
      </c>
    </row>
    <row r="218" spans="1:48" x14ac:dyDescent="0.35">
      <c r="A218" t="s">
        <v>330</v>
      </c>
      <c r="B218">
        <v>1486.4738255882501</v>
      </c>
      <c r="C218">
        <v>1492.4304779364099</v>
      </c>
      <c r="D218">
        <v>1498.4105649999999</v>
      </c>
      <c r="E218">
        <v>1522.417256</v>
      </c>
      <c r="F218">
        <v>1507.7255789999999</v>
      </c>
      <c r="G218">
        <v>1420.4266170000001</v>
      </c>
      <c r="H218">
        <v>1360.938834</v>
      </c>
      <c r="I218">
        <v>1338.2912020000001</v>
      </c>
      <c r="J218">
        <v>1308.5230489999999</v>
      </c>
      <c r="K218">
        <v>1288.430861</v>
      </c>
      <c r="L218">
        <v>1255.9673660000001</v>
      </c>
      <c r="M218">
        <v>1217.867283</v>
      </c>
      <c r="N218">
        <v>1239.205641</v>
      </c>
      <c r="O218">
        <v>1249.400232</v>
      </c>
      <c r="P218">
        <v>1256.1136120000001</v>
      </c>
      <c r="Q218">
        <v>1262.360306</v>
      </c>
      <c r="R218">
        <v>1267.772344</v>
      </c>
      <c r="S218">
        <v>1274.271749</v>
      </c>
      <c r="T218">
        <v>1295.7662479999999</v>
      </c>
      <c r="U218">
        <v>1308.444035</v>
      </c>
      <c r="V218">
        <v>1321.5347670000001</v>
      </c>
      <c r="W218">
        <v>1331.398109</v>
      </c>
      <c r="X218">
        <v>1335.993021</v>
      </c>
      <c r="Y218">
        <v>1340.9093290000001</v>
      </c>
      <c r="Z218">
        <v>1341.4423899999999</v>
      </c>
      <c r="AA218">
        <v>1344.2691749999999</v>
      </c>
      <c r="AB218">
        <v>1342.0539040000001</v>
      </c>
      <c r="AC218">
        <v>1345.4952209999999</v>
      </c>
      <c r="AD218">
        <v>1342.6130949999999</v>
      </c>
      <c r="AE218">
        <v>1334.6011800000001</v>
      </c>
      <c r="AF218">
        <v>1334.389144</v>
      </c>
      <c r="AG218">
        <v>1324.112748</v>
      </c>
      <c r="AH218">
        <v>1314.287797</v>
      </c>
      <c r="AI218">
        <v>1301.511763</v>
      </c>
      <c r="AJ218">
        <v>1288.8410859999999</v>
      </c>
      <c r="AK218">
        <v>1274.853486</v>
      </c>
      <c r="AL218">
        <v>1256.8378319999999</v>
      </c>
      <c r="AM218">
        <v>1240.807341</v>
      </c>
      <c r="AN218">
        <v>1227.5581709999999</v>
      </c>
      <c r="AO218">
        <v>1210.776989</v>
      </c>
      <c r="AP218">
        <v>1197.6836229999999</v>
      </c>
      <c r="AQ218">
        <v>1186.2169719999999</v>
      </c>
      <c r="AR218">
        <v>1169.485097</v>
      </c>
      <c r="AS218">
        <v>1157.2854299999999</v>
      </c>
      <c r="AT218">
        <v>1145.3325789999999</v>
      </c>
      <c r="AU218">
        <v>1133.4427459999999</v>
      </c>
      <c r="AV218">
        <v>1123.06477</v>
      </c>
    </row>
    <row r="219" spans="1:48" x14ac:dyDescent="0.35">
      <c r="A219" t="s">
        <v>331</v>
      </c>
      <c r="B219">
        <v>99.772159800626696</v>
      </c>
      <c r="C219">
        <v>100.171970453009</v>
      </c>
      <c r="D219">
        <v>100.5733915</v>
      </c>
      <c r="E219">
        <v>101.42397149999999</v>
      </c>
      <c r="F219">
        <v>100.22362010000001</v>
      </c>
      <c r="G219">
        <v>95.219775029999994</v>
      </c>
      <c r="H219">
        <v>93.861023270000004</v>
      </c>
      <c r="I219">
        <v>93.247515370000002</v>
      </c>
      <c r="J219">
        <v>91.987290630000004</v>
      </c>
      <c r="K219">
        <v>91.487053079999995</v>
      </c>
      <c r="L219">
        <v>91.167762300000007</v>
      </c>
      <c r="M219">
        <v>88.345123959999995</v>
      </c>
      <c r="N219">
        <v>87.077030289999996</v>
      </c>
      <c r="O219">
        <v>86.630140979999894</v>
      </c>
      <c r="P219">
        <v>86.632779659999997</v>
      </c>
      <c r="Q219">
        <v>86.813911419999997</v>
      </c>
      <c r="R219">
        <v>87.003779260000002</v>
      </c>
      <c r="S219">
        <v>87.086747750000001</v>
      </c>
      <c r="T219">
        <v>86.779605889999999</v>
      </c>
      <c r="U219">
        <v>86.384546380000003</v>
      </c>
      <c r="V219">
        <v>85.952993430000006</v>
      </c>
      <c r="W219">
        <v>85.494547780000005</v>
      </c>
      <c r="X219">
        <v>85.01096115</v>
      </c>
      <c r="Y219">
        <v>84.539939200000006</v>
      </c>
      <c r="Z219">
        <v>84.088014729999998</v>
      </c>
      <c r="AA219">
        <v>83.675996510000004</v>
      </c>
      <c r="AB219">
        <v>83.288478830000003</v>
      </c>
      <c r="AC219">
        <v>82.944585119999999</v>
      </c>
      <c r="AD219">
        <v>82.60111861</v>
      </c>
      <c r="AE219">
        <v>82.253416680000001</v>
      </c>
      <c r="AF219">
        <v>81.925827040000001</v>
      </c>
      <c r="AG219">
        <v>81.587798410000005</v>
      </c>
      <c r="AH219">
        <v>81.25593834</v>
      </c>
      <c r="AI219">
        <v>80.955541449999998</v>
      </c>
      <c r="AJ219">
        <v>80.694860030000001</v>
      </c>
      <c r="AK219">
        <v>80.473917659999998</v>
      </c>
      <c r="AL219">
        <v>80.285627140000003</v>
      </c>
      <c r="AM219">
        <v>80.146255690000004</v>
      </c>
      <c r="AN219">
        <v>80.054826379999994</v>
      </c>
      <c r="AO219">
        <v>79.998942999999997</v>
      </c>
      <c r="AP219">
        <v>79.988446389999893</v>
      </c>
      <c r="AQ219">
        <v>80.014377890000006</v>
      </c>
      <c r="AR219">
        <v>80.064737940000001</v>
      </c>
      <c r="AS219">
        <v>80.15595734</v>
      </c>
      <c r="AT219">
        <v>80.276502949999994</v>
      </c>
      <c r="AU219">
        <v>80.41993737</v>
      </c>
      <c r="AV219">
        <v>80.708562499999999</v>
      </c>
    </row>
    <row r="220" spans="1:48" x14ac:dyDescent="0.35">
      <c r="A220" t="s">
        <v>332</v>
      </c>
      <c r="B220">
        <v>183.37738221354999</v>
      </c>
      <c r="C220">
        <v>184.11221877478599</v>
      </c>
      <c r="D220">
        <v>184.8500003</v>
      </c>
      <c r="E220">
        <v>186.23675230000001</v>
      </c>
      <c r="F220">
        <v>182.8604382</v>
      </c>
      <c r="G220">
        <v>173.88906549999999</v>
      </c>
      <c r="H220">
        <v>170.90581080000001</v>
      </c>
      <c r="I220">
        <v>168.30716269999999</v>
      </c>
      <c r="J220">
        <v>164.5499269</v>
      </c>
      <c r="K220">
        <v>162.18578489999999</v>
      </c>
      <c r="L220">
        <v>160.13426459999999</v>
      </c>
      <c r="M220">
        <v>152.32630750000001</v>
      </c>
      <c r="N220">
        <v>147.91889380000001</v>
      </c>
      <c r="O220">
        <v>145.254492</v>
      </c>
      <c r="P220">
        <v>143.5422734</v>
      </c>
      <c r="Q220">
        <v>142.34673649999999</v>
      </c>
      <c r="R220">
        <v>141.46217469999999</v>
      </c>
      <c r="S220">
        <v>140.6799618</v>
      </c>
      <c r="T220">
        <v>141.09701390000001</v>
      </c>
      <c r="U220">
        <v>141.00978810000001</v>
      </c>
      <c r="V220">
        <v>140.70144070000001</v>
      </c>
      <c r="W220">
        <v>140.29090819999999</v>
      </c>
      <c r="X220">
        <v>139.83885979999999</v>
      </c>
      <c r="Y220">
        <v>139.39691120000001</v>
      </c>
      <c r="Z220">
        <v>138.97570150000001</v>
      </c>
      <c r="AA220">
        <v>138.58764729999999</v>
      </c>
      <c r="AB220">
        <v>138.22616210000001</v>
      </c>
      <c r="AC220">
        <v>137.90299529999999</v>
      </c>
      <c r="AD220">
        <v>137.59057849999999</v>
      </c>
      <c r="AE220">
        <v>137.26366519999999</v>
      </c>
      <c r="AF220">
        <v>136.9202641</v>
      </c>
      <c r="AG220">
        <v>136.5205345</v>
      </c>
      <c r="AH220">
        <v>136.05570499999999</v>
      </c>
      <c r="AI220">
        <v>135.52343149999999</v>
      </c>
      <c r="AJ220">
        <v>134.9259016</v>
      </c>
      <c r="AK220">
        <v>134.26392179999999</v>
      </c>
      <c r="AL220">
        <v>133.53434229999999</v>
      </c>
      <c r="AM220">
        <v>132.75098009999999</v>
      </c>
      <c r="AN220">
        <v>131.9236894</v>
      </c>
      <c r="AO220">
        <v>131.05115319999999</v>
      </c>
      <c r="AP220">
        <v>130.148009</v>
      </c>
      <c r="AQ220">
        <v>129.2183757</v>
      </c>
      <c r="AR220">
        <v>128.257811</v>
      </c>
      <c r="AS220">
        <v>127.2832971</v>
      </c>
      <c r="AT220">
        <v>126.29685929999999</v>
      </c>
      <c r="AU220">
        <v>125.303389</v>
      </c>
      <c r="AV220">
        <v>124.0309271</v>
      </c>
    </row>
    <row r="221" spans="1:48" x14ac:dyDescent="0.35">
      <c r="A221" t="s">
        <v>333</v>
      </c>
      <c r="B221">
        <v>419.50663317585798</v>
      </c>
      <c r="C221">
        <v>421.18769551853899</v>
      </c>
      <c r="D221">
        <v>422.87546320000001</v>
      </c>
      <c r="E221">
        <v>426.43310100000002</v>
      </c>
      <c r="F221">
        <v>418.96350150000001</v>
      </c>
      <c r="G221">
        <v>396.19633349999998</v>
      </c>
      <c r="H221">
        <v>388.52652860000001</v>
      </c>
      <c r="I221">
        <v>385.09011149999998</v>
      </c>
      <c r="J221">
        <v>376.11650109999999</v>
      </c>
      <c r="K221">
        <v>368.6547266</v>
      </c>
      <c r="L221">
        <v>365.58223270000002</v>
      </c>
      <c r="M221">
        <v>357.06719420000002</v>
      </c>
      <c r="N221">
        <v>354.88882899999999</v>
      </c>
      <c r="O221">
        <v>354.6926181</v>
      </c>
      <c r="P221">
        <v>354.71644759999998</v>
      </c>
      <c r="Q221">
        <v>354.957313</v>
      </c>
      <c r="R221">
        <v>354.98839079999999</v>
      </c>
      <c r="S221">
        <v>354.47968270000001</v>
      </c>
      <c r="T221">
        <v>350.73480080000002</v>
      </c>
      <c r="U221">
        <v>343.23860509999997</v>
      </c>
      <c r="V221">
        <v>334.18923260000003</v>
      </c>
      <c r="W221">
        <v>324.52321490000003</v>
      </c>
      <c r="X221">
        <v>315.14951769999999</v>
      </c>
      <c r="Y221">
        <v>306.60493289999999</v>
      </c>
      <c r="Z221">
        <v>298.93804169999999</v>
      </c>
      <c r="AA221">
        <v>292.21517060000002</v>
      </c>
      <c r="AB221">
        <v>286.26038039999997</v>
      </c>
      <c r="AC221">
        <v>281.6470382</v>
      </c>
      <c r="AD221">
        <v>278.01410750000002</v>
      </c>
      <c r="AE221">
        <v>275.16739030000002</v>
      </c>
      <c r="AF221">
        <v>273.04856469999999</v>
      </c>
      <c r="AG221">
        <v>271.2608639</v>
      </c>
      <c r="AH221">
        <v>269.74534519999997</v>
      </c>
      <c r="AI221">
        <v>268.54448109999998</v>
      </c>
      <c r="AJ221">
        <v>267.61882359999998</v>
      </c>
      <c r="AK221">
        <v>266.91298970000003</v>
      </c>
      <c r="AL221">
        <v>266.3509262</v>
      </c>
      <c r="AM221">
        <v>266.05608840000002</v>
      </c>
      <c r="AN221">
        <v>265.99059999999997</v>
      </c>
      <c r="AO221">
        <v>266.0551016</v>
      </c>
      <c r="AP221">
        <v>266.30419419999998</v>
      </c>
      <c r="AQ221">
        <v>266.65460460000003</v>
      </c>
      <c r="AR221">
        <v>267.01895050000002</v>
      </c>
      <c r="AS221">
        <v>267.50419429999999</v>
      </c>
      <c r="AT221">
        <v>268.02601920000001</v>
      </c>
      <c r="AU221">
        <v>268.5583757</v>
      </c>
      <c r="AV221">
        <v>269.35581830000001</v>
      </c>
    </row>
    <row r="222" spans="1:48" x14ac:dyDescent="0.35">
      <c r="A222" t="s">
        <v>334</v>
      </c>
      <c r="B222">
        <v>44.0351095506566</v>
      </c>
      <c r="C222">
        <v>44.211568654201699</v>
      </c>
      <c r="D222">
        <v>44.388722270000002</v>
      </c>
      <c r="E222">
        <v>49.504867959999999</v>
      </c>
      <c r="F222">
        <v>49.93987765</v>
      </c>
      <c r="G222">
        <v>43.53970897</v>
      </c>
      <c r="H222">
        <v>46.378335309999997</v>
      </c>
      <c r="I222">
        <v>43.878510980000001</v>
      </c>
      <c r="J222">
        <v>48.556478310000003</v>
      </c>
      <c r="K222">
        <v>50.180189329999997</v>
      </c>
      <c r="L222">
        <v>53.488298440000001</v>
      </c>
      <c r="M222">
        <v>57.475703430000003</v>
      </c>
      <c r="N222">
        <v>63.352103769999999</v>
      </c>
      <c r="O222">
        <v>67.080030089999994</v>
      </c>
      <c r="P222">
        <v>69.285932160000002</v>
      </c>
      <c r="Q222">
        <v>70.439582509999994</v>
      </c>
      <c r="R222">
        <v>70.880723360000005</v>
      </c>
      <c r="S222">
        <v>70.842508749999894</v>
      </c>
      <c r="T222">
        <v>69.893764709999999</v>
      </c>
      <c r="U222">
        <v>68.289166850000001</v>
      </c>
      <c r="V222">
        <v>66.456130209999998</v>
      </c>
      <c r="W222">
        <v>64.551565949999997</v>
      </c>
      <c r="X222">
        <v>62.687545249999999</v>
      </c>
      <c r="Y222">
        <v>60.932281269999997</v>
      </c>
      <c r="Z222">
        <v>59.288794879999998</v>
      </c>
      <c r="AA222">
        <v>57.76008564</v>
      </c>
      <c r="AB222">
        <v>56.320480179999997</v>
      </c>
      <c r="AC222">
        <v>55.02094855</v>
      </c>
      <c r="AD222">
        <v>53.822259209999999</v>
      </c>
      <c r="AE222">
        <v>52.706939400000003</v>
      </c>
      <c r="AF222">
        <v>51.674421700000003</v>
      </c>
      <c r="AG222">
        <v>50.682368990000001</v>
      </c>
      <c r="AH222">
        <v>49.725727460000002</v>
      </c>
      <c r="AI222">
        <v>48.817677500000002</v>
      </c>
      <c r="AJ222">
        <v>47.954598590000003</v>
      </c>
      <c r="AK222">
        <v>47.131051460000002</v>
      </c>
      <c r="AL222">
        <v>46.338316890000002</v>
      </c>
      <c r="AM222">
        <v>45.590924880000003</v>
      </c>
      <c r="AN222">
        <v>44.884585719999997</v>
      </c>
      <c r="AO222">
        <v>44.20856294</v>
      </c>
      <c r="AP222">
        <v>43.567481370000003</v>
      </c>
      <c r="AQ222">
        <v>42.952017789999999</v>
      </c>
      <c r="AR222">
        <v>42.35312441</v>
      </c>
      <c r="AS222">
        <v>41.779712969999999</v>
      </c>
      <c r="AT222">
        <v>41.222978759999997</v>
      </c>
      <c r="AU222">
        <v>40.679075169999997</v>
      </c>
      <c r="AV222">
        <v>40.16882339</v>
      </c>
    </row>
    <row r="223" spans="1:48" x14ac:dyDescent="0.35">
      <c r="A223" t="s">
        <v>335</v>
      </c>
      <c r="B223">
        <v>75.667735502160696</v>
      </c>
      <c r="C223">
        <v>75.970954022796903</v>
      </c>
      <c r="D223">
        <v>76.275388559999996</v>
      </c>
      <c r="E223">
        <v>78.323428969999995</v>
      </c>
      <c r="F223">
        <v>79.778688200000005</v>
      </c>
      <c r="G223">
        <v>72.613650820000004</v>
      </c>
      <c r="H223">
        <v>70.806193910000005</v>
      </c>
      <c r="I223">
        <v>72.352191529999999</v>
      </c>
      <c r="J223">
        <v>72.991685259999997</v>
      </c>
      <c r="K223">
        <v>72.651300370000001</v>
      </c>
      <c r="L223">
        <v>72.573750279999999</v>
      </c>
      <c r="M223">
        <v>72.829272149999994</v>
      </c>
      <c r="N223">
        <v>73.740219510000003</v>
      </c>
      <c r="O223">
        <v>74.799103099999996</v>
      </c>
      <c r="P223">
        <v>75.791884210000006</v>
      </c>
      <c r="Q223">
        <v>76.569039549999999</v>
      </c>
      <c r="R223">
        <v>77.103256020000003</v>
      </c>
      <c r="S223">
        <v>77.383386810000005</v>
      </c>
      <c r="T223">
        <v>77.433123609999996</v>
      </c>
      <c r="U223">
        <v>77.151334800000001</v>
      </c>
      <c r="V223">
        <v>76.681810949999999</v>
      </c>
      <c r="W223">
        <v>76.096091060000006</v>
      </c>
      <c r="X223">
        <v>75.482009039999994</v>
      </c>
      <c r="Y223">
        <v>74.908244179999997</v>
      </c>
      <c r="Z223">
        <v>74.397971650000002</v>
      </c>
      <c r="AA223">
        <v>73.962596230000003</v>
      </c>
      <c r="AB223">
        <v>73.583645180000005</v>
      </c>
      <c r="AC223">
        <v>73.325458479999995</v>
      </c>
      <c r="AD223">
        <v>73.160080230000005</v>
      </c>
      <c r="AE223">
        <v>73.051860660000003</v>
      </c>
      <c r="AF223">
        <v>72.986102419999995</v>
      </c>
      <c r="AG223">
        <v>72.922374730000001</v>
      </c>
      <c r="AH223">
        <v>72.840715099999997</v>
      </c>
      <c r="AI223">
        <v>72.743427330000003</v>
      </c>
      <c r="AJ223">
        <v>72.630917839999995</v>
      </c>
      <c r="AK223">
        <v>72.504593150000005</v>
      </c>
      <c r="AL223">
        <v>72.361467500000003</v>
      </c>
      <c r="AM223">
        <v>72.214166410000004</v>
      </c>
      <c r="AN223">
        <v>72.070819839999999</v>
      </c>
      <c r="AO223">
        <v>71.928456299999894</v>
      </c>
      <c r="AP223">
        <v>71.793023000000005</v>
      </c>
      <c r="AQ223">
        <v>71.663631249999995</v>
      </c>
      <c r="AR223">
        <v>71.531509020000001</v>
      </c>
      <c r="AS223">
        <v>71.402641810000006</v>
      </c>
      <c r="AT223">
        <v>71.274826680000004</v>
      </c>
      <c r="AU223">
        <v>71.144691170000002</v>
      </c>
      <c r="AV223">
        <v>71.045363789999996</v>
      </c>
    </row>
    <row r="224" spans="1:48" x14ac:dyDescent="0.35">
      <c r="A224" t="s">
        <v>336</v>
      </c>
      <c r="B224">
        <v>10450.6497314305</v>
      </c>
      <c r="C224">
        <v>10492.527957734201</v>
      </c>
      <c r="D224">
        <v>10534.57388</v>
      </c>
      <c r="E224">
        <v>10648.24425</v>
      </c>
      <c r="F224">
        <v>10665.01946</v>
      </c>
      <c r="G224">
        <v>10347.31278</v>
      </c>
      <c r="H224">
        <v>10273.35484</v>
      </c>
      <c r="I224">
        <v>10273.870279999999</v>
      </c>
      <c r="J224">
        <v>10229.43397</v>
      </c>
      <c r="K224">
        <v>10175.19377</v>
      </c>
      <c r="L224">
        <v>10170.77118</v>
      </c>
      <c r="M224">
        <v>10216.83152</v>
      </c>
      <c r="N224">
        <v>10323.3192</v>
      </c>
      <c r="O224">
        <v>10437.40422</v>
      </c>
      <c r="P224">
        <v>10550.68563</v>
      </c>
      <c r="Q224">
        <v>10653.82336</v>
      </c>
      <c r="R224">
        <v>10741.9815</v>
      </c>
      <c r="S224">
        <v>10812.595569999999</v>
      </c>
      <c r="T224">
        <v>10900.51613</v>
      </c>
      <c r="U224">
        <v>10963.3557</v>
      </c>
      <c r="V224">
        <v>11017.82857</v>
      </c>
      <c r="W224">
        <v>11065.789870000001</v>
      </c>
      <c r="X224">
        <v>11111.904140000001</v>
      </c>
      <c r="Y224">
        <v>11165.651620000001</v>
      </c>
      <c r="Z224">
        <v>11228.639660000001</v>
      </c>
      <c r="AA224">
        <v>11304.04285</v>
      </c>
      <c r="AB224">
        <v>11388.42302</v>
      </c>
      <c r="AC224">
        <v>11486.101000000001</v>
      </c>
      <c r="AD224">
        <v>11590.170270000001</v>
      </c>
      <c r="AE224">
        <v>11696.71507</v>
      </c>
      <c r="AF224">
        <v>11805.248659999999</v>
      </c>
      <c r="AG224">
        <v>11905.75426</v>
      </c>
      <c r="AH224">
        <v>11996.6782</v>
      </c>
      <c r="AI224">
        <v>12078.62264</v>
      </c>
      <c r="AJ224">
        <v>12151.633110000001</v>
      </c>
      <c r="AK224">
        <v>12215.5723</v>
      </c>
      <c r="AL224">
        <v>12269.73378</v>
      </c>
      <c r="AM224">
        <v>12317.89086</v>
      </c>
      <c r="AN224">
        <v>12361.20471</v>
      </c>
      <c r="AO224">
        <v>12399.10046</v>
      </c>
      <c r="AP224">
        <v>12434.778770000001</v>
      </c>
      <c r="AQ224">
        <v>12467.92107</v>
      </c>
      <c r="AR224">
        <v>12497.384770000001</v>
      </c>
      <c r="AS224">
        <v>12526.657160000001</v>
      </c>
      <c r="AT224">
        <v>12554.658450000001</v>
      </c>
      <c r="AU224">
        <v>12581.61578</v>
      </c>
      <c r="AV224">
        <v>12608.17748</v>
      </c>
    </row>
    <row r="225" spans="1:48" x14ac:dyDescent="0.35">
      <c r="A225" t="s">
        <v>337</v>
      </c>
      <c r="B225">
        <v>5875.3438678479197</v>
      </c>
      <c r="C225">
        <v>5898.8877609486599</v>
      </c>
      <c r="D225">
        <v>5922.5259800000003</v>
      </c>
      <c r="E225">
        <v>5943.9392770000004</v>
      </c>
      <c r="F225">
        <v>5937.093672</v>
      </c>
      <c r="G225">
        <v>5932.9240390000004</v>
      </c>
      <c r="H225">
        <v>5929.1693880000003</v>
      </c>
      <c r="I225">
        <v>5933.2615999999998</v>
      </c>
      <c r="J225">
        <v>5949.1652519999998</v>
      </c>
      <c r="K225">
        <v>5969.464011</v>
      </c>
      <c r="L225">
        <v>5974.558376</v>
      </c>
      <c r="M225">
        <v>5975.1754709999996</v>
      </c>
      <c r="N225">
        <v>5986.1313209999998</v>
      </c>
      <c r="O225">
        <v>6001.4661610000003</v>
      </c>
      <c r="P225">
        <v>6018.4485329999998</v>
      </c>
      <c r="Q225">
        <v>6034.7601949999998</v>
      </c>
      <c r="R225">
        <v>6050.5888720000003</v>
      </c>
      <c r="S225">
        <v>6065.5443770000002</v>
      </c>
      <c r="T225">
        <v>6083.3219010000003</v>
      </c>
      <c r="U225">
        <v>6100.2796479999997</v>
      </c>
      <c r="V225">
        <v>6116.7116470000001</v>
      </c>
      <c r="W225">
        <v>6132.6094350000003</v>
      </c>
      <c r="X225">
        <v>6148.2564119999997</v>
      </c>
      <c r="Y225">
        <v>6164.4678869999998</v>
      </c>
      <c r="Z225">
        <v>6181.3387140000004</v>
      </c>
      <c r="AA225">
        <v>6199.1688080000004</v>
      </c>
      <c r="AB225">
        <v>6217.4935809999997</v>
      </c>
      <c r="AC225">
        <v>6236.5526680000003</v>
      </c>
      <c r="AD225">
        <v>6255.7204160000001</v>
      </c>
      <c r="AE225">
        <v>6274.3184609999998</v>
      </c>
      <c r="AF225">
        <v>6292.5665150000004</v>
      </c>
      <c r="AG225">
        <v>6309.5668260000002</v>
      </c>
      <c r="AH225">
        <v>6325.2237610000002</v>
      </c>
      <c r="AI225">
        <v>6339.4749819999997</v>
      </c>
      <c r="AJ225">
        <v>6352.4037980000003</v>
      </c>
      <c r="AK225">
        <v>6364.0799710000001</v>
      </c>
      <c r="AL225">
        <v>6374.3622750000004</v>
      </c>
      <c r="AM225">
        <v>6383.5592640000004</v>
      </c>
      <c r="AN225">
        <v>6391.9471620000004</v>
      </c>
      <c r="AO225">
        <v>6399.343699</v>
      </c>
      <c r="AP225">
        <v>6406.0152239999998</v>
      </c>
      <c r="AQ225">
        <v>6412.071328</v>
      </c>
      <c r="AR225">
        <v>6417.1950200000001</v>
      </c>
      <c r="AS225">
        <v>6421.6696480000001</v>
      </c>
      <c r="AT225">
        <v>6425.4791830000004</v>
      </c>
      <c r="AU225">
        <v>6428.6159589999997</v>
      </c>
      <c r="AV225">
        <v>6431.0332429999999</v>
      </c>
    </row>
    <row r="226" spans="1:48" x14ac:dyDescent="0.35">
      <c r="A226" t="s">
        <v>338</v>
      </c>
      <c r="B226">
        <v>0.59422803324812801</v>
      </c>
      <c r="C226">
        <v>0.59660924558342898</v>
      </c>
      <c r="D226">
        <v>0.59899981020000004</v>
      </c>
      <c r="E226">
        <v>0.59353301169999995</v>
      </c>
      <c r="F226">
        <v>0.55541604840000003</v>
      </c>
      <c r="G226">
        <v>0.50497348549999999</v>
      </c>
      <c r="H226">
        <v>0.47663289640000001</v>
      </c>
      <c r="I226">
        <v>0.44986961209999998</v>
      </c>
      <c r="J226">
        <v>0.42668167060000001</v>
      </c>
      <c r="K226">
        <v>0.41681608720000002</v>
      </c>
      <c r="L226">
        <v>0.40189198539999998</v>
      </c>
      <c r="M226">
        <v>0.38102484720000002</v>
      </c>
      <c r="N226">
        <v>0.35713960620000001</v>
      </c>
      <c r="O226">
        <v>0.33194427370000001</v>
      </c>
      <c r="P226">
        <v>0.301879014</v>
      </c>
      <c r="Q226">
        <v>0.28487766240000001</v>
      </c>
      <c r="R226">
        <v>0.27472816659999999</v>
      </c>
      <c r="S226">
        <v>0.26989709220000002</v>
      </c>
      <c r="T226">
        <v>0.2071325403</v>
      </c>
      <c r="U226">
        <v>0.1520389254</v>
      </c>
      <c r="V226">
        <v>0.1161483739</v>
      </c>
      <c r="W226">
        <v>9.3745588199999896E-2</v>
      </c>
      <c r="X226">
        <v>7.95849535E-2</v>
      </c>
      <c r="Y226">
        <v>6.9803403900000005E-2</v>
      </c>
      <c r="Z226">
        <v>6.2537445799999994E-2</v>
      </c>
      <c r="AA226">
        <v>5.6843130300000003E-2</v>
      </c>
      <c r="AB226">
        <v>5.2192045899999998E-2</v>
      </c>
      <c r="AC226">
        <v>4.8835784100000001E-2</v>
      </c>
      <c r="AD226">
        <v>4.6187526100000001E-2</v>
      </c>
      <c r="AE226">
        <v>4.3958976599999998E-2</v>
      </c>
      <c r="AF226">
        <v>4.2000852999999998E-2</v>
      </c>
      <c r="AG226">
        <v>4.02107201E-2</v>
      </c>
      <c r="AH226">
        <v>3.8538855300000001E-2</v>
      </c>
      <c r="AI226">
        <v>3.6962181599999998E-2</v>
      </c>
      <c r="AJ226">
        <v>3.5467875699999998E-2</v>
      </c>
      <c r="AK226">
        <v>3.4048640400000003E-2</v>
      </c>
      <c r="AL226">
        <v>3.26996409E-2</v>
      </c>
      <c r="AM226">
        <v>3.14696831E-2</v>
      </c>
      <c r="AN226">
        <v>3.0325252E-2</v>
      </c>
      <c r="AO226">
        <v>2.9246906900000001E-2</v>
      </c>
      <c r="AP226">
        <v>2.8227163100000001E-2</v>
      </c>
      <c r="AQ226">
        <v>2.7260448600000001E-2</v>
      </c>
      <c r="AR226">
        <v>2.6342107399999998E-2</v>
      </c>
      <c r="AS226">
        <v>2.5471885199999999E-2</v>
      </c>
      <c r="AT226">
        <v>2.4647327900000002E-2</v>
      </c>
      <c r="AU226">
        <v>2.3866781100000001E-2</v>
      </c>
      <c r="AV226">
        <v>2.31290166E-2</v>
      </c>
    </row>
    <row r="227" spans="1:48" x14ac:dyDescent="0.35">
      <c r="A227" t="s">
        <v>339</v>
      </c>
      <c r="B227">
        <v>13.1053707883709</v>
      </c>
      <c r="C227">
        <v>13.157887110109201</v>
      </c>
      <c r="D227">
        <v>13.210609760000001</v>
      </c>
      <c r="E227">
        <v>13.158897380000001</v>
      </c>
      <c r="F227">
        <v>12.84131082</v>
      </c>
      <c r="G227">
        <v>12.378698269999999</v>
      </c>
      <c r="H227">
        <v>12.03910166</v>
      </c>
      <c r="I227">
        <v>11.653379149999999</v>
      </c>
      <c r="J227">
        <v>11.188345460000001</v>
      </c>
      <c r="K227">
        <v>10.75222114</v>
      </c>
      <c r="L227">
        <v>10.4078146</v>
      </c>
      <c r="M227">
        <v>10.16194086</v>
      </c>
      <c r="N227">
        <v>10.00624665</v>
      </c>
      <c r="O227">
        <v>9.834664171</v>
      </c>
      <c r="P227">
        <v>9.6216623170000002</v>
      </c>
      <c r="Q227">
        <v>9.3969229419999998</v>
      </c>
      <c r="R227">
        <v>9.1700561220000001</v>
      </c>
      <c r="S227">
        <v>8.8759734219999995</v>
      </c>
      <c r="T227">
        <v>8.2047332770000008</v>
      </c>
      <c r="U227">
        <v>7.4795240390000002</v>
      </c>
      <c r="V227">
        <v>6.8098050160000003</v>
      </c>
      <c r="W227">
        <v>6.221597891</v>
      </c>
      <c r="X227">
        <v>5.716109769</v>
      </c>
      <c r="Y227">
        <v>5.2772250009999997</v>
      </c>
      <c r="Z227">
        <v>4.8865299010000003</v>
      </c>
      <c r="AA227">
        <v>4.5328245300000001</v>
      </c>
      <c r="AB227">
        <v>4.2057129470000003</v>
      </c>
      <c r="AC227">
        <v>3.8981588070000002</v>
      </c>
      <c r="AD227">
        <v>3.6091416199999999</v>
      </c>
      <c r="AE227">
        <v>3.3384155099999999</v>
      </c>
      <c r="AF227">
        <v>3.08715641</v>
      </c>
      <c r="AG227">
        <v>2.8506866959999999</v>
      </c>
      <c r="AH227">
        <v>2.6291706160000001</v>
      </c>
      <c r="AI227">
        <v>2.421000711</v>
      </c>
      <c r="AJ227">
        <v>2.225881942</v>
      </c>
      <c r="AK227">
        <v>2.043068377</v>
      </c>
      <c r="AL227">
        <v>1.8718647509999999</v>
      </c>
      <c r="AM227">
        <v>1.712995649</v>
      </c>
      <c r="AN227">
        <v>1.566352878</v>
      </c>
      <c r="AO227">
        <v>1.431025534</v>
      </c>
      <c r="AP227">
        <v>1.3076646730000001</v>
      </c>
      <c r="AQ227">
        <v>1.195763006</v>
      </c>
      <c r="AR227">
        <v>1.094432742</v>
      </c>
      <c r="AS227">
        <v>1.004246448</v>
      </c>
      <c r="AT227">
        <v>0.92444715259999999</v>
      </c>
      <c r="AU227">
        <v>0.85462376510000004</v>
      </c>
      <c r="AV227">
        <v>0.79447920900000002</v>
      </c>
    </row>
    <row r="228" spans="1:48" x14ac:dyDescent="0.35">
      <c r="A228" t="s">
        <v>340</v>
      </c>
      <c r="B228">
        <v>1.8563319391464199</v>
      </c>
      <c r="C228">
        <v>1.86377070047134</v>
      </c>
      <c r="D228">
        <v>1.8712396790000001</v>
      </c>
      <c r="E228">
        <v>2.3759724520000001</v>
      </c>
      <c r="F228">
        <v>3.104937509</v>
      </c>
      <c r="G228">
        <v>3.954969169</v>
      </c>
      <c r="H228">
        <v>4.9086745650000001</v>
      </c>
      <c r="I228">
        <v>5.8562321170000002</v>
      </c>
      <c r="J228">
        <v>6.7252919149999997</v>
      </c>
      <c r="K228">
        <v>7.5381913000000003</v>
      </c>
      <c r="L228">
        <v>8.3410017730000003</v>
      </c>
      <c r="M228">
        <v>9.1614185270000004</v>
      </c>
      <c r="N228">
        <v>9.8349979330000004</v>
      </c>
      <c r="O228">
        <v>10.3664191</v>
      </c>
      <c r="P228">
        <v>10.78339225</v>
      </c>
      <c r="Q228">
        <v>11.14902401</v>
      </c>
      <c r="R228">
        <v>11.49296232</v>
      </c>
      <c r="S228">
        <v>11.60365185</v>
      </c>
      <c r="T228">
        <v>12.36900297</v>
      </c>
      <c r="U228">
        <v>12.982804249999999</v>
      </c>
      <c r="V228">
        <v>13.59795141</v>
      </c>
      <c r="W228">
        <v>14.283688550000001</v>
      </c>
      <c r="X228">
        <v>15.08227048</v>
      </c>
      <c r="Y228">
        <v>15.99647568</v>
      </c>
      <c r="Z228">
        <v>17.008428169999998</v>
      </c>
      <c r="AA228">
        <v>18.106732050000002</v>
      </c>
      <c r="AB228">
        <v>19.26827368</v>
      </c>
      <c r="AC228">
        <v>20.460121520000001</v>
      </c>
      <c r="AD228">
        <v>21.67784614</v>
      </c>
      <c r="AE228">
        <v>22.920717109999998</v>
      </c>
      <c r="AF228">
        <v>24.20089475</v>
      </c>
      <c r="AG228">
        <v>25.48381509</v>
      </c>
      <c r="AH228">
        <v>26.765827009999999</v>
      </c>
      <c r="AI228">
        <v>28.02397818</v>
      </c>
      <c r="AJ228">
        <v>29.24492532</v>
      </c>
      <c r="AK228">
        <v>30.40683348</v>
      </c>
      <c r="AL228">
        <v>31.483576930000002</v>
      </c>
      <c r="AM228">
        <v>32.473948589999999</v>
      </c>
      <c r="AN228">
        <v>33.36632204</v>
      </c>
      <c r="AO228">
        <v>34.130151249999997</v>
      </c>
      <c r="AP228">
        <v>34.776393489999997</v>
      </c>
      <c r="AQ228">
        <v>35.291583590000002</v>
      </c>
      <c r="AR228">
        <v>35.647786850000003</v>
      </c>
      <c r="AS228">
        <v>35.875652590000001</v>
      </c>
      <c r="AT228">
        <v>35.962285749999999</v>
      </c>
      <c r="AU228">
        <v>35.910159010000001</v>
      </c>
      <c r="AV228">
        <v>35.732420689999998</v>
      </c>
    </row>
    <row r="229" spans="1:48" x14ac:dyDescent="0.35">
      <c r="A229" t="s">
        <v>341</v>
      </c>
      <c r="B229">
        <v>74.904087735457793</v>
      </c>
      <c r="C229">
        <v>75.204246138798695</v>
      </c>
      <c r="D229">
        <v>75.505700970000007</v>
      </c>
      <c r="E229">
        <v>75.692531709999997</v>
      </c>
      <c r="F229">
        <v>75.907691560000004</v>
      </c>
      <c r="G229">
        <v>73.308225179999994</v>
      </c>
      <c r="H229">
        <v>72.206597110000004</v>
      </c>
      <c r="I229">
        <v>72.078024970000001</v>
      </c>
      <c r="J229">
        <v>71.987482810000003</v>
      </c>
      <c r="K229">
        <v>71.303181089999995</v>
      </c>
      <c r="L229">
        <v>70.347602120000005</v>
      </c>
      <c r="M229">
        <v>68.84575092</v>
      </c>
      <c r="N229">
        <v>67.237321629999997</v>
      </c>
      <c r="O229">
        <v>65.625091819999994</v>
      </c>
      <c r="P229">
        <v>64.0491308</v>
      </c>
      <c r="Q229">
        <v>62.264808219999999</v>
      </c>
      <c r="R229">
        <v>60.318421319999999</v>
      </c>
      <c r="S229">
        <v>59.828523109999999</v>
      </c>
      <c r="T229">
        <v>60.426865980000002</v>
      </c>
      <c r="U229">
        <v>61.353707929999999</v>
      </c>
      <c r="V229">
        <v>61.90234032</v>
      </c>
      <c r="W229">
        <v>61.918193680000002</v>
      </c>
      <c r="X229">
        <v>61.445772939999998</v>
      </c>
      <c r="Y229">
        <v>60.623580859999997</v>
      </c>
      <c r="Z229">
        <v>59.578389059999999</v>
      </c>
      <c r="AA229">
        <v>58.418166390000003</v>
      </c>
      <c r="AB229">
        <v>57.202453130000002</v>
      </c>
      <c r="AC229">
        <v>55.973611349999999</v>
      </c>
      <c r="AD229">
        <v>54.745704060000001</v>
      </c>
      <c r="AE229">
        <v>53.53401315</v>
      </c>
      <c r="AF229">
        <v>52.352886580000003</v>
      </c>
      <c r="AG229">
        <v>51.18550493</v>
      </c>
      <c r="AH229">
        <v>49.99065951</v>
      </c>
      <c r="AI229">
        <v>48.793732489999996</v>
      </c>
      <c r="AJ229">
        <v>47.600402809999999</v>
      </c>
      <c r="AK229">
        <v>46.407677069999998</v>
      </c>
      <c r="AL229">
        <v>45.209341100000003</v>
      </c>
      <c r="AM229">
        <v>43.991201279999999</v>
      </c>
      <c r="AN229">
        <v>42.759161579999997</v>
      </c>
      <c r="AO229">
        <v>41.512285329999997</v>
      </c>
      <c r="AP229">
        <v>40.25747853</v>
      </c>
      <c r="AQ229">
        <v>38.994793909999999</v>
      </c>
      <c r="AR229">
        <v>37.656611099999999</v>
      </c>
      <c r="AS229">
        <v>36.290338470000002</v>
      </c>
      <c r="AT229">
        <v>34.914213410000002</v>
      </c>
      <c r="AU229">
        <v>33.538800160000001</v>
      </c>
      <c r="AV229">
        <v>32.181839889999999</v>
      </c>
    </row>
    <row r="230" spans="1:48" x14ac:dyDescent="0.35">
      <c r="A230" t="s">
        <v>342</v>
      </c>
      <c r="B230">
        <v>0.68289609059609502</v>
      </c>
      <c r="C230">
        <v>0.68563261681780097</v>
      </c>
      <c r="D230">
        <v>0.68838095109999997</v>
      </c>
      <c r="E230">
        <v>0.65537129930000004</v>
      </c>
      <c r="F230">
        <v>0.6076025692</v>
      </c>
      <c r="G230">
        <v>0.53495545119999999</v>
      </c>
      <c r="H230">
        <v>0.47790125770000003</v>
      </c>
      <c r="I230">
        <v>0.43176151470000002</v>
      </c>
      <c r="J230">
        <v>0.38940955100000002</v>
      </c>
      <c r="K230">
        <v>0.34801517850000002</v>
      </c>
      <c r="L230">
        <v>0.30977216969999999</v>
      </c>
      <c r="M230">
        <v>0.27359131889999999</v>
      </c>
      <c r="N230">
        <v>0.24366840049999999</v>
      </c>
      <c r="O230">
        <v>0.21808685629999999</v>
      </c>
      <c r="P230">
        <v>0.19573694280000001</v>
      </c>
      <c r="Q230">
        <v>0.17521410339999999</v>
      </c>
      <c r="R230">
        <v>0.15644689580000001</v>
      </c>
      <c r="S230">
        <v>0.15004229520000001</v>
      </c>
      <c r="T230">
        <v>0.15323058910000001</v>
      </c>
      <c r="U230">
        <v>0.15846735510000001</v>
      </c>
      <c r="V230">
        <v>0.16341813429999999</v>
      </c>
      <c r="W230">
        <v>0.16732115440000001</v>
      </c>
      <c r="X230">
        <v>0.1699800856</v>
      </c>
      <c r="Y230">
        <v>0.17163913089999999</v>
      </c>
      <c r="Z230">
        <v>0.17257062510000001</v>
      </c>
      <c r="AA230">
        <v>0.1730389336</v>
      </c>
      <c r="AB230">
        <v>0.17319787719999999</v>
      </c>
      <c r="AC230">
        <v>0.17314474799999999</v>
      </c>
      <c r="AD230">
        <v>0.1729345383</v>
      </c>
      <c r="AE230">
        <v>0.1726252697</v>
      </c>
      <c r="AF230">
        <v>0.17227317140000001</v>
      </c>
      <c r="AG230">
        <v>0.17183194169999999</v>
      </c>
      <c r="AH230">
        <v>0.17132815439999999</v>
      </c>
      <c r="AI230">
        <v>0.17076672279999999</v>
      </c>
      <c r="AJ230">
        <v>0.17012613639999999</v>
      </c>
      <c r="AK230">
        <v>0.16937424000000001</v>
      </c>
      <c r="AL230">
        <v>0.16847602819999999</v>
      </c>
      <c r="AM230">
        <v>0.1674225302</v>
      </c>
      <c r="AN230">
        <v>0.1662010843</v>
      </c>
      <c r="AO230">
        <v>0.16478720099999999</v>
      </c>
      <c r="AP230">
        <v>0.16319477139999999</v>
      </c>
      <c r="AQ230">
        <v>0.16141511489999999</v>
      </c>
      <c r="AR230">
        <v>0.1594463891</v>
      </c>
      <c r="AS230">
        <v>0.1573201809</v>
      </c>
      <c r="AT230">
        <v>0.15502563589999999</v>
      </c>
      <c r="AU230">
        <v>0.15256064999999999</v>
      </c>
      <c r="AV230">
        <v>0.14998002939999999</v>
      </c>
    </row>
    <row r="231" spans="1:48" x14ac:dyDescent="0.35">
      <c r="A231" t="s">
        <v>343</v>
      </c>
      <c r="B231">
        <v>2.3841462351468299</v>
      </c>
      <c r="C231">
        <v>2.3937000732470999</v>
      </c>
      <c r="D231">
        <v>2.4032951659999999</v>
      </c>
      <c r="E231">
        <v>2.358549746</v>
      </c>
      <c r="F231">
        <v>2.289984537</v>
      </c>
      <c r="G231">
        <v>2.1289678369999998</v>
      </c>
      <c r="H231">
        <v>2.0161974479999998</v>
      </c>
      <c r="I231">
        <v>1.9342513750000001</v>
      </c>
      <c r="J231">
        <v>1.853612984</v>
      </c>
      <c r="K231">
        <v>1.7604065929999999</v>
      </c>
      <c r="L231">
        <v>1.6649247570000001</v>
      </c>
      <c r="M231">
        <v>1.5619550289999999</v>
      </c>
      <c r="N231">
        <v>1.5805845789999999</v>
      </c>
      <c r="O231">
        <v>1.664537486</v>
      </c>
      <c r="P231">
        <v>1.789719372</v>
      </c>
      <c r="Q231">
        <v>1.9367248079999999</v>
      </c>
      <c r="R231">
        <v>2.0998320490000002</v>
      </c>
      <c r="S231">
        <v>2.238436139</v>
      </c>
      <c r="T231">
        <v>2.3977447249999999</v>
      </c>
      <c r="U231">
        <v>2.5338431699999999</v>
      </c>
      <c r="V231">
        <v>2.634517019</v>
      </c>
      <c r="W231">
        <v>2.701500571</v>
      </c>
      <c r="X231">
        <v>2.7398572899999998</v>
      </c>
      <c r="Y231">
        <v>2.7582878750000002</v>
      </c>
      <c r="Z231">
        <v>2.763810077</v>
      </c>
      <c r="AA231">
        <v>2.7620397350000001</v>
      </c>
      <c r="AB231">
        <v>2.7560989259999999</v>
      </c>
      <c r="AC231">
        <v>2.7478180349999999</v>
      </c>
      <c r="AD231">
        <v>2.7381517930000001</v>
      </c>
      <c r="AE231">
        <v>2.7280004779999998</v>
      </c>
      <c r="AF231">
        <v>2.7181856469999999</v>
      </c>
      <c r="AG231">
        <v>2.7078913249999998</v>
      </c>
      <c r="AH231">
        <v>2.6974486579999999</v>
      </c>
      <c r="AI231">
        <v>2.6868487459999999</v>
      </c>
      <c r="AJ231">
        <v>2.675672311</v>
      </c>
      <c r="AK231">
        <v>2.6633393839999999</v>
      </c>
      <c r="AL231">
        <v>2.649231339</v>
      </c>
      <c r="AM231">
        <v>2.6331440289999999</v>
      </c>
      <c r="AN231">
        <v>2.614819652</v>
      </c>
      <c r="AO231">
        <v>2.593818041</v>
      </c>
      <c r="AP231">
        <v>2.5703063159999999</v>
      </c>
      <c r="AQ231">
        <v>2.5440996519999999</v>
      </c>
      <c r="AR231">
        <v>2.5151237179999999</v>
      </c>
      <c r="AS231">
        <v>2.4838346210000002</v>
      </c>
      <c r="AT231">
        <v>2.4500221999999998</v>
      </c>
      <c r="AU231">
        <v>2.413616513</v>
      </c>
      <c r="AV231">
        <v>2.3754510459999998</v>
      </c>
    </row>
    <row r="232" spans="1:48" x14ac:dyDescent="0.35">
      <c r="A232" t="s">
        <v>344</v>
      </c>
      <c r="B232">
        <v>3.8105852795219599</v>
      </c>
      <c r="C232">
        <v>3.8258551963966601</v>
      </c>
      <c r="D232">
        <v>3.841191051</v>
      </c>
      <c r="E232">
        <v>3.716493206</v>
      </c>
      <c r="F232">
        <v>3.531303759</v>
      </c>
      <c r="G232">
        <v>3.20058715</v>
      </c>
      <c r="H232">
        <v>2.9494927390000001</v>
      </c>
      <c r="I232">
        <v>2.7511718620000001</v>
      </c>
      <c r="J232">
        <v>2.5625315469999999</v>
      </c>
      <c r="K232">
        <v>2.3652259249999998</v>
      </c>
      <c r="L232">
        <v>2.1741482429999999</v>
      </c>
      <c r="M232">
        <v>1.982686333</v>
      </c>
      <c r="N232">
        <v>1.7921180400000001</v>
      </c>
      <c r="O232">
        <v>1.6133044299999999</v>
      </c>
      <c r="P232">
        <v>1.4498242649999999</v>
      </c>
      <c r="Q232">
        <v>1.2967193939999999</v>
      </c>
      <c r="R232">
        <v>1.155885837</v>
      </c>
      <c r="S232">
        <v>1.0740058219999999</v>
      </c>
      <c r="T232">
        <v>1.062247027</v>
      </c>
      <c r="U232">
        <v>1.0639142180000001</v>
      </c>
      <c r="V232">
        <v>1.0627429909999999</v>
      </c>
      <c r="W232">
        <v>1.054256563</v>
      </c>
      <c r="X232">
        <v>1.0379514270000001</v>
      </c>
      <c r="Y232">
        <v>1.0160000600000001</v>
      </c>
      <c r="Z232">
        <v>0.99049288680000003</v>
      </c>
      <c r="AA232">
        <v>0.96324238269999995</v>
      </c>
      <c r="AB232">
        <v>0.93526089359999998</v>
      </c>
      <c r="AC232">
        <v>0.90715258909999996</v>
      </c>
      <c r="AD232">
        <v>0.87924034780000004</v>
      </c>
      <c r="AE232">
        <v>0.85182714469999998</v>
      </c>
      <c r="AF232">
        <v>0.82517378100000005</v>
      </c>
      <c r="AG232">
        <v>0.79903442790000001</v>
      </c>
      <c r="AH232">
        <v>0.77352022389999997</v>
      </c>
      <c r="AI232">
        <v>0.74863475779999999</v>
      </c>
      <c r="AJ232">
        <v>0.72426838650000003</v>
      </c>
      <c r="AK232">
        <v>0.70027962570000002</v>
      </c>
      <c r="AL232">
        <v>0.67653172449999999</v>
      </c>
      <c r="AM232">
        <v>0.65300561879999997</v>
      </c>
      <c r="AN232">
        <v>0.62967143920000002</v>
      </c>
      <c r="AO232">
        <v>0.60646022600000005</v>
      </c>
      <c r="AP232">
        <v>0.58344922320000003</v>
      </c>
      <c r="AQ232">
        <v>0.56062985539999999</v>
      </c>
      <c r="AR232">
        <v>0.53801859419999998</v>
      </c>
      <c r="AS232">
        <v>0.5157406282</v>
      </c>
      <c r="AT232">
        <v>0.49377262640000003</v>
      </c>
      <c r="AU232">
        <v>0.47212126170000002</v>
      </c>
      <c r="AV232">
        <v>0.45096391429999999</v>
      </c>
    </row>
    <row r="233" spans="1:48" x14ac:dyDescent="0.35">
      <c r="A233" t="s">
        <v>345</v>
      </c>
      <c r="B233">
        <v>0.930906730121833</v>
      </c>
      <c r="C233">
        <v>0.93463709366032899</v>
      </c>
      <c r="D233">
        <v>0.93838354430000004</v>
      </c>
      <c r="E233">
        <v>1.2128515289999999</v>
      </c>
      <c r="F233">
        <v>1.6254199309999999</v>
      </c>
      <c r="G233">
        <v>2.0363329600000002</v>
      </c>
      <c r="H233">
        <v>2.4918389520000002</v>
      </c>
      <c r="I233">
        <v>2.960836639</v>
      </c>
      <c r="J233">
        <v>3.384251152</v>
      </c>
      <c r="K233">
        <v>3.7118270980000001</v>
      </c>
      <c r="L233">
        <v>3.9414479029999998</v>
      </c>
      <c r="M233">
        <v>4.0461665069999997</v>
      </c>
      <c r="N233">
        <v>4.3668018960000001</v>
      </c>
      <c r="O233">
        <v>4.83985661</v>
      </c>
      <c r="P233">
        <v>5.4395680390000001</v>
      </c>
      <c r="Q233">
        <v>6.1321983050000002</v>
      </c>
      <c r="R233">
        <v>6.9117900600000004</v>
      </c>
      <c r="S233">
        <v>7.6171128509999999</v>
      </c>
      <c r="T233">
        <v>8.522206658</v>
      </c>
      <c r="U233">
        <v>9.1541646310000004</v>
      </c>
      <c r="V233">
        <v>9.5280342680000008</v>
      </c>
      <c r="W233">
        <v>9.6917589960000008</v>
      </c>
      <c r="X233">
        <v>9.8352625949999997</v>
      </c>
      <c r="Y233">
        <v>9.9531242520000003</v>
      </c>
      <c r="Z233">
        <v>10.04936358</v>
      </c>
      <c r="AA233">
        <v>10.132084750000001</v>
      </c>
      <c r="AB233">
        <v>10.20562361</v>
      </c>
      <c r="AC233">
        <v>10.29699347</v>
      </c>
      <c r="AD233">
        <v>10.397328829999999</v>
      </c>
      <c r="AE233">
        <v>10.503182969999999</v>
      </c>
      <c r="AF233">
        <v>10.61389323</v>
      </c>
      <c r="AG233">
        <v>10.724043930000001</v>
      </c>
      <c r="AH233">
        <v>10.844971620000001</v>
      </c>
      <c r="AI233">
        <v>10.97103781</v>
      </c>
      <c r="AJ233">
        <v>11.097321750000001</v>
      </c>
      <c r="AK233">
        <v>11.21940734</v>
      </c>
      <c r="AL233">
        <v>11.33324663</v>
      </c>
      <c r="AM233">
        <v>11.439568810000001</v>
      </c>
      <c r="AN233">
        <v>11.53509828</v>
      </c>
      <c r="AO233">
        <v>11.61629606</v>
      </c>
      <c r="AP233">
        <v>11.68259694</v>
      </c>
      <c r="AQ233">
        <v>11.732033339999999</v>
      </c>
      <c r="AR233">
        <v>11.806060799999999</v>
      </c>
      <c r="AS233">
        <v>11.88767498</v>
      </c>
      <c r="AT233">
        <v>11.96527678</v>
      </c>
      <c r="AU233">
        <v>12.03237204</v>
      </c>
      <c r="AV233">
        <v>12.089418370000001</v>
      </c>
    </row>
    <row r="234" spans="1:48" x14ac:dyDescent="0.35">
      <c r="A234" t="s">
        <v>346</v>
      </c>
      <c r="B234">
        <v>0.86972634063657295</v>
      </c>
      <c r="C234">
        <v>0.873211539877914</v>
      </c>
      <c r="D234">
        <v>0.87671177170000003</v>
      </c>
      <c r="E234">
        <v>0.98422211209999999</v>
      </c>
      <c r="F234">
        <v>1.1723979499999999</v>
      </c>
      <c r="G234">
        <v>1.385825672</v>
      </c>
      <c r="H234">
        <v>1.698974279</v>
      </c>
      <c r="I234">
        <v>2.1284092299999999</v>
      </c>
      <c r="J234">
        <v>2.6734344819999998</v>
      </c>
      <c r="K234">
        <v>3.3392424350000001</v>
      </c>
      <c r="L234">
        <v>4.1575832630000003</v>
      </c>
      <c r="M234">
        <v>5.133492027</v>
      </c>
      <c r="N234">
        <v>6.1931754339999996</v>
      </c>
      <c r="O234">
        <v>7.3811928160000004</v>
      </c>
      <c r="P234">
        <v>8.7401661730000004</v>
      </c>
      <c r="Q234">
        <v>10.27005271</v>
      </c>
      <c r="R234">
        <v>11.998430320000001</v>
      </c>
      <c r="S234">
        <v>13.457662210000001</v>
      </c>
      <c r="T234">
        <v>15.359317300000001</v>
      </c>
      <c r="U234">
        <v>16.60320922</v>
      </c>
      <c r="V234">
        <v>17.24626847</v>
      </c>
      <c r="W234">
        <v>17.401331670000001</v>
      </c>
      <c r="X234">
        <v>17.53879397</v>
      </c>
      <c r="Y234">
        <v>17.632542449999999</v>
      </c>
      <c r="Z234">
        <v>17.679513149999998</v>
      </c>
      <c r="AA234">
        <v>17.686792149999999</v>
      </c>
      <c r="AB234">
        <v>17.65603466</v>
      </c>
      <c r="AC234">
        <v>17.894758700000001</v>
      </c>
      <c r="AD234">
        <v>18.28341541</v>
      </c>
      <c r="AE234">
        <v>18.763057960000001</v>
      </c>
      <c r="AF234">
        <v>19.305229799999999</v>
      </c>
      <c r="AG234">
        <v>19.886083119999999</v>
      </c>
      <c r="AH234">
        <v>20.485037429999998</v>
      </c>
      <c r="AI234">
        <v>21.101895849999998</v>
      </c>
      <c r="AJ234">
        <v>21.733272070000002</v>
      </c>
      <c r="AK234">
        <v>22.374048049999999</v>
      </c>
      <c r="AL234">
        <v>23.01812443</v>
      </c>
      <c r="AM234">
        <v>23.64439612</v>
      </c>
      <c r="AN234">
        <v>24.255817560000001</v>
      </c>
      <c r="AO234">
        <v>24.850004500000001</v>
      </c>
      <c r="AP234">
        <v>25.428155950000001</v>
      </c>
      <c r="AQ234">
        <v>25.986971870000001</v>
      </c>
      <c r="AR234">
        <v>26.49955551</v>
      </c>
      <c r="AS234">
        <v>26.977516049999998</v>
      </c>
      <c r="AT234">
        <v>27.4209663</v>
      </c>
      <c r="AU234">
        <v>27.828744690000001</v>
      </c>
      <c r="AV234">
        <v>28.208818749999999</v>
      </c>
    </row>
    <row r="235" spans="1:48" x14ac:dyDescent="0.35">
      <c r="A235" t="s">
        <v>347</v>
      </c>
      <c r="B235">
        <v>9.9222405427355298</v>
      </c>
      <c r="C235">
        <v>9.96200130838813</v>
      </c>
      <c r="D235">
        <v>10.00193372</v>
      </c>
      <c r="E235">
        <v>10.02315844</v>
      </c>
      <c r="F235">
        <v>10.04610804</v>
      </c>
      <c r="G235">
        <v>9.6948033539999905</v>
      </c>
      <c r="H235">
        <v>9.5571188500000002</v>
      </c>
      <c r="I235">
        <v>9.5571752429999997</v>
      </c>
      <c r="J235">
        <v>9.5526020749999905</v>
      </c>
      <c r="K235">
        <v>9.4479006569999999</v>
      </c>
      <c r="L235">
        <v>9.2982107529999904</v>
      </c>
      <c r="M235">
        <v>9.0731777089999994</v>
      </c>
      <c r="N235">
        <v>9.1126224780000005</v>
      </c>
      <c r="O235">
        <v>9.294298714</v>
      </c>
      <c r="P235">
        <v>9.5567486469999903</v>
      </c>
      <c r="Q235">
        <v>9.8268435759999999</v>
      </c>
      <c r="R235">
        <v>10.08731167</v>
      </c>
      <c r="S235">
        <v>10.40336529</v>
      </c>
      <c r="T235">
        <v>10.966056999999999</v>
      </c>
      <c r="U235">
        <v>11.486105350000001</v>
      </c>
      <c r="V235">
        <v>11.88193083</v>
      </c>
      <c r="W235">
        <v>12.146362870000001</v>
      </c>
      <c r="X235">
        <v>12.293355760000001</v>
      </c>
      <c r="Y235">
        <v>12.35690232</v>
      </c>
      <c r="Z235">
        <v>12.365627099999999</v>
      </c>
      <c r="AA235">
        <v>12.343141019999999</v>
      </c>
      <c r="AB235">
        <v>12.30260389</v>
      </c>
      <c r="AC235">
        <v>12.25179041</v>
      </c>
      <c r="AD235">
        <v>12.19477251</v>
      </c>
      <c r="AE235">
        <v>12.13548321</v>
      </c>
      <c r="AF235">
        <v>12.077550090000001</v>
      </c>
      <c r="AG235">
        <v>12.01734729</v>
      </c>
      <c r="AH235">
        <v>11.956365679999999</v>
      </c>
      <c r="AI235">
        <v>11.89458969</v>
      </c>
      <c r="AJ235">
        <v>11.83019133</v>
      </c>
      <c r="AK235">
        <v>11.760642109999999</v>
      </c>
      <c r="AL235">
        <v>11.68325508</v>
      </c>
      <c r="AM235">
        <v>11.59718153</v>
      </c>
      <c r="AN235">
        <v>11.50134001</v>
      </c>
      <c r="AO235">
        <v>11.393852539999999</v>
      </c>
      <c r="AP235">
        <v>11.275514169999999</v>
      </c>
      <c r="AQ235">
        <v>11.14557293</v>
      </c>
      <c r="AR235">
        <v>11.0037634</v>
      </c>
      <c r="AS235">
        <v>10.85213841</v>
      </c>
      <c r="AT235">
        <v>10.68983186</v>
      </c>
      <c r="AU235">
        <v>10.51659263</v>
      </c>
      <c r="AV235">
        <v>10.3361014</v>
      </c>
    </row>
    <row r="236" spans="1:48" x14ac:dyDescent="0.35">
      <c r="A236" t="s">
        <v>348</v>
      </c>
      <c r="B236">
        <v>1.0272700044601699</v>
      </c>
      <c r="C236">
        <v>1.0313865184403901</v>
      </c>
      <c r="D236">
        <v>1.0355207850000001</v>
      </c>
      <c r="E236">
        <v>1.061251806</v>
      </c>
      <c r="F236">
        <v>1.1005820390000001</v>
      </c>
      <c r="G236">
        <v>1.105457111</v>
      </c>
      <c r="H236">
        <v>1.137700272</v>
      </c>
      <c r="I236">
        <v>1.1895901289999999</v>
      </c>
      <c r="J236">
        <v>1.244125514</v>
      </c>
      <c r="K236">
        <v>1.2915012349999999</v>
      </c>
      <c r="L236">
        <v>1.336112693</v>
      </c>
      <c r="M236">
        <v>1.3715078300000001</v>
      </c>
      <c r="N236">
        <v>1.4960312229999999</v>
      </c>
      <c r="O236">
        <v>1.6847919730000001</v>
      </c>
      <c r="P236">
        <v>1.928887646</v>
      </c>
      <c r="Q236">
        <v>2.2174264149999998</v>
      </c>
      <c r="R236">
        <v>2.549485357</v>
      </c>
      <c r="S236">
        <v>2.8038297499999998</v>
      </c>
      <c r="T236">
        <v>2.9985136489999999</v>
      </c>
      <c r="U236">
        <v>3.136362713</v>
      </c>
      <c r="V236">
        <v>3.2139565210000001</v>
      </c>
      <c r="W236">
        <v>3.2417633280000002</v>
      </c>
      <c r="X236">
        <v>3.2314842060000002</v>
      </c>
      <c r="Y236">
        <v>3.196937208</v>
      </c>
      <c r="Z236">
        <v>3.1482847509999998</v>
      </c>
      <c r="AA236">
        <v>3.0929742240000002</v>
      </c>
      <c r="AB236">
        <v>3.0349623019999998</v>
      </c>
      <c r="AC236">
        <v>2.9764195280000001</v>
      </c>
      <c r="AD236">
        <v>2.9183814240000001</v>
      </c>
      <c r="AE236">
        <v>2.861733326</v>
      </c>
      <c r="AF236">
        <v>2.8072142210000002</v>
      </c>
      <c r="AG236">
        <v>2.753851139</v>
      </c>
      <c r="AH236">
        <v>2.7018811949999999</v>
      </c>
      <c r="AI236">
        <v>2.6511960299999999</v>
      </c>
      <c r="AJ236">
        <v>2.6012993010000001</v>
      </c>
      <c r="AK236">
        <v>2.551574209</v>
      </c>
      <c r="AL236">
        <v>2.501407505</v>
      </c>
      <c r="AM236">
        <v>2.450611168</v>
      </c>
      <c r="AN236">
        <v>2.3989629749999999</v>
      </c>
      <c r="AO236">
        <v>2.3460924350000001</v>
      </c>
      <c r="AP236">
        <v>2.292195424</v>
      </c>
      <c r="AQ236">
        <v>2.2371513919999999</v>
      </c>
      <c r="AR236">
        <v>2.180945935</v>
      </c>
      <c r="AS236">
        <v>2.1240225619999999</v>
      </c>
      <c r="AT236">
        <v>2.0662417949999998</v>
      </c>
      <c r="AU236">
        <v>2.0075912589999998</v>
      </c>
      <c r="AV236">
        <v>1.948803193</v>
      </c>
    </row>
    <row r="237" spans="1:48" x14ac:dyDescent="0.35">
      <c r="A237" t="s">
        <v>349</v>
      </c>
      <c r="B237">
        <v>22.439119859509798</v>
      </c>
      <c r="C237">
        <v>22.5290387223253</v>
      </c>
      <c r="D237">
        <v>22.61908193</v>
      </c>
      <c r="E237">
        <v>22.5438692</v>
      </c>
      <c r="F237">
        <v>22.07349009</v>
      </c>
      <c r="G237">
        <v>21.304186390000002</v>
      </c>
      <c r="H237">
        <v>20.934525959999998</v>
      </c>
      <c r="I237">
        <v>20.548181209999999</v>
      </c>
      <c r="J237">
        <v>19.829692720000001</v>
      </c>
      <c r="K237">
        <v>19.145640069999999</v>
      </c>
      <c r="L237">
        <v>18.63799289</v>
      </c>
      <c r="M237">
        <v>18.364550699999999</v>
      </c>
      <c r="N237">
        <v>17.932370540000001</v>
      </c>
      <c r="O237">
        <v>17.126926099999999</v>
      </c>
      <c r="P237">
        <v>15.919098310000001</v>
      </c>
      <c r="Q237">
        <v>14.569500550000001</v>
      </c>
      <c r="R237">
        <v>13.147536240000001</v>
      </c>
      <c r="S237">
        <v>12.389302839999999</v>
      </c>
      <c r="T237">
        <v>13.245397410000001</v>
      </c>
      <c r="U237">
        <v>13.509045159999999</v>
      </c>
      <c r="V237">
        <v>13.28025446</v>
      </c>
      <c r="W237">
        <v>12.71987378</v>
      </c>
      <c r="X237">
        <v>11.999586580000001</v>
      </c>
      <c r="Y237">
        <v>11.212174750000001</v>
      </c>
      <c r="Z237">
        <v>10.40728754</v>
      </c>
      <c r="AA237">
        <v>9.614889647</v>
      </c>
      <c r="AB237">
        <v>8.8484497750000006</v>
      </c>
      <c r="AC237">
        <v>8.1361975809999905</v>
      </c>
      <c r="AD237">
        <v>7.4777498920000003</v>
      </c>
      <c r="AE237">
        <v>6.8685438430000003</v>
      </c>
      <c r="AF237">
        <v>6.3056773740000001</v>
      </c>
      <c r="AG237">
        <v>5.7774095360000004</v>
      </c>
      <c r="AH237">
        <v>5.2835911710000003</v>
      </c>
      <c r="AI237">
        <v>4.8258739070000001</v>
      </c>
      <c r="AJ237">
        <v>4.4045654189999999</v>
      </c>
      <c r="AK237">
        <v>4.0190377679999996</v>
      </c>
      <c r="AL237">
        <v>3.667802419</v>
      </c>
      <c r="AM237">
        <v>3.3518693499999999</v>
      </c>
      <c r="AN237">
        <v>3.0685201019999999</v>
      </c>
      <c r="AO237">
        <v>2.814687631</v>
      </c>
      <c r="AP237">
        <v>2.5885925030000001</v>
      </c>
      <c r="AQ237">
        <v>2.3875065480000002</v>
      </c>
      <c r="AR237">
        <v>2.2090294209999999</v>
      </c>
      <c r="AS237">
        <v>2.051869784</v>
      </c>
      <c r="AT237">
        <v>1.9137585770000001</v>
      </c>
      <c r="AU237">
        <v>1.792772</v>
      </c>
      <c r="AV237">
        <v>1.687485195</v>
      </c>
    </row>
    <row r="238" spans="1:48" x14ac:dyDescent="0.35">
      <c r="A238" t="s">
        <v>350</v>
      </c>
      <c r="B238">
        <v>2.4210524975594598</v>
      </c>
      <c r="C238">
        <v>2.4307542277859602</v>
      </c>
      <c r="D238">
        <v>2.4407695779999998</v>
      </c>
      <c r="E238">
        <v>2.688065376</v>
      </c>
      <c r="F238">
        <v>3.0273296279999999</v>
      </c>
      <c r="G238">
        <v>3.4077664049999998</v>
      </c>
      <c r="H238">
        <v>3.8987030749999998</v>
      </c>
      <c r="I238">
        <v>4.4233518900000002</v>
      </c>
      <c r="J238">
        <v>4.8889476119999999</v>
      </c>
      <c r="K238">
        <v>5.3500168260000001</v>
      </c>
      <c r="L238">
        <v>5.8469094899999998</v>
      </c>
      <c r="M238">
        <v>6.4111972120000003</v>
      </c>
      <c r="N238">
        <v>7.7642688020000001</v>
      </c>
      <c r="O238">
        <v>9.7181849969999998</v>
      </c>
      <c r="P238">
        <v>12.155086819999999</v>
      </c>
      <c r="Q238">
        <v>15.15437854</v>
      </c>
      <c r="R238">
        <v>18.71683041</v>
      </c>
      <c r="S238">
        <v>21.000906180000001</v>
      </c>
      <c r="T238">
        <v>15.62156199</v>
      </c>
      <c r="U238">
        <v>13.94669212</v>
      </c>
      <c r="V238">
        <v>13.52594927</v>
      </c>
      <c r="W238">
        <v>13.5957355</v>
      </c>
      <c r="X238">
        <v>13.89457492</v>
      </c>
      <c r="Y238">
        <v>14.289027129999999</v>
      </c>
      <c r="Z238">
        <v>14.70667304</v>
      </c>
      <c r="AA238">
        <v>15.11138848</v>
      </c>
      <c r="AB238">
        <v>15.47741927</v>
      </c>
      <c r="AC238">
        <v>15.832968490000001</v>
      </c>
      <c r="AD238">
        <v>16.170705770000001</v>
      </c>
      <c r="AE238">
        <v>16.478056890000001</v>
      </c>
      <c r="AF238">
        <v>16.747966699999999</v>
      </c>
      <c r="AG238">
        <v>16.943901919999998</v>
      </c>
      <c r="AH238">
        <v>17.059079369999999</v>
      </c>
      <c r="AI238">
        <v>17.09316411</v>
      </c>
      <c r="AJ238">
        <v>17.048835660000002</v>
      </c>
      <c r="AK238">
        <v>16.92820798</v>
      </c>
      <c r="AL238">
        <v>16.732086859999999</v>
      </c>
      <c r="AM238">
        <v>16.477401669999999</v>
      </c>
      <c r="AN238">
        <v>16.164630729999999</v>
      </c>
      <c r="AO238">
        <v>15.79089301</v>
      </c>
      <c r="AP238">
        <v>15.362793419999999</v>
      </c>
      <c r="AQ238">
        <v>14.880783449999999</v>
      </c>
      <c r="AR238">
        <v>14.345093329999999</v>
      </c>
      <c r="AS238">
        <v>13.7674915</v>
      </c>
      <c r="AT238">
        <v>13.1529565</v>
      </c>
      <c r="AU238">
        <v>12.509296340000001</v>
      </c>
      <c r="AV238">
        <v>11.84855071</v>
      </c>
    </row>
    <row r="239" spans="1:48" x14ac:dyDescent="0.35">
      <c r="A239" t="s">
        <v>351</v>
      </c>
      <c r="B239">
        <v>1.1038136638077101</v>
      </c>
      <c r="C239">
        <v>1.10823690634267</v>
      </c>
      <c r="D239">
        <v>1.112520197</v>
      </c>
      <c r="E239">
        <v>1.1177760619999999</v>
      </c>
      <c r="F239">
        <v>1.1070010749999999</v>
      </c>
      <c r="G239">
        <v>1.084186576</v>
      </c>
      <c r="H239">
        <v>1.082044403</v>
      </c>
      <c r="I239">
        <v>1.079660209</v>
      </c>
      <c r="J239">
        <v>1.0599466930000001</v>
      </c>
      <c r="K239">
        <v>1.0406445479999999</v>
      </c>
      <c r="L239">
        <v>1.030603454</v>
      </c>
      <c r="M239">
        <v>1.0335424010000001</v>
      </c>
      <c r="N239">
        <v>1.058366076</v>
      </c>
      <c r="O239">
        <v>1.0762775250000001</v>
      </c>
      <c r="P239">
        <v>1.0728341130000001</v>
      </c>
      <c r="Q239">
        <v>1.056300931</v>
      </c>
      <c r="R239">
        <v>1.026989207</v>
      </c>
      <c r="S239">
        <v>1.1179207529999999</v>
      </c>
      <c r="T239">
        <v>1.5726797180000001</v>
      </c>
      <c r="U239">
        <v>2.1139139870000001</v>
      </c>
      <c r="V239">
        <v>2.7379723729999998</v>
      </c>
      <c r="W239">
        <v>3.449699013</v>
      </c>
      <c r="X239">
        <v>4.2723202279999999</v>
      </c>
      <c r="Y239">
        <v>5.2282595240000003</v>
      </c>
      <c r="Z239">
        <v>6.3396019959999999</v>
      </c>
      <c r="AA239">
        <v>7.6310798350000004</v>
      </c>
      <c r="AB239">
        <v>9.1255575340000004</v>
      </c>
      <c r="AC239">
        <v>10.87647031</v>
      </c>
      <c r="AD239">
        <v>12.92434555</v>
      </c>
      <c r="AE239">
        <v>15.307481689999999</v>
      </c>
      <c r="AF239">
        <v>18.069717059999999</v>
      </c>
      <c r="AG239">
        <v>21.2195632</v>
      </c>
      <c r="AH239">
        <v>24.78572905</v>
      </c>
      <c r="AI239">
        <v>28.801326710000001</v>
      </c>
      <c r="AJ239">
        <v>33.302377540000002</v>
      </c>
      <c r="AK239">
        <v>38.322009110000003</v>
      </c>
      <c r="AL239">
        <v>43.88598322</v>
      </c>
      <c r="AM239">
        <v>50.060623790000001</v>
      </c>
      <c r="AN239">
        <v>56.873398729999998</v>
      </c>
      <c r="AO239">
        <v>64.327767309999999</v>
      </c>
      <c r="AP239">
        <v>72.448572369999894</v>
      </c>
      <c r="AQ239">
        <v>81.223338249999998</v>
      </c>
      <c r="AR239">
        <v>90.612399999999994</v>
      </c>
      <c r="AS239">
        <v>100.6252078</v>
      </c>
      <c r="AT239">
        <v>111.2187835</v>
      </c>
      <c r="AU239">
        <v>122.3540464</v>
      </c>
      <c r="AV239">
        <v>134.03069339999999</v>
      </c>
    </row>
    <row r="240" spans="1:48" x14ac:dyDescent="0.35">
      <c r="A240" t="s">
        <v>352</v>
      </c>
      <c r="B240">
        <v>0.78088785454668397</v>
      </c>
      <c r="C240">
        <v>0.78401705695332402</v>
      </c>
      <c r="D240">
        <v>0.78724803440000002</v>
      </c>
      <c r="E240">
        <v>0.80561128800000004</v>
      </c>
      <c r="F240">
        <v>0.82025344960000002</v>
      </c>
      <c r="G240">
        <v>0.82992302819999997</v>
      </c>
      <c r="H240">
        <v>0.85767610979999998</v>
      </c>
      <c r="I240">
        <v>0.88707211580000001</v>
      </c>
      <c r="J240">
        <v>0.90294414349999996</v>
      </c>
      <c r="K240">
        <v>0.91914099159999996</v>
      </c>
      <c r="L240">
        <v>0.94351434209999996</v>
      </c>
      <c r="M240">
        <v>0.9804774436</v>
      </c>
      <c r="N240">
        <v>1.0334281649999999</v>
      </c>
      <c r="O240">
        <v>1.077177641</v>
      </c>
      <c r="P240">
        <v>1.097241471</v>
      </c>
      <c r="Q240">
        <v>1.1016934279999999</v>
      </c>
      <c r="R240">
        <v>1.0901394</v>
      </c>
      <c r="S240">
        <v>1.1291654440000001</v>
      </c>
      <c r="T240">
        <v>1.4372796450000001</v>
      </c>
      <c r="U240">
        <v>1.7151851300000001</v>
      </c>
      <c r="V240">
        <v>1.9513072410000001</v>
      </c>
      <c r="W240">
        <v>2.1468938689999999</v>
      </c>
      <c r="X240">
        <v>2.3147567590000002</v>
      </c>
      <c r="Y240">
        <v>2.462568826</v>
      </c>
      <c r="Z240">
        <v>2.59452091</v>
      </c>
      <c r="AA240">
        <v>2.7135817740000001</v>
      </c>
      <c r="AB240">
        <v>2.8202895579999998</v>
      </c>
      <c r="AC240">
        <v>2.9226594490000002</v>
      </c>
      <c r="AD240">
        <v>3.0210148970000001</v>
      </c>
      <c r="AE240">
        <v>3.113923008</v>
      </c>
      <c r="AF240">
        <v>3.2004976030000001</v>
      </c>
      <c r="AG240">
        <v>3.2738024430000001</v>
      </c>
      <c r="AH240">
        <v>3.3322650330000001</v>
      </c>
      <c r="AI240">
        <v>3.3754883790000001</v>
      </c>
      <c r="AJ240">
        <v>3.403575864</v>
      </c>
      <c r="AK240">
        <v>3.4164991100000002</v>
      </c>
      <c r="AL240">
        <v>3.4139429950000002</v>
      </c>
      <c r="AM240">
        <v>3.3989243870000001</v>
      </c>
      <c r="AN240">
        <v>3.371146585</v>
      </c>
      <c r="AO240">
        <v>3.3295824430000001</v>
      </c>
      <c r="AP240">
        <v>3.2751922360000001</v>
      </c>
      <c r="AQ240">
        <v>3.2076375920000002</v>
      </c>
      <c r="AR240">
        <v>3.1265270869999999</v>
      </c>
      <c r="AS240">
        <v>3.0340142120000002</v>
      </c>
      <c r="AT240">
        <v>2.9307562219999999</v>
      </c>
      <c r="AU240">
        <v>2.8180846050000001</v>
      </c>
      <c r="AV240">
        <v>2.6984267329999998</v>
      </c>
    </row>
    <row r="241" spans="1:48" x14ac:dyDescent="0.35">
      <c r="A241" t="s">
        <v>353</v>
      </c>
      <c r="B241">
        <v>0.52218743724451999</v>
      </c>
      <c r="C241">
        <v>0.52427996586540804</v>
      </c>
      <c r="D241">
        <v>0.52644062670000003</v>
      </c>
      <c r="E241">
        <v>0.55728880889999999</v>
      </c>
      <c r="F241">
        <v>0.59755150909999999</v>
      </c>
      <c r="G241">
        <v>0.64265444630000002</v>
      </c>
      <c r="H241">
        <v>0.70917850739999999</v>
      </c>
      <c r="I241">
        <v>0.7849423928</v>
      </c>
      <c r="J241">
        <v>0.85587749130000002</v>
      </c>
      <c r="K241">
        <v>0.93356532979999995</v>
      </c>
      <c r="L241">
        <v>1.0267194129999999</v>
      </c>
      <c r="M241">
        <v>1.142738035</v>
      </c>
      <c r="N241">
        <v>1.275790561</v>
      </c>
      <c r="O241">
        <v>1.3997071800000001</v>
      </c>
      <c r="P241">
        <v>1.495082051</v>
      </c>
      <c r="Q241">
        <v>1.570743593</v>
      </c>
      <c r="R241">
        <v>1.624062543</v>
      </c>
      <c r="S241">
        <v>1.7420909760000001</v>
      </c>
      <c r="T241">
        <v>2.316810067</v>
      </c>
      <c r="U241">
        <v>2.870514762</v>
      </c>
      <c r="V241">
        <v>3.3780645649999999</v>
      </c>
      <c r="W241">
        <v>3.836269632</v>
      </c>
      <c r="X241">
        <v>4.2639512880000003</v>
      </c>
      <c r="Y241">
        <v>4.6725726099999996</v>
      </c>
      <c r="Z241">
        <v>5.0682620070000004</v>
      </c>
      <c r="AA241">
        <v>5.4554050930000004</v>
      </c>
      <c r="AB241">
        <v>5.8339000790000002</v>
      </c>
      <c r="AC241">
        <v>6.2195757919999997</v>
      </c>
      <c r="AD241">
        <v>6.6132823050000002</v>
      </c>
      <c r="AE241">
        <v>7.011845171</v>
      </c>
      <c r="AF241">
        <v>7.4129748050000002</v>
      </c>
      <c r="AG241">
        <v>7.7997108839999996</v>
      </c>
      <c r="AH241">
        <v>8.1663168400000004</v>
      </c>
      <c r="AI241">
        <v>8.5092910929999999</v>
      </c>
      <c r="AJ241">
        <v>8.8262686600000002</v>
      </c>
      <c r="AK241">
        <v>9.1143544290000005</v>
      </c>
      <c r="AL241">
        <v>9.3696474849999998</v>
      </c>
      <c r="AM241">
        <v>9.5972915400000005</v>
      </c>
      <c r="AN241">
        <v>9.7935881340000002</v>
      </c>
      <c r="AO241">
        <v>9.9523518370000001</v>
      </c>
      <c r="AP241">
        <v>10.07293812</v>
      </c>
      <c r="AQ241">
        <v>10.15077965</v>
      </c>
      <c r="AR241">
        <v>10.18075297</v>
      </c>
      <c r="AS241">
        <v>10.16587094</v>
      </c>
      <c r="AT241">
        <v>10.104669449999999</v>
      </c>
      <c r="AU241">
        <v>9.9981071979999996</v>
      </c>
      <c r="AV241">
        <v>9.8514038789999905</v>
      </c>
    </row>
    <row r="242" spans="1:48" x14ac:dyDescent="0.35">
      <c r="A242" t="s">
        <v>354</v>
      </c>
      <c r="B242">
        <v>0.97330043380902398</v>
      </c>
      <c r="C242">
        <v>0.97720067894938101</v>
      </c>
      <c r="D242">
        <v>0.98122804299999999</v>
      </c>
      <c r="E242">
        <v>1.0773919890000001</v>
      </c>
      <c r="F242">
        <v>1.221788938</v>
      </c>
      <c r="G242">
        <v>1.4039658020000001</v>
      </c>
      <c r="H242">
        <v>1.6636489059999999</v>
      </c>
      <c r="I242">
        <v>1.9820495950000001</v>
      </c>
      <c r="J242">
        <v>2.3287366509999998</v>
      </c>
      <c r="K242">
        <v>2.7379831989999999</v>
      </c>
      <c r="L242">
        <v>3.2452577699999998</v>
      </c>
      <c r="M242">
        <v>3.891671906</v>
      </c>
      <c r="N242">
        <v>4.5074412510000004</v>
      </c>
      <c r="O242">
        <v>5.0279775290000002</v>
      </c>
      <c r="P242">
        <v>5.4020628259999999</v>
      </c>
      <c r="Q242">
        <v>5.677149966</v>
      </c>
      <c r="R242">
        <v>5.8547909139999996</v>
      </c>
      <c r="S242">
        <v>6.2744100219999996</v>
      </c>
      <c r="T242">
        <v>8.2731502320000008</v>
      </c>
      <c r="U242">
        <v>10.183851450000001</v>
      </c>
      <c r="V242">
        <v>11.91987525</v>
      </c>
      <c r="W242">
        <v>13.47344565</v>
      </c>
      <c r="X242">
        <v>14.913757950000001</v>
      </c>
      <c r="Y242">
        <v>16.28246549</v>
      </c>
      <c r="Z242">
        <v>17.601811619999999</v>
      </c>
      <c r="AA242">
        <v>18.887413169999999</v>
      </c>
      <c r="AB242">
        <v>20.13905115</v>
      </c>
      <c r="AC242">
        <v>21.411336510000002</v>
      </c>
      <c r="AD242">
        <v>22.706843880000001</v>
      </c>
      <c r="AE242">
        <v>24.014219220000001</v>
      </c>
      <c r="AF242">
        <v>25.325271279999999</v>
      </c>
      <c r="AG242">
        <v>26.581978360000001</v>
      </c>
      <c r="AH242">
        <v>27.765123559999999</v>
      </c>
      <c r="AI242">
        <v>28.86320079</v>
      </c>
      <c r="AJ242">
        <v>29.86881923</v>
      </c>
      <c r="AK242">
        <v>30.77288441</v>
      </c>
      <c r="AL242">
        <v>31.563009780000002</v>
      </c>
      <c r="AM242">
        <v>32.257282340000003</v>
      </c>
      <c r="AN242">
        <v>32.843966250000001</v>
      </c>
      <c r="AO242">
        <v>33.303076429999997</v>
      </c>
      <c r="AP242">
        <v>33.633258419999997</v>
      </c>
      <c r="AQ242">
        <v>33.820103889999999</v>
      </c>
      <c r="AR242">
        <v>33.847432859999998</v>
      </c>
      <c r="AS242">
        <v>33.726163659999997</v>
      </c>
      <c r="AT242">
        <v>33.452328190000003</v>
      </c>
      <c r="AU242">
        <v>33.029975919999998</v>
      </c>
      <c r="AV242">
        <v>32.477151550000002</v>
      </c>
    </row>
    <row r="243" spans="1:48" x14ac:dyDescent="0.35">
      <c r="A243" t="s">
        <v>355</v>
      </c>
      <c r="B243">
        <v>22297.126232459101</v>
      </c>
      <c r="C243">
        <v>22386.476093212601</v>
      </c>
      <c r="D243">
        <v>22476.18319</v>
      </c>
      <c r="E243">
        <v>22678.42338</v>
      </c>
      <c r="F243">
        <v>22629.90755</v>
      </c>
      <c r="G243">
        <v>21980.105879999999</v>
      </c>
      <c r="H243">
        <v>21777.864560000002</v>
      </c>
      <c r="I243">
        <v>21746.086869999999</v>
      </c>
      <c r="J243">
        <v>21637.844730000001</v>
      </c>
      <c r="K243">
        <v>21512.67123</v>
      </c>
      <c r="L243">
        <v>21456.72019</v>
      </c>
      <c r="M243">
        <v>21444.842700000001</v>
      </c>
      <c r="N243">
        <v>21601.5893</v>
      </c>
      <c r="O243">
        <v>21769.78196</v>
      </c>
      <c r="P243">
        <v>21938.672640000001</v>
      </c>
      <c r="Q243">
        <v>22095.512630000001</v>
      </c>
      <c r="R243">
        <v>22232.021059999999</v>
      </c>
      <c r="S243">
        <v>22345.713019999999</v>
      </c>
      <c r="T243">
        <v>22453.389090000001</v>
      </c>
      <c r="U243">
        <v>22482.226640000001</v>
      </c>
      <c r="V243">
        <v>22486.028679999999</v>
      </c>
      <c r="W243">
        <v>22471.365580000002</v>
      </c>
      <c r="X243">
        <v>22447.713489999998</v>
      </c>
      <c r="Y243">
        <v>22437.166260000002</v>
      </c>
      <c r="Z243">
        <v>22437.529869999998</v>
      </c>
      <c r="AA243">
        <v>22460.54333</v>
      </c>
      <c r="AB243">
        <v>22493.414970000002</v>
      </c>
      <c r="AC243">
        <v>22555.604370000001</v>
      </c>
      <c r="AD243">
        <v>22623.148239999999</v>
      </c>
      <c r="AE243">
        <v>22691.804499999998</v>
      </c>
      <c r="AF243">
        <v>22775.375479999999</v>
      </c>
      <c r="AG243">
        <v>22840.753909999999</v>
      </c>
      <c r="AH243">
        <v>22896.886149999998</v>
      </c>
      <c r="AI243">
        <v>22942.888920000001</v>
      </c>
      <c r="AJ243">
        <v>22981.741460000001</v>
      </c>
      <c r="AK243">
        <v>23011.357670000001</v>
      </c>
      <c r="AL243">
        <v>23027.146379999998</v>
      </c>
      <c r="AM243">
        <v>23040.88034</v>
      </c>
      <c r="AN243">
        <v>23054.361870000001</v>
      </c>
      <c r="AO243">
        <v>23059.34316</v>
      </c>
      <c r="AP243">
        <v>23067.548719999999</v>
      </c>
      <c r="AQ243">
        <v>23075.723419999998</v>
      </c>
      <c r="AR243">
        <v>23074.514070000001</v>
      </c>
      <c r="AS243">
        <v>23079.23992</v>
      </c>
      <c r="AT243">
        <v>23083.522550000002</v>
      </c>
      <c r="AU243">
        <v>23087.16041</v>
      </c>
      <c r="AV243">
        <v>23094.300569999999</v>
      </c>
    </row>
    <row r="244" spans="1:48" x14ac:dyDescent="0.35">
      <c r="A244" t="s">
        <v>356</v>
      </c>
      <c r="B244">
        <v>23.251890712378302</v>
      </c>
      <c r="C244">
        <v>24.0015316689454</v>
      </c>
      <c r="D244">
        <v>24.775341050000002</v>
      </c>
      <c r="E244">
        <v>25.633331299999998</v>
      </c>
      <c r="F244">
        <v>26.620943820000001</v>
      </c>
      <c r="G244">
        <v>27.6085621</v>
      </c>
      <c r="H244">
        <v>28.05100526</v>
      </c>
      <c r="I244">
        <v>28.402156609999999</v>
      </c>
      <c r="J244">
        <v>28.823566580000001</v>
      </c>
      <c r="K244">
        <v>29.27265834</v>
      </c>
      <c r="L244">
        <v>29.607917669999999</v>
      </c>
      <c r="M244">
        <v>29.91495827</v>
      </c>
      <c r="N244">
        <v>30.212492810000001</v>
      </c>
      <c r="O244">
        <v>30.730592720000001</v>
      </c>
      <c r="P244">
        <v>31.478815109999999</v>
      </c>
      <c r="Q244">
        <v>32.478576760000003</v>
      </c>
      <c r="R244">
        <v>33.718004450000002</v>
      </c>
      <c r="S244">
        <v>35.145460129999996</v>
      </c>
      <c r="T244">
        <v>36.718746600000003</v>
      </c>
      <c r="U244">
        <v>38.42214104</v>
      </c>
      <c r="V244">
        <v>40.189075119999998</v>
      </c>
      <c r="W244">
        <v>41.993041789999999</v>
      </c>
      <c r="X244">
        <v>43.809592279999997</v>
      </c>
      <c r="Y244">
        <v>45.613170660000002</v>
      </c>
      <c r="Z244">
        <v>47.4039991</v>
      </c>
      <c r="AA244">
        <v>49.182995390000002</v>
      </c>
      <c r="AB244">
        <v>50.9637849</v>
      </c>
      <c r="AC244">
        <v>52.758191089999997</v>
      </c>
      <c r="AD244">
        <v>54.57263099</v>
      </c>
      <c r="AE244">
        <v>56.399120750000002</v>
      </c>
      <c r="AF244">
        <v>58.235497789999997</v>
      </c>
      <c r="AG244">
        <v>60.096457579999999</v>
      </c>
      <c r="AH244">
        <v>61.959018389999997</v>
      </c>
      <c r="AI244">
        <v>63.812688459999997</v>
      </c>
      <c r="AJ244">
        <v>65.65044322</v>
      </c>
      <c r="AK244">
        <v>67.47054052</v>
      </c>
      <c r="AL244">
        <v>69.268592670000004</v>
      </c>
      <c r="AM244">
        <v>71.036937420000001</v>
      </c>
      <c r="AN244">
        <v>72.784935439999998</v>
      </c>
      <c r="AO244">
        <v>74.523715870000004</v>
      </c>
      <c r="AP244">
        <v>76.254585329999998</v>
      </c>
      <c r="AQ244">
        <v>77.996838240000002</v>
      </c>
      <c r="AR244">
        <v>79.761436689999996</v>
      </c>
      <c r="AS244">
        <v>81.546655270000002</v>
      </c>
      <c r="AT244">
        <v>83.376663660000006</v>
      </c>
      <c r="AU244">
        <v>85.263109029999995</v>
      </c>
      <c r="AV244">
        <v>87.217928810000004</v>
      </c>
    </row>
    <row r="245" spans="1:48" x14ac:dyDescent="0.35">
      <c r="A245" t="s">
        <v>357</v>
      </c>
      <c r="B245">
        <v>47.526864616101399</v>
      </c>
      <c r="C245">
        <v>49.059130731324501</v>
      </c>
      <c r="D245">
        <v>50.6407971</v>
      </c>
      <c r="E245">
        <v>52.394529179999999</v>
      </c>
      <c r="F245">
        <v>54.413209170000002</v>
      </c>
      <c r="G245">
        <v>56.431900929999998</v>
      </c>
      <c r="H245">
        <v>57.336254750000002</v>
      </c>
      <c r="I245">
        <v>58.054008119999999</v>
      </c>
      <c r="J245">
        <v>58.915370099999997</v>
      </c>
      <c r="K245">
        <v>59.833313650000001</v>
      </c>
      <c r="L245">
        <v>60.518583710000001</v>
      </c>
      <c r="M245">
        <v>61.146174709999997</v>
      </c>
      <c r="N245">
        <v>61.754335300000001</v>
      </c>
      <c r="O245">
        <v>62.813331519999998</v>
      </c>
      <c r="P245">
        <v>64.342698069999997</v>
      </c>
      <c r="Q245">
        <v>66.386210890000001</v>
      </c>
      <c r="R245">
        <v>68.919601099999994</v>
      </c>
      <c r="S245">
        <v>71.837320500000004</v>
      </c>
      <c r="T245">
        <v>75.053118060000003</v>
      </c>
      <c r="U245">
        <v>78.534856289999894</v>
      </c>
      <c r="V245">
        <v>82.146469539999998</v>
      </c>
      <c r="W245">
        <v>85.833777409999996</v>
      </c>
      <c r="X245">
        <v>89.546806619999998</v>
      </c>
      <c r="Y245">
        <v>93.233320820000003</v>
      </c>
      <c r="Z245">
        <v>96.893774149999999</v>
      </c>
      <c r="AA245">
        <v>100.5300426</v>
      </c>
      <c r="AB245">
        <v>104.1699763</v>
      </c>
      <c r="AC245">
        <v>107.8377426</v>
      </c>
      <c r="AD245">
        <v>111.5464578</v>
      </c>
      <c r="AE245">
        <v>115.2798028</v>
      </c>
      <c r="AF245">
        <v>119.03335749999999</v>
      </c>
      <c r="AG245">
        <v>122.8371593</v>
      </c>
      <c r="AH245">
        <v>126.64423360000001</v>
      </c>
      <c r="AI245">
        <v>130.43313520000001</v>
      </c>
      <c r="AJ245">
        <v>134.1895059</v>
      </c>
      <c r="AK245">
        <v>137.90978480000001</v>
      </c>
      <c r="AL245">
        <v>141.58500340000001</v>
      </c>
      <c r="AM245">
        <v>145.19950009999999</v>
      </c>
      <c r="AN245">
        <v>148.77240800000001</v>
      </c>
      <c r="AO245">
        <v>152.3264752</v>
      </c>
      <c r="AP245">
        <v>155.86437240000001</v>
      </c>
      <c r="AQ245">
        <v>159.4255374</v>
      </c>
      <c r="AR245">
        <v>163.03237659999999</v>
      </c>
      <c r="AS245">
        <v>166.68136340000001</v>
      </c>
      <c r="AT245">
        <v>170.42190049999999</v>
      </c>
      <c r="AU245">
        <v>174.2777949</v>
      </c>
      <c r="AV245">
        <v>178.27344650000001</v>
      </c>
    </row>
    <row r="246" spans="1:48" x14ac:dyDescent="0.35">
      <c r="A246" t="s">
        <v>358</v>
      </c>
      <c r="B246">
        <v>47.526864616101399</v>
      </c>
      <c r="C246">
        <v>49.059130731324501</v>
      </c>
      <c r="D246">
        <v>50.6407971</v>
      </c>
      <c r="E246">
        <v>52.394529179999999</v>
      </c>
      <c r="F246">
        <v>54.413209170000002</v>
      </c>
      <c r="G246">
        <v>56.431900929999998</v>
      </c>
      <c r="H246">
        <v>57.336254750000002</v>
      </c>
      <c r="I246">
        <v>58.054008119999999</v>
      </c>
      <c r="J246">
        <v>58.915370099999997</v>
      </c>
      <c r="K246">
        <v>59.833313650000001</v>
      </c>
      <c r="L246">
        <v>60.518583710000001</v>
      </c>
      <c r="M246">
        <v>61.146174709999997</v>
      </c>
      <c r="N246">
        <v>61.754335300000001</v>
      </c>
      <c r="O246">
        <v>62.813331519999998</v>
      </c>
      <c r="P246">
        <v>64.342698069999997</v>
      </c>
      <c r="Q246">
        <v>66.386210890000001</v>
      </c>
      <c r="R246">
        <v>68.919601099999994</v>
      </c>
      <c r="S246">
        <v>71.837320500000004</v>
      </c>
      <c r="T246">
        <v>75.053118060000003</v>
      </c>
      <c r="U246">
        <v>78.534856289999894</v>
      </c>
      <c r="V246">
        <v>82.146469539999998</v>
      </c>
      <c r="W246">
        <v>85.833777409999996</v>
      </c>
      <c r="X246">
        <v>89.546806619999998</v>
      </c>
      <c r="Y246">
        <v>93.233320820000003</v>
      </c>
      <c r="Z246">
        <v>96.893774149999999</v>
      </c>
      <c r="AA246">
        <v>100.5300426</v>
      </c>
      <c r="AB246">
        <v>104.1699763</v>
      </c>
      <c r="AC246">
        <v>107.8377426</v>
      </c>
      <c r="AD246">
        <v>111.5464578</v>
      </c>
      <c r="AE246">
        <v>115.2798028</v>
      </c>
      <c r="AF246">
        <v>119.03335749999999</v>
      </c>
      <c r="AG246">
        <v>122.8371593</v>
      </c>
      <c r="AH246">
        <v>126.64423360000001</v>
      </c>
      <c r="AI246">
        <v>130.43313520000001</v>
      </c>
      <c r="AJ246">
        <v>134.1895059</v>
      </c>
      <c r="AK246">
        <v>137.90978480000001</v>
      </c>
      <c r="AL246">
        <v>141.58500340000001</v>
      </c>
      <c r="AM246">
        <v>145.19950009999999</v>
      </c>
      <c r="AN246">
        <v>148.77240800000001</v>
      </c>
      <c r="AO246">
        <v>152.3264752</v>
      </c>
      <c r="AP246">
        <v>155.86437240000001</v>
      </c>
      <c r="AQ246">
        <v>159.4255374</v>
      </c>
      <c r="AR246">
        <v>163.03237659999999</v>
      </c>
      <c r="AS246">
        <v>166.68136340000001</v>
      </c>
      <c r="AT246">
        <v>170.42190049999999</v>
      </c>
      <c r="AU246">
        <v>174.2777949</v>
      </c>
      <c r="AV246">
        <v>178.27344650000001</v>
      </c>
    </row>
    <row r="247" spans="1:48" x14ac:dyDescent="0.35">
      <c r="A247" t="s">
        <v>359</v>
      </c>
      <c r="B247">
        <v>47.526864616101399</v>
      </c>
      <c r="C247">
        <v>49.059130731324501</v>
      </c>
      <c r="D247">
        <v>50.6407971</v>
      </c>
      <c r="E247">
        <v>52.394529179999999</v>
      </c>
      <c r="F247">
        <v>54.413209170000002</v>
      </c>
      <c r="G247">
        <v>56.431900929999998</v>
      </c>
      <c r="H247">
        <v>57.336254750000002</v>
      </c>
      <c r="I247">
        <v>58.054008119999999</v>
      </c>
      <c r="J247">
        <v>58.915370099999997</v>
      </c>
      <c r="K247">
        <v>59.833313650000001</v>
      </c>
      <c r="L247">
        <v>60.518583710000001</v>
      </c>
      <c r="M247">
        <v>61.146174709999997</v>
      </c>
      <c r="N247">
        <v>61.754335300000001</v>
      </c>
      <c r="O247">
        <v>62.813331519999998</v>
      </c>
      <c r="P247">
        <v>64.342698069999997</v>
      </c>
      <c r="Q247">
        <v>66.386210890000001</v>
      </c>
      <c r="R247">
        <v>68.919601099999994</v>
      </c>
      <c r="S247">
        <v>71.837320500000004</v>
      </c>
      <c r="T247">
        <v>75.053118060000003</v>
      </c>
      <c r="U247">
        <v>78.534856289999894</v>
      </c>
      <c r="V247">
        <v>82.146469539999998</v>
      </c>
      <c r="W247">
        <v>85.833777409999996</v>
      </c>
      <c r="X247">
        <v>89.546806619999998</v>
      </c>
      <c r="Y247">
        <v>93.233320820000003</v>
      </c>
      <c r="Z247">
        <v>96.893774149999999</v>
      </c>
      <c r="AA247">
        <v>100.5300426</v>
      </c>
      <c r="AB247">
        <v>104.1699763</v>
      </c>
      <c r="AC247">
        <v>107.8377426</v>
      </c>
      <c r="AD247">
        <v>111.5464578</v>
      </c>
      <c r="AE247">
        <v>115.2798028</v>
      </c>
      <c r="AF247">
        <v>119.03335749999999</v>
      </c>
      <c r="AG247">
        <v>122.8371593</v>
      </c>
      <c r="AH247">
        <v>126.64423360000001</v>
      </c>
      <c r="AI247">
        <v>130.43313520000001</v>
      </c>
      <c r="AJ247">
        <v>134.1895059</v>
      </c>
      <c r="AK247">
        <v>137.90978480000001</v>
      </c>
      <c r="AL247">
        <v>141.58500340000001</v>
      </c>
      <c r="AM247">
        <v>145.19950009999999</v>
      </c>
      <c r="AN247">
        <v>148.77240800000001</v>
      </c>
      <c r="AO247">
        <v>152.3264752</v>
      </c>
      <c r="AP247">
        <v>155.86437240000001</v>
      </c>
      <c r="AQ247">
        <v>159.4255374</v>
      </c>
      <c r="AR247">
        <v>163.03237659999999</v>
      </c>
      <c r="AS247">
        <v>166.68136340000001</v>
      </c>
      <c r="AT247">
        <v>170.42190049999999</v>
      </c>
      <c r="AU247">
        <v>174.2777949</v>
      </c>
      <c r="AV247">
        <v>178.27344650000001</v>
      </c>
    </row>
    <row r="248" spans="1:48" x14ac:dyDescent="0.35">
      <c r="A248" t="s">
        <v>360</v>
      </c>
      <c r="B248">
        <v>47.526864616101399</v>
      </c>
      <c r="C248">
        <v>49.059130731324501</v>
      </c>
      <c r="D248">
        <v>50.6407971</v>
      </c>
      <c r="E248">
        <v>52.394529179999999</v>
      </c>
      <c r="F248">
        <v>54.413209170000002</v>
      </c>
      <c r="G248">
        <v>56.431900929999998</v>
      </c>
      <c r="H248">
        <v>57.336254750000002</v>
      </c>
      <c r="I248">
        <v>58.054008119999999</v>
      </c>
      <c r="J248">
        <v>58.915370099999997</v>
      </c>
      <c r="K248">
        <v>59.833313650000001</v>
      </c>
      <c r="L248">
        <v>60.518583710000001</v>
      </c>
      <c r="M248">
        <v>61.146174709999997</v>
      </c>
      <c r="N248">
        <v>61.754335300000001</v>
      </c>
      <c r="O248">
        <v>62.813331519999998</v>
      </c>
      <c r="P248">
        <v>64.342698069999997</v>
      </c>
      <c r="Q248">
        <v>66.386210890000001</v>
      </c>
      <c r="R248">
        <v>68.919601099999994</v>
      </c>
      <c r="S248">
        <v>71.837320500000004</v>
      </c>
      <c r="T248">
        <v>75.053118060000003</v>
      </c>
      <c r="U248">
        <v>78.534856289999894</v>
      </c>
      <c r="V248">
        <v>82.146469539999998</v>
      </c>
      <c r="W248">
        <v>85.833777409999996</v>
      </c>
      <c r="X248">
        <v>89.546806619999998</v>
      </c>
      <c r="Y248">
        <v>93.233320820000003</v>
      </c>
      <c r="Z248">
        <v>96.893774149999999</v>
      </c>
      <c r="AA248">
        <v>100.5300426</v>
      </c>
      <c r="AB248">
        <v>104.1699763</v>
      </c>
      <c r="AC248">
        <v>107.8377426</v>
      </c>
      <c r="AD248">
        <v>111.5464578</v>
      </c>
      <c r="AE248">
        <v>115.2798028</v>
      </c>
      <c r="AF248">
        <v>119.03335749999999</v>
      </c>
      <c r="AG248">
        <v>122.8371593</v>
      </c>
      <c r="AH248">
        <v>126.64423360000001</v>
      </c>
      <c r="AI248">
        <v>130.43313520000001</v>
      </c>
      <c r="AJ248">
        <v>134.1895059</v>
      </c>
      <c r="AK248">
        <v>137.90978480000001</v>
      </c>
      <c r="AL248">
        <v>141.58500340000001</v>
      </c>
      <c r="AM248">
        <v>145.19950009999999</v>
      </c>
      <c r="AN248">
        <v>148.77240800000001</v>
      </c>
      <c r="AO248">
        <v>152.3264752</v>
      </c>
      <c r="AP248">
        <v>155.86437240000001</v>
      </c>
      <c r="AQ248">
        <v>159.4255374</v>
      </c>
      <c r="AR248">
        <v>163.03237659999999</v>
      </c>
      <c r="AS248">
        <v>166.68136340000001</v>
      </c>
      <c r="AT248">
        <v>170.42190049999999</v>
      </c>
      <c r="AU248">
        <v>174.2777949</v>
      </c>
      <c r="AV248">
        <v>178.27344650000001</v>
      </c>
    </row>
    <row r="249" spans="1:48" x14ac:dyDescent="0.35">
      <c r="A249" t="s">
        <v>361</v>
      </c>
      <c r="B249">
        <v>47.526864616101399</v>
      </c>
      <c r="C249">
        <v>49.059130731324501</v>
      </c>
      <c r="D249">
        <v>50.6407971</v>
      </c>
      <c r="E249">
        <v>52.394529179999999</v>
      </c>
      <c r="F249">
        <v>54.413209170000002</v>
      </c>
      <c r="G249">
        <v>56.431900929999998</v>
      </c>
      <c r="H249">
        <v>57.336254750000002</v>
      </c>
      <c r="I249">
        <v>58.054008119999999</v>
      </c>
      <c r="J249">
        <v>58.915370099999997</v>
      </c>
      <c r="K249">
        <v>59.833313650000001</v>
      </c>
      <c r="L249">
        <v>60.518583710000001</v>
      </c>
      <c r="M249">
        <v>61.146174709999997</v>
      </c>
      <c r="N249">
        <v>61.754335300000001</v>
      </c>
      <c r="O249">
        <v>62.813331519999998</v>
      </c>
      <c r="P249">
        <v>64.342698069999997</v>
      </c>
      <c r="Q249">
        <v>66.386210890000001</v>
      </c>
      <c r="R249">
        <v>68.919601099999994</v>
      </c>
      <c r="S249">
        <v>71.837320500000004</v>
      </c>
      <c r="T249">
        <v>75.053118060000003</v>
      </c>
      <c r="U249">
        <v>78.534856289999894</v>
      </c>
      <c r="V249">
        <v>82.146469539999998</v>
      </c>
      <c r="W249">
        <v>85.833777409999996</v>
      </c>
      <c r="X249">
        <v>89.546806619999998</v>
      </c>
      <c r="Y249">
        <v>93.233320820000003</v>
      </c>
      <c r="Z249">
        <v>96.893774149999999</v>
      </c>
      <c r="AA249">
        <v>100.5300426</v>
      </c>
      <c r="AB249">
        <v>104.1699763</v>
      </c>
      <c r="AC249">
        <v>107.8377426</v>
      </c>
      <c r="AD249">
        <v>111.5464578</v>
      </c>
      <c r="AE249">
        <v>115.2798028</v>
      </c>
      <c r="AF249">
        <v>119.03335749999999</v>
      </c>
      <c r="AG249">
        <v>122.8371593</v>
      </c>
      <c r="AH249">
        <v>126.64423360000001</v>
      </c>
      <c r="AI249">
        <v>130.43313520000001</v>
      </c>
      <c r="AJ249">
        <v>134.1895059</v>
      </c>
      <c r="AK249">
        <v>137.90978480000001</v>
      </c>
      <c r="AL249">
        <v>141.58500340000001</v>
      </c>
      <c r="AM249">
        <v>145.19950009999999</v>
      </c>
      <c r="AN249">
        <v>148.77240800000001</v>
      </c>
      <c r="AO249">
        <v>152.3264752</v>
      </c>
      <c r="AP249">
        <v>155.86437240000001</v>
      </c>
      <c r="AQ249">
        <v>159.4255374</v>
      </c>
      <c r="AR249">
        <v>163.03237659999999</v>
      </c>
      <c r="AS249">
        <v>166.68136340000001</v>
      </c>
      <c r="AT249">
        <v>170.42190049999999</v>
      </c>
      <c r="AU249">
        <v>174.2777949</v>
      </c>
      <c r="AV249">
        <v>178.27344650000001</v>
      </c>
    </row>
    <row r="250" spans="1:48" x14ac:dyDescent="0.35">
      <c r="A250" t="s">
        <v>362</v>
      </c>
      <c r="B250">
        <v>47.526864616101399</v>
      </c>
      <c r="C250">
        <v>49.059130731324501</v>
      </c>
      <c r="D250">
        <v>50.6407971</v>
      </c>
      <c r="E250">
        <v>52.394529179999999</v>
      </c>
      <c r="F250">
        <v>54.413209170000002</v>
      </c>
      <c r="G250">
        <v>56.431900929999998</v>
      </c>
      <c r="H250">
        <v>57.336254750000002</v>
      </c>
      <c r="I250">
        <v>58.054008119999999</v>
      </c>
      <c r="J250">
        <v>58.915370099999997</v>
      </c>
      <c r="K250">
        <v>59.833313650000001</v>
      </c>
      <c r="L250">
        <v>60.518583710000001</v>
      </c>
      <c r="M250">
        <v>61.146174709999997</v>
      </c>
      <c r="N250">
        <v>61.754335300000001</v>
      </c>
      <c r="O250">
        <v>62.813331519999998</v>
      </c>
      <c r="P250">
        <v>64.342698069999997</v>
      </c>
      <c r="Q250">
        <v>66.386210890000001</v>
      </c>
      <c r="R250">
        <v>68.919601099999994</v>
      </c>
      <c r="S250">
        <v>71.837320500000004</v>
      </c>
      <c r="T250">
        <v>75.053118060000003</v>
      </c>
      <c r="U250">
        <v>78.534856289999894</v>
      </c>
      <c r="V250">
        <v>82.146469539999998</v>
      </c>
      <c r="W250">
        <v>85.833777409999996</v>
      </c>
      <c r="X250">
        <v>89.546806619999998</v>
      </c>
      <c r="Y250">
        <v>93.233320820000003</v>
      </c>
      <c r="Z250">
        <v>96.893774149999999</v>
      </c>
      <c r="AA250">
        <v>100.5300426</v>
      </c>
      <c r="AB250">
        <v>104.1699763</v>
      </c>
      <c r="AC250">
        <v>107.8377426</v>
      </c>
      <c r="AD250">
        <v>111.5464578</v>
      </c>
      <c r="AE250">
        <v>115.2798028</v>
      </c>
      <c r="AF250">
        <v>119.03335749999999</v>
      </c>
      <c r="AG250">
        <v>122.8371593</v>
      </c>
      <c r="AH250">
        <v>126.64423360000001</v>
      </c>
      <c r="AI250">
        <v>130.43313520000001</v>
      </c>
      <c r="AJ250">
        <v>134.1895059</v>
      </c>
      <c r="AK250">
        <v>137.90978480000001</v>
      </c>
      <c r="AL250">
        <v>141.58500340000001</v>
      </c>
      <c r="AM250">
        <v>145.19950009999999</v>
      </c>
      <c r="AN250">
        <v>148.77240800000001</v>
      </c>
      <c r="AO250">
        <v>152.3264752</v>
      </c>
      <c r="AP250">
        <v>155.86437240000001</v>
      </c>
      <c r="AQ250">
        <v>159.4255374</v>
      </c>
      <c r="AR250">
        <v>163.03237659999999</v>
      </c>
      <c r="AS250">
        <v>166.68136340000001</v>
      </c>
      <c r="AT250">
        <v>170.42190049999999</v>
      </c>
      <c r="AU250">
        <v>174.2777949</v>
      </c>
      <c r="AV250">
        <v>178.27344650000001</v>
      </c>
    </row>
    <row r="251" spans="1:48" x14ac:dyDescent="0.35">
      <c r="A251" t="s">
        <v>363</v>
      </c>
      <c r="B251">
        <v>47.526864616101399</v>
      </c>
      <c r="C251">
        <v>49.059130731324501</v>
      </c>
      <c r="D251">
        <v>50.6407971</v>
      </c>
      <c r="E251">
        <v>52.394529179999999</v>
      </c>
      <c r="F251">
        <v>54.413209170000002</v>
      </c>
      <c r="G251">
        <v>56.431900929999998</v>
      </c>
      <c r="H251">
        <v>57.336254750000002</v>
      </c>
      <c r="I251">
        <v>58.054008119999999</v>
      </c>
      <c r="J251">
        <v>58.915370099999997</v>
      </c>
      <c r="K251">
        <v>59.833313650000001</v>
      </c>
      <c r="L251">
        <v>60.518583710000001</v>
      </c>
      <c r="M251">
        <v>61.146174709999997</v>
      </c>
      <c r="N251">
        <v>61.754335300000001</v>
      </c>
      <c r="O251">
        <v>62.813331519999998</v>
      </c>
      <c r="P251">
        <v>64.342698069999997</v>
      </c>
      <c r="Q251">
        <v>66.386210890000001</v>
      </c>
      <c r="R251">
        <v>68.919601099999994</v>
      </c>
      <c r="S251">
        <v>71.837320500000004</v>
      </c>
      <c r="T251">
        <v>75.053118060000003</v>
      </c>
      <c r="U251">
        <v>78.534856289999894</v>
      </c>
      <c r="V251">
        <v>82.146469539999998</v>
      </c>
      <c r="W251">
        <v>85.833777409999996</v>
      </c>
      <c r="X251">
        <v>89.546806619999998</v>
      </c>
      <c r="Y251">
        <v>93.233320820000003</v>
      </c>
      <c r="Z251">
        <v>96.893774149999999</v>
      </c>
      <c r="AA251">
        <v>100.5300426</v>
      </c>
      <c r="AB251">
        <v>104.1699763</v>
      </c>
      <c r="AC251">
        <v>107.8377426</v>
      </c>
      <c r="AD251">
        <v>111.5464578</v>
      </c>
      <c r="AE251">
        <v>115.2798028</v>
      </c>
      <c r="AF251">
        <v>119.03335749999999</v>
      </c>
      <c r="AG251">
        <v>122.8371593</v>
      </c>
      <c r="AH251">
        <v>126.64423360000001</v>
      </c>
      <c r="AI251">
        <v>130.43313520000001</v>
      </c>
      <c r="AJ251">
        <v>134.1895059</v>
      </c>
      <c r="AK251">
        <v>137.90978480000001</v>
      </c>
      <c r="AL251">
        <v>141.58500340000001</v>
      </c>
      <c r="AM251">
        <v>145.19950009999999</v>
      </c>
      <c r="AN251">
        <v>148.77240800000001</v>
      </c>
      <c r="AO251">
        <v>152.3264752</v>
      </c>
      <c r="AP251">
        <v>155.86437240000001</v>
      </c>
      <c r="AQ251">
        <v>159.4255374</v>
      </c>
      <c r="AR251">
        <v>163.03237659999999</v>
      </c>
      <c r="AS251">
        <v>166.68136340000001</v>
      </c>
      <c r="AT251">
        <v>170.42190049999999</v>
      </c>
      <c r="AU251">
        <v>174.2777949</v>
      </c>
      <c r="AV251">
        <v>178.27344650000001</v>
      </c>
    </row>
    <row r="252" spans="1:48" x14ac:dyDescent="0.35">
      <c r="A252" t="s">
        <v>364</v>
      </c>
      <c r="B252">
        <v>47.526864616101399</v>
      </c>
      <c r="C252">
        <v>49.059130731324501</v>
      </c>
      <c r="D252">
        <v>50.6407971</v>
      </c>
      <c r="E252">
        <v>52.394529179999999</v>
      </c>
      <c r="F252">
        <v>54.413209170000002</v>
      </c>
      <c r="G252">
        <v>56.431900929999998</v>
      </c>
      <c r="H252">
        <v>57.336254750000002</v>
      </c>
      <c r="I252">
        <v>58.054008119999999</v>
      </c>
      <c r="J252">
        <v>58.915370099999997</v>
      </c>
      <c r="K252">
        <v>59.833313650000001</v>
      </c>
      <c r="L252">
        <v>60.518583710000001</v>
      </c>
      <c r="M252">
        <v>61.146174709999997</v>
      </c>
      <c r="N252">
        <v>61.754335300000001</v>
      </c>
      <c r="O252">
        <v>62.813331519999998</v>
      </c>
      <c r="P252">
        <v>64.342698069999997</v>
      </c>
      <c r="Q252">
        <v>66.386210890000001</v>
      </c>
      <c r="R252">
        <v>68.919601099999994</v>
      </c>
      <c r="S252">
        <v>71.837320500000004</v>
      </c>
      <c r="T252">
        <v>75.053118060000003</v>
      </c>
      <c r="U252">
        <v>78.534856289999894</v>
      </c>
      <c r="V252">
        <v>82.146469539999998</v>
      </c>
      <c r="W252">
        <v>85.833777409999996</v>
      </c>
      <c r="X252">
        <v>89.546806619999998</v>
      </c>
      <c r="Y252">
        <v>93.233320820000003</v>
      </c>
      <c r="Z252">
        <v>96.893774149999999</v>
      </c>
      <c r="AA252">
        <v>100.5300426</v>
      </c>
      <c r="AB252">
        <v>104.1699763</v>
      </c>
      <c r="AC252">
        <v>107.8377426</v>
      </c>
      <c r="AD252">
        <v>111.5464578</v>
      </c>
      <c r="AE252">
        <v>115.2798028</v>
      </c>
      <c r="AF252">
        <v>119.03335749999999</v>
      </c>
      <c r="AG252">
        <v>122.8371593</v>
      </c>
      <c r="AH252">
        <v>126.64423360000001</v>
      </c>
      <c r="AI252">
        <v>130.43313520000001</v>
      </c>
      <c r="AJ252">
        <v>134.1895059</v>
      </c>
      <c r="AK252">
        <v>137.90978480000001</v>
      </c>
      <c r="AL252">
        <v>141.58500340000001</v>
      </c>
      <c r="AM252">
        <v>145.19950009999999</v>
      </c>
      <c r="AN252">
        <v>148.77240800000001</v>
      </c>
      <c r="AO252">
        <v>152.3264752</v>
      </c>
      <c r="AP252">
        <v>155.86437240000001</v>
      </c>
      <c r="AQ252">
        <v>159.4255374</v>
      </c>
      <c r="AR252">
        <v>163.03237659999999</v>
      </c>
      <c r="AS252">
        <v>166.68136340000001</v>
      </c>
      <c r="AT252">
        <v>170.42190049999999</v>
      </c>
      <c r="AU252">
        <v>174.2777949</v>
      </c>
      <c r="AV252">
        <v>178.27344650000001</v>
      </c>
    </row>
    <row r="253" spans="1:48" x14ac:dyDescent="0.35">
      <c r="A253" t="s">
        <v>365</v>
      </c>
      <c r="B253">
        <v>47.526864616101399</v>
      </c>
      <c r="C253">
        <v>49.059130731324501</v>
      </c>
      <c r="D253">
        <v>50.6407971</v>
      </c>
      <c r="E253">
        <v>52.394529179999999</v>
      </c>
      <c r="F253">
        <v>54.413209170000002</v>
      </c>
      <c r="G253">
        <v>56.431900929999998</v>
      </c>
      <c r="H253">
        <v>57.336254750000002</v>
      </c>
      <c r="I253">
        <v>58.054008119999999</v>
      </c>
      <c r="J253">
        <v>58.915370099999997</v>
      </c>
      <c r="K253">
        <v>59.833313650000001</v>
      </c>
      <c r="L253">
        <v>60.518583710000001</v>
      </c>
      <c r="M253">
        <v>61.146174709999997</v>
      </c>
      <c r="N253">
        <v>61.754335300000001</v>
      </c>
      <c r="O253">
        <v>62.813331519999998</v>
      </c>
      <c r="P253">
        <v>64.342698069999997</v>
      </c>
      <c r="Q253">
        <v>66.386210890000001</v>
      </c>
      <c r="R253">
        <v>68.919601099999994</v>
      </c>
      <c r="S253">
        <v>71.837320500000004</v>
      </c>
      <c r="T253">
        <v>75.053118060000003</v>
      </c>
      <c r="U253">
        <v>78.534856289999894</v>
      </c>
      <c r="V253">
        <v>82.146469539999998</v>
      </c>
      <c r="W253">
        <v>85.833777409999996</v>
      </c>
      <c r="X253">
        <v>89.546806619999998</v>
      </c>
      <c r="Y253">
        <v>93.233320820000003</v>
      </c>
      <c r="Z253">
        <v>96.893774149999999</v>
      </c>
      <c r="AA253">
        <v>100.5300426</v>
      </c>
      <c r="AB253">
        <v>104.1699763</v>
      </c>
      <c r="AC253">
        <v>107.8377426</v>
      </c>
      <c r="AD253">
        <v>111.5464578</v>
      </c>
      <c r="AE253">
        <v>115.2798028</v>
      </c>
      <c r="AF253">
        <v>119.03335749999999</v>
      </c>
      <c r="AG253">
        <v>122.8371593</v>
      </c>
      <c r="AH253">
        <v>126.64423360000001</v>
      </c>
      <c r="AI253">
        <v>130.43313520000001</v>
      </c>
      <c r="AJ253">
        <v>134.1895059</v>
      </c>
      <c r="AK253">
        <v>137.90978480000001</v>
      </c>
      <c r="AL253">
        <v>141.58500340000001</v>
      </c>
      <c r="AM253">
        <v>145.19950009999999</v>
      </c>
      <c r="AN253">
        <v>148.77240800000001</v>
      </c>
      <c r="AO253">
        <v>152.3264752</v>
      </c>
      <c r="AP253">
        <v>155.86437240000001</v>
      </c>
      <c r="AQ253">
        <v>159.4255374</v>
      </c>
      <c r="AR253">
        <v>163.03237659999999</v>
      </c>
      <c r="AS253">
        <v>166.68136340000001</v>
      </c>
      <c r="AT253">
        <v>170.42190049999999</v>
      </c>
      <c r="AU253">
        <v>174.2777949</v>
      </c>
      <c r="AV253">
        <v>178.27344650000001</v>
      </c>
    </row>
    <row r="254" spans="1:48" x14ac:dyDescent="0.35">
      <c r="A254" t="s">
        <v>366</v>
      </c>
      <c r="B254">
        <v>47.526864616101399</v>
      </c>
      <c r="C254">
        <v>49.059130731324501</v>
      </c>
      <c r="D254">
        <v>50.6407971</v>
      </c>
      <c r="E254">
        <v>52.394529179999999</v>
      </c>
      <c r="F254">
        <v>54.413209170000002</v>
      </c>
      <c r="G254">
        <v>56.431900929999998</v>
      </c>
      <c r="H254">
        <v>57.336254750000002</v>
      </c>
      <c r="I254">
        <v>58.054008119999999</v>
      </c>
      <c r="J254">
        <v>58.915370099999997</v>
      </c>
      <c r="K254">
        <v>59.833313650000001</v>
      </c>
      <c r="L254">
        <v>60.518583710000001</v>
      </c>
      <c r="M254">
        <v>61.146174709999997</v>
      </c>
      <c r="N254">
        <v>61.754335300000001</v>
      </c>
      <c r="O254">
        <v>62.813331519999998</v>
      </c>
      <c r="P254">
        <v>64.342698069999997</v>
      </c>
      <c r="Q254">
        <v>66.386210890000001</v>
      </c>
      <c r="R254">
        <v>68.919601099999994</v>
      </c>
      <c r="S254">
        <v>71.837320500000004</v>
      </c>
      <c r="T254">
        <v>75.053118060000003</v>
      </c>
      <c r="U254">
        <v>78.534856289999894</v>
      </c>
      <c r="V254">
        <v>82.146469539999998</v>
      </c>
      <c r="W254">
        <v>85.833777409999996</v>
      </c>
      <c r="X254">
        <v>89.546806619999998</v>
      </c>
      <c r="Y254">
        <v>93.233320820000003</v>
      </c>
      <c r="Z254">
        <v>96.893774149999999</v>
      </c>
      <c r="AA254">
        <v>100.5300426</v>
      </c>
      <c r="AB254">
        <v>104.1699763</v>
      </c>
      <c r="AC254">
        <v>107.8377426</v>
      </c>
      <c r="AD254">
        <v>111.5464578</v>
      </c>
      <c r="AE254">
        <v>115.2798028</v>
      </c>
      <c r="AF254">
        <v>119.03335749999999</v>
      </c>
      <c r="AG254">
        <v>122.8371593</v>
      </c>
      <c r="AH254">
        <v>126.64423360000001</v>
      </c>
      <c r="AI254">
        <v>130.43313520000001</v>
      </c>
      <c r="AJ254">
        <v>134.1895059</v>
      </c>
      <c r="AK254">
        <v>137.90978480000001</v>
      </c>
      <c r="AL254">
        <v>141.58500340000001</v>
      </c>
      <c r="AM254">
        <v>145.19950009999999</v>
      </c>
      <c r="AN254">
        <v>148.77240800000001</v>
      </c>
      <c r="AO254">
        <v>152.3264752</v>
      </c>
      <c r="AP254">
        <v>155.86437240000001</v>
      </c>
      <c r="AQ254">
        <v>159.4255374</v>
      </c>
      <c r="AR254">
        <v>163.03237659999999</v>
      </c>
      <c r="AS254">
        <v>166.68136340000001</v>
      </c>
      <c r="AT254">
        <v>170.42190049999999</v>
      </c>
      <c r="AU254">
        <v>174.2777949</v>
      </c>
      <c r="AV254">
        <v>178.27344650000001</v>
      </c>
    </row>
    <row r="255" spans="1:48" x14ac:dyDescent="0.35">
      <c r="A255" t="s">
        <v>367</v>
      </c>
      <c r="B255">
        <v>29.3894039145503</v>
      </c>
      <c r="C255">
        <v>30.3369182967554</v>
      </c>
      <c r="D255">
        <v>31.314980540000001</v>
      </c>
      <c r="E255">
        <v>32.399443840000004</v>
      </c>
      <c r="F255">
        <v>33.647744179999997</v>
      </c>
      <c r="G255">
        <v>34.896051810000003</v>
      </c>
      <c r="H255">
        <v>35.455281210000003</v>
      </c>
      <c r="I255">
        <v>35.899121630000003</v>
      </c>
      <c r="J255">
        <v>36.43176596</v>
      </c>
      <c r="K255">
        <v>36.999398900000003</v>
      </c>
      <c r="L255">
        <v>37.423152469999998</v>
      </c>
      <c r="M255">
        <v>37.811238779999996</v>
      </c>
      <c r="N255">
        <v>38.187309810000002</v>
      </c>
      <c r="O255">
        <v>38.842166130000003</v>
      </c>
      <c r="P255">
        <v>39.787887499999997</v>
      </c>
      <c r="Q255">
        <v>41.051543840000001</v>
      </c>
      <c r="R255">
        <v>42.618127889999997</v>
      </c>
      <c r="S255">
        <v>44.422371329999997</v>
      </c>
      <c r="T255">
        <v>46.410938729999998</v>
      </c>
      <c r="U255">
        <v>48.563957070000001</v>
      </c>
      <c r="V255">
        <v>50.797286819999997</v>
      </c>
      <c r="W255">
        <v>53.077424190000002</v>
      </c>
      <c r="X255">
        <v>55.373466989999997</v>
      </c>
      <c r="Y255">
        <v>57.653113580000003</v>
      </c>
      <c r="Z255">
        <v>59.9166448</v>
      </c>
      <c r="AA255">
        <v>62.165220669999997</v>
      </c>
      <c r="AB255">
        <v>64.416063100000002</v>
      </c>
      <c r="AC255">
        <v>66.684116439999997</v>
      </c>
      <c r="AD255">
        <v>68.977491540000003</v>
      </c>
      <c r="AE255">
        <v>71.286097150000003</v>
      </c>
      <c r="AF255">
        <v>73.607199850000001</v>
      </c>
      <c r="AG255">
        <v>75.959374120000007</v>
      </c>
      <c r="AH255">
        <v>78.313571999999894</v>
      </c>
      <c r="AI255">
        <v>80.656532369999894</v>
      </c>
      <c r="AJ255">
        <v>82.979376459999997</v>
      </c>
      <c r="AK255">
        <v>85.279902280000002</v>
      </c>
      <c r="AL255">
        <v>87.552563950000007</v>
      </c>
      <c r="AM255">
        <v>89.787676730000001</v>
      </c>
      <c r="AN255">
        <v>91.997072110000005</v>
      </c>
      <c r="AO255">
        <v>94.194816849999995</v>
      </c>
      <c r="AP255">
        <v>96.382562449999995</v>
      </c>
      <c r="AQ255">
        <v>98.58469624</v>
      </c>
      <c r="AR255">
        <v>100.8150739</v>
      </c>
      <c r="AS255">
        <v>103.07151450000001</v>
      </c>
      <c r="AT255">
        <v>105.3845675</v>
      </c>
      <c r="AU255">
        <v>107.7689544</v>
      </c>
      <c r="AV255">
        <v>110.2397637</v>
      </c>
    </row>
    <row r="256" spans="1:48" x14ac:dyDescent="0.35">
      <c r="A256" t="s">
        <v>368</v>
      </c>
      <c r="B256">
        <v>59.499838190664597</v>
      </c>
      <c r="C256">
        <v>61.418112973931599</v>
      </c>
      <c r="D256">
        <v>63.398232919999998</v>
      </c>
      <c r="E256">
        <v>65.593765419999997</v>
      </c>
      <c r="F256">
        <v>68.120991509999996</v>
      </c>
      <c r="G256">
        <v>70.648232340000007</v>
      </c>
      <c r="H256">
        <v>71.780411099999995</v>
      </c>
      <c r="I256">
        <v>72.678980980000006</v>
      </c>
      <c r="J256">
        <v>73.757337370000002</v>
      </c>
      <c r="K256">
        <v>74.906529379999995</v>
      </c>
      <c r="L256">
        <v>75.764432749999997</v>
      </c>
      <c r="M256">
        <v>76.550126559999995</v>
      </c>
      <c r="N256">
        <v>77.311495039999997</v>
      </c>
      <c r="O256">
        <v>78.637273710000002</v>
      </c>
      <c r="P256">
        <v>80.551918479999998</v>
      </c>
      <c r="Q256">
        <v>83.110233300000004</v>
      </c>
      <c r="R256">
        <v>86.281835479999998</v>
      </c>
      <c r="S256">
        <v>89.934587109999995</v>
      </c>
      <c r="T256">
        <v>93.960508779999998</v>
      </c>
      <c r="U256">
        <v>98.319366939999995</v>
      </c>
      <c r="V256">
        <v>102.8408182</v>
      </c>
      <c r="W256">
        <v>107.4570332</v>
      </c>
      <c r="X256">
        <v>112.1054491</v>
      </c>
      <c r="Y256">
        <v>116.7206705</v>
      </c>
      <c r="Z256">
        <v>121.3032656</v>
      </c>
      <c r="AA256">
        <v>125.85558330000001</v>
      </c>
      <c r="AB256">
        <v>130.41248959999999</v>
      </c>
      <c r="AC256">
        <v>135.00424000000001</v>
      </c>
      <c r="AD256">
        <v>139.6472551</v>
      </c>
      <c r="AE256">
        <v>144.32110489999999</v>
      </c>
      <c r="AF256">
        <v>149.02025549999999</v>
      </c>
      <c r="AG256">
        <v>153.78231160000001</v>
      </c>
      <c r="AH256">
        <v>158.54846449999999</v>
      </c>
      <c r="AI256">
        <v>163.29186670000001</v>
      </c>
      <c r="AJ256">
        <v>167.9945428</v>
      </c>
      <c r="AK256">
        <v>172.6520348</v>
      </c>
      <c r="AL256">
        <v>177.25311490000001</v>
      </c>
      <c r="AM256">
        <v>181.778176</v>
      </c>
      <c r="AN256">
        <v>186.2511714</v>
      </c>
      <c r="AO256">
        <v>190.7005796</v>
      </c>
      <c r="AP256">
        <v>195.1297443</v>
      </c>
      <c r="AQ256">
        <v>199.58803829999999</v>
      </c>
      <c r="AR256">
        <v>204.1035129</v>
      </c>
      <c r="AS256">
        <v>208.6717529</v>
      </c>
      <c r="AT256">
        <v>213.35460670000001</v>
      </c>
      <c r="AU256">
        <v>218.18187839999999</v>
      </c>
      <c r="AV256">
        <v>223.18411499999999</v>
      </c>
    </row>
    <row r="257" spans="1:48" x14ac:dyDescent="0.35">
      <c r="A257" t="s">
        <v>369</v>
      </c>
      <c r="B257">
        <v>47.526864616101399</v>
      </c>
      <c r="C257">
        <v>49.059130731324501</v>
      </c>
      <c r="D257">
        <v>50.6407971</v>
      </c>
      <c r="E257">
        <v>52.394529179999999</v>
      </c>
      <c r="F257">
        <v>54.413209170000002</v>
      </c>
      <c r="G257">
        <v>56.431900929999998</v>
      </c>
      <c r="H257">
        <v>57.336254750000002</v>
      </c>
      <c r="I257">
        <v>58.054008119999999</v>
      </c>
      <c r="J257">
        <v>58.915370099999997</v>
      </c>
      <c r="K257">
        <v>59.833313650000001</v>
      </c>
      <c r="L257">
        <v>60.518583710000001</v>
      </c>
      <c r="M257">
        <v>61.146174709999997</v>
      </c>
      <c r="N257">
        <v>61.754335300000001</v>
      </c>
      <c r="O257">
        <v>62.813331519999998</v>
      </c>
      <c r="P257">
        <v>64.342698069999997</v>
      </c>
      <c r="Q257">
        <v>66.386210890000001</v>
      </c>
      <c r="R257">
        <v>68.919601099999994</v>
      </c>
      <c r="S257">
        <v>71.837320500000004</v>
      </c>
      <c r="T257">
        <v>75.053118060000003</v>
      </c>
      <c r="U257">
        <v>78.534856289999894</v>
      </c>
      <c r="V257">
        <v>82.146469539999998</v>
      </c>
      <c r="W257">
        <v>85.833777409999996</v>
      </c>
      <c r="X257">
        <v>89.546806619999998</v>
      </c>
      <c r="Y257">
        <v>93.233320820000003</v>
      </c>
      <c r="Z257">
        <v>96.893774149999999</v>
      </c>
      <c r="AA257">
        <v>100.5300426</v>
      </c>
      <c r="AB257">
        <v>104.1699763</v>
      </c>
      <c r="AC257">
        <v>107.8377426</v>
      </c>
      <c r="AD257">
        <v>111.5464578</v>
      </c>
      <c r="AE257">
        <v>115.2798028</v>
      </c>
      <c r="AF257">
        <v>119.03335749999999</v>
      </c>
      <c r="AG257">
        <v>122.8371593</v>
      </c>
      <c r="AH257">
        <v>126.64423360000001</v>
      </c>
      <c r="AI257">
        <v>130.43313520000001</v>
      </c>
      <c r="AJ257">
        <v>134.1895059</v>
      </c>
      <c r="AK257">
        <v>137.90978480000001</v>
      </c>
      <c r="AL257">
        <v>141.58500340000001</v>
      </c>
      <c r="AM257">
        <v>145.19950009999999</v>
      </c>
      <c r="AN257">
        <v>148.77240800000001</v>
      </c>
      <c r="AO257">
        <v>152.3264752</v>
      </c>
      <c r="AP257">
        <v>155.86437240000001</v>
      </c>
      <c r="AQ257">
        <v>159.4255374</v>
      </c>
      <c r="AR257">
        <v>163.03237659999999</v>
      </c>
      <c r="AS257">
        <v>166.68136340000001</v>
      </c>
      <c r="AT257">
        <v>170.42190049999999</v>
      </c>
      <c r="AU257">
        <v>174.2777949</v>
      </c>
      <c r="AV257">
        <v>178.27344650000001</v>
      </c>
    </row>
    <row r="258" spans="1:48" x14ac:dyDescent="0.35">
      <c r="A258" t="s">
        <v>370</v>
      </c>
      <c r="B258">
        <v>47.526864616101399</v>
      </c>
      <c r="C258">
        <v>49.059130731324501</v>
      </c>
      <c r="D258">
        <v>50.64079787</v>
      </c>
      <c r="E258">
        <v>52.398018409999999</v>
      </c>
      <c r="F258">
        <v>54.521308779999998</v>
      </c>
      <c r="G258">
        <v>56.542548719999999</v>
      </c>
      <c r="H258">
        <v>57.448073149999999</v>
      </c>
      <c r="I258">
        <v>58.260089229999998</v>
      </c>
      <c r="J258">
        <v>59.180964420000002</v>
      </c>
      <c r="K258">
        <v>60.268283279999999</v>
      </c>
      <c r="L258">
        <v>61.001057950000003</v>
      </c>
      <c r="M258">
        <v>61.796551780000001</v>
      </c>
      <c r="N258">
        <v>62.463007419999997</v>
      </c>
      <c r="O258">
        <v>63.59430931</v>
      </c>
      <c r="P258">
        <v>65.201362700000004</v>
      </c>
      <c r="Q258">
        <v>67.323793030000004</v>
      </c>
      <c r="R258">
        <v>69.939351849999994</v>
      </c>
      <c r="S258">
        <v>72.935609799999995</v>
      </c>
      <c r="T258">
        <v>76.264935469999998</v>
      </c>
      <c r="U258">
        <v>79.913694070000005</v>
      </c>
      <c r="V258">
        <v>83.724737020000006</v>
      </c>
      <c r="W258">
        <v>87.644530290000006</v>
      </c>
      <c r="X258">
        <v>91.62495251</v>
      </c>
      <c r="Y258">
        <v>95.600984550000007</v>
      </c>
      <c r="Z258">
        <v>99.586014140000003</v>
      </c>
      <c r="AA258">
        <v>103.56221619999999</v>
      </c>
      <c r="AB258">
        <v>107.5779793</v>
      </c>
      <c r="AC258">
        <v>111.62453410000001</v>
      </c>
      <c r="AD258">
        <v>115.7512491</v>
      </c>
      <c r="AE258">
        <v>119.9342817</v>
      </c>
      <c r="AF258">
        <v>124.11765200000001</v>
      </c>
      <c r="AG258">
        <v>128.39329309999999</v>
      </c>
      <c r="AH258">
        <v>132.66770320000001</v>
      </c>
      <c r="AI258">
        <v>136.93268789999999</v>
      </c>
      <c r="AJ258">
        <v>141.1589725</v>
      </c>
      <c r="AK258">
        <v>145.34829999999999</v>
      </c>
      <c r="AL258">
        <v>149.50323800000001</v>
      </c>
      <c r="AM258">
        <v>153.58130059999999</v>
      </c>
      <c r="AN258">
        <v>157.5985177</v>
      </c>
      <c r="AO258">
        <v>161.61110310000001</v>
      </c>
      <c r="AP258">
        <v>165.5867082</v>
      </c>
      <c r="AQ258">
        <v>169.57748079999999</v>
      </c>
      <c r="AR258">
        <v>173.64612919999999</v>
      </c>
      <c r="AS258">
        <v>177.73634440000001</v>
      </c>
      <c r="AT258">
        <v>181.92490280000001</v>
      </c>
      <c r="AU258">
        <v>186.23938630000001</v>
      </c>
      <c r="AV258">
        <v>190.69725819999999</v>
      </c>
    </row>
    <row r="259" spans="1:48" x14ac:dyDescent="0.35">
      <c r="A259" t="s">
        <v>371</v>
      </c>
      <c r="B259">
        <v>473.66440323866999</v>
      </c>
      <c r="C259">
        <v>475.56248858078999</v>
      </c>
      <c r="D259">
        <v>477.46815939999999</v>
      </c>
      <c r="E259">
        <v>481.27905040000002</v>
      </c>
      <c r="F259">
        <v>475.457179</v>
      </c>
      <c r="G259">
        <v>467.02072470000002</v>
      </c>
      <c r="H259">
        <v>470.24615699999998</v>
      </c>
      <c r="I259">
        <v>466.25478909999998</v>
      </c>
      <c r="J259">
        <v>463.2585201</v>
      </c>
      <c r="K259">
        <v>450.7301286</v>
      </c>
      <c r="L259">
        <v>451.7989116</v>
      </c>
      <c r="M259">
        <v>448.41291180000002</v>
      </c>
      <c r="N259">
        <v>448.41048619999998</v>
      </c>
      <c r="O259">
        <v>449.76762669999999</v>
      </c>
      <c r="P259">
        <v>451.66395419999998</v>
      </c>
      <c r="Q259">
        <v>453.53994719999997</v>
      </c>
      <c r="R259">
        <v>455.05805409999999</v>
      </c>
      <c r="S259">
        <v>456.16418970000001</v>
      </c>
      <c r="T259">
        <v>454.7084418</v>
      </c>
      <c r="U259">
        <v>450.54708149999999</v>
      </c>
      <c r="V259">
        <v>444.773844</v>
      </c>
      <c r="W259">
        <v>438.07272690000002</v>
      </c>
      <c r="X259">
        <v>430.99359620000001</v>
      </c>
      <c r="Y259">
        <v>423.97385350000002</v>
      </c>
      <c r="Z259">
        <v>417.17499809999998</v>
      </c>
      <c r="AA259">
        <v>410.78002600000002</v>
      </c>
      <c r="AB259">
        <v>404.75101569999998</v>
      </c>
      <c r="AC259">
        <v>399.25296259999999</v>
      </c>
      <c r="AD259">
        <v>394.10461609999999</v>
      </c>
      <c r="AE259">
        <v>389.28021649999999</v>
      </c>
      <c r="AF259">
        <v>384.86897800000003</v>
      </c>
      <c r="AG259">
        <v>380.59867609999998</v>
      </c>
      <c r="AH259">
        <v>376.5468209</v>
      </c>
      <c r="AI259">
        <v>372.69097749999997</v>
      </c>
      <c r="AJ259">
        <v>369.05148329999997</v>
      </c>
      <c r="AK259">
        <v>365.60154970000002</v>
      </c>
      <c r="AL259">
        <v>362.29994319999997</v>
      </c>
      <c r="AM259">
        <v>359.23574939999997</v>
      </c>
      <c r="AN259">
        <v>356.4040005</v>
      </c>
      <c r="AO259">
        <v>353.71447749999999</v>
      </c>
      <c r="AP259">
        <v>351.25365740000001</v>
      </c>
      <c r="AQ259">
        <v>348.96783240000002</v>
      </c>
      <c r="AR259">
        <v>346.75247589999998</v>
      </c>
      <c r="AS259">
        <v>344.73415870000002</v>
      </c>
      <c r="AT259">
        <v>342.82966820000001</v>
      </c>
      <c r="AU259">
        <v>341.01897989999998</v>
      </c>
      <c r="AV259">
        <v>339.31325290000001</v>
      </c>
    </row>
    <row r="260" spans="1:48" x14ac:dyDescent="0.35">
      <c r="A260" t="s">
        <v>372</v>
      </c>
      <c r="B260">
        <v>13.092973964278301</v>
      </c>
      <c r="C260">
        <v>13.1454406090091</v>
      </c>
      <c r="D260">
        <v>13.19811672</v>
      </c>
      <c r="E260">
        <v>13.13966312</v>
      </c>
      <c r="F260">
        <v>12.89433627</v>
      </c>
      <c r="G260">
        <v>11.834356809999999</v>
      </c>
      <c r="H260">
        <v>11.74191252</v>
      </c>
      <c r="I260">
        <v>11.758128599999999</v>
      </c>
      <c r="J260">
        <v>11.725352170000001</v>
      </c>
      <c r="K260">
        <v>11.643037870000001</v>
      </c>
      <c r="L260">
        <v>11.66564329</v>
      </c>
      <c r="M260">
        <v>11.8873555</v>
      </c>
      <c r="N260">
        <v>12.101316150000001</v>
      </c>
      <c r="O260">
        <v>12.30123021</v>
      </c>
      <c r="P260">
        <v>12.477364359999999</v>
      </c>
      <c r="Q260">
        <v>12.63143114</v>
      </c>
      <c r="R260">
        <v>12.760821229999999</v>
      </c>
      <c r="S260">
        <v>12.85124778</v>
      </c>
      <c r="T260">
        <v>12.74041115</v>
      </c>
      <c r="U260">
        <v>12.681401859999999</v>
      </c>
      <c r="V260">
        <v>12.64958524</v>
      </c>
      <c r="W260">
        <v>12.63288112</v>
      </c>
      <c r="X260">
        <v>12.63310356</v>
      </c>
      <c r="Y260">
        <v>12.650609680000001</v>
      </c>
      <c r="Z260">
        <v>12.680614780000001</v>
      </c>
      <c r="AA260">
        <v>12.716881300000001</v>
      </c>
      <c r="AB260">
        <v>12.743685920000001</v>
      </c>
      <c r="AC260">
        <v>12.786773</v>
      </c>
      <c r="AD260">
        <v>12.81889559</v>
      </c>
      <c r="AE260">
        <v>12.828807019999999</v>
      </c>
      <c r="AF260">
        <v>12.81680738</v>
      </c>
      <c r="AG260">
        <v>12.782947500000001</v>
      </c>
      <c r="AH260">
        <v>12.731567760000001</v>
      </c>
      <c r="AI260">
        <v>12.670999610000001</v>
      </c>
      <c r="AJ260">
        <v>12.605295310000001</v>
      </c>
      <c r="AK260">
        <v>12.53718098</v>
      </c>
      <c r="AL260">
        <v>12.467721839999999</v>
      </c>
      <c r="AM260">
        <v>12.400389759999999</v>
      </c>
      <c r="AN260">
        <v>12.335704829999999</v>
      </c>
      <c r="AO260">
        <v>12.27319863</v>
      </c>
      <c r="AP260">
        <v>12.2136666</v>
      </c>
      <c r="AQ260">
        <v>12.156138690000001</v>
      </c>
      <c r="AR260">
        <v>12.09983092</v>
      </c>
      <c r="AS260">
        <v>12.04565612</v>
      </c>
      <c r="AT260">
        <v>11.992481740000001</v>
      </c>
      <c r="AU260">
        <v>11.939619090000001</v>
      </c>
      <c r="AV260">
        <v>11.95909548</v>
      </c>
    </row>
    <row r="261" spans="1:48" x14ac:dyDescent="0.35">
      <c r="A261" t="s">
        <v>373</v>
      </c>
      <c r="B261">
        <v>13.092973964278301</v>
      </c>
      <c r="C261">
        <v>13.1454406090091</v>
      </c>
      <c r="D261">
        <v>13.19811737</v>
      </c>
      <c r="E261">
        <v>13.2040203</v>
      </c>
      <c r="F261">
        <v>12.69929467</v>
      </c>
      <c r="G261">
        <v>11.39556108</v>
      </c>
      <c r="H261">
        <v>10.91588743</v>
      </c>
      <c r="I261">
        <v>11.27838246</v>
      </c>
      <c r="J261">
        <v>11.01106659</v>
      </c>
      <c r="K261">
        <v>10.614197389999999</v>
      </c>
      <c r="L261">
        <v>10.425047040000001</v>
      </c>
      <c r="M261">
        <v>10.210510299999999</v>
      </c>
      <c r="N261">
        <v>10.2268574</v>
      </c>
      <c r="O261">
        <v>10.31659842</v>
      </c>
      <c r="P261">
        <v>10.43016999</v>
      </c>
      <c r="Q261">
        <v>10.540789849999999</v>
      </c>
      <c r="R261">
        <v>10.63443322</v>
      </c>
      <c r="S261">
        <v>10.70516729</v>
      </c>
      <c r="T261">
        <v>10.607314300000001</v>
      </c>
      <c r="U261">
        <v>10.40248431</v>
      </c>
      <c r="V261">
        <v>10.15158171</v>
      </c>
      <c r="W261">
        <v>9.883221485</v>
      </c>
      <c r="X261">
        <v>9.6158719470000005</v>
      </c>
      <c r="Y261">
        <v>9.3652976880000001</v>
      </c>
      <c r="Z261">
        <v>9.1351664990000003</v>
      </c>
      <c r="AA261">
        <v>8.9305364800000007</v>
      </c>
      <c r="AB261">
        <v>8.7469612469999998</v>
      </c>
      <c r="AC261">
        <v>8.5897957050000002</v>
      </c>
      <c r="AD261">
        <v>8.4500409760000004</v>
      </c>
      <c r="AE261">
        <v>8.3244800950000002</v>
      </c>
      <c r="AF261">
        <v>8.2150530419999903</v>
      </c>
      <c r="AG261">
        <v>8.1102420199999994</v>
      </c>
      <c r="AH261">
        <v>8.0114134700000008</v>
      </c>
      <c r="AI261">
        <v>7.9170122120000004</v>
      </c>
      <c r="AJ261">
        <v>7.8271552660000001</v>
      </c>
      <c r="AK261">
        <v>7.7406883300000002</v>
      </c>
      <c r="AL261">
        <v>7.6559203450000002</v>
      </c>
      <c r="AM261">
        <v>7.5758746419999996</v>
      </c>
      <c r="AN261">
        <v>7.500744096</v>
      </c>
      <c r="AO261">
        <v>7.427936968</v>
      </c>
      <c r="AP261">
        <v>7.3605518749999996</v>
      </c>
      <c r="AQ261">
        <v>7.2973114179999996</v>
      </c>
      <c r="AR261">
        <v>7.2352688470000004</v>
      </c>
      <c r="AS261">
        <v>7.1784543310000002</v>
      </c>
      <c r="AT261">
        <v>7.1246784889999999</v>
      </c>
      <c r="AU261">
        <v>7.0736435220000002</v>
      </c>
      <c r="AV261">
        <v>7.0271112980000003</v>
      </c>
    </row>
    <row r="262" spans="1:48" x14ac:dyDescent="0.35">
      <c r="A262" t="s">
        <v>374</v>
      </c>
      <c r="B262">
        <v>13.092973964278301</v>
      </c>
      <c r="C262">
        <v>13.1454406090091</v>
      </c>
      <c r="D262">
        <v>13.198117379999999</v>
      </c>
      <c r="E262">
        <v>13.2220075</v>
      </c>
      <c r="F262">
        <v>12.73010734</v>
      </c>
      <c r="G262">
        <v>11.413633600000001</v>
      </c>
      <c r="H262">
        <v>10.9434413</v>
      </c>
      <c r="I262">
        <v>11.3661426</v>
      </c>
      <c r="J262">
        <v>11.07840852</v>
      </c>
      <c r="K262">
        <v>10.654912019999999</v>
      </c>
      <c r="L262">
        <v>10.45548174</v>
      </c>
      <c r="M262">
        <v>10.214891189999999</v>
      </c>
      <c r="N262">
        <v>10.330474280000001</v>
      </c>
      <c r="O262">
        <v>10.41525908</v>
      </c>
      <c r="P262">
        <v>10.493400100000001</v>
      </c>
      <c r="Q262">
        <v>10.57065633</v>
      </c>
      <c r="R262">
        <v>10.639841629999999</v>
      </c>
      <c r="S262">
        <v>10.7070425</v>
      </c>
      <c r="T262">
        <v>10.708810890000001</v>
      </c>
      <c r="U262">
        <v>10.608206600000001</v>
      </c>
      <c r="V262">
        <v>10.503680210000001</v>
      </c>
      <c r="W262">
        <v>10.3968253</v>
      </c>
      <c r="X262">
        <v>10.2852941</v>
      </c>
      <c r="Y262">
        <v>10.200405399999999</v>
      </c>
      <c r="Z262">
        <v>10.117005669999999</v>
      </c>
      <c r="AA262">
        <v>10.06633195</v>
      </c>
      <c r="AB262">
        <v>10.008020800000001</v>
      </c>
      <c r="AC262">
        <v>9.9941117599999902</v>
      </c>
      <c r="AD262">
        <v>9.9608304560000001</v>
      </c>
      <c r="AE262">
        <v>9.9113545100000007</v>
      </c>
      <c r="AF262">
        <v>9.9075541769999997</v>
      </c>
      <c r="AG262">
        <v>9.8574884859999994</v>
      </c>
      <c r="AH262">
        <v>9.8115218790000007</v>
      </c>
      <c r="AI262">
        <v>9.7525072710000007</v>
      </c>
      <c r="AJ262">
        <v>9.6947037779999903</v>
      </c>
      <c r="AK262">
        <v>9.6304857259999999</v>
      </c>
      <c r="AL262">
        <v>9.5458716110000008</v>
      </c>
      <c r="AM262">
        <v>9.4711423440000004</v>
      </c>
      <c r="AN262">
        <v>9.4101587860000002</v>
      </c>
      <c r="AO262">
        <v>9.3314569800000005</v>
      </c>
      <c r="AP262">
        <v>9.2712879489999995</v>
      </c>
      <c r="AQ262">
        <v>9.2191900400000009</v>
      </c>
      <c r="AR262">
        <v>9.1407717460000004</v>
      </c>
      <c r="AS262">
        <v>9.0852155529999994</v>
      </c>
      <c r="AT262">
        <v>9.0308986040000008</v>
      </c>
      <c r="AU262">
        <v>8.9768763739999997</v>
      </c>
      <c r="AV262">
        <v>8.9311991850000005</v>
      </c>
    </row>
    <row r="263" spans="1:48" x14ac:dyDescent="0.35">
      <c r="A263" t="s">
        <v>375</v>
      </c>
      <c r="B263">
        <v>13.092973964278301</v>
      </c>
      <c r="C263">
        <v>13.1454406090091</v>
      </c>
      <c r="D263">
        <v>13.198117249999999</v>
      </c>
      <c r="E263">
        <v>13.235225509999999</v>
      </c>
      <c r="F263">
        <v>12.95569678</v>
      </c>
      <c r="G263">
        <v>11.993388700000001</v>
      </c>
      <c r="H263">
        <v>11.847493269999999</v>
      </c>
      <c r="I263">
        <v>11.58911432</v>
      </c>
      <c r="J263">
        <v>11.13834346</v>
      </c>
      <c r="K263">
        <v>10.871230840000001</v>
      </c>
      <c r="L263">
        <v>10.6444195</v>
      </c>
      <c r="M263">
        <v>10.588621849999999</v>
      </c>
      <c r="N263">
        <v>10.597626419999999</v>
      </c>
      <c r="O263">
        <v>10.62547416</v>
      </c>
      <c r="P263">
        <v>10.656790320000001</v>
      </c>
      <c r="Q263">
        <v>10.678105690000001</v>
      </c>
      <c r="R263">
        <v>10.681173360000001</v>
      </c>
      <c r="S263">
        <v>10.66232057</v>
      </c>
      <c r="T263">
        <v>10.53694986</v>
      </c>
      <c r="U263">
        <v>10.309468770000001</v>
      </c>
      <c r="V263">
        <v>10.03578233</v>
      </c>
      <c r="W263">
        <v>9.7419911119999902</v>
      </c>
      <c r="X263">
        <v>9.4457970099999997</v>
      </c>
      <c r="Y263">
        <v>9.1617330500000005</v>
      </c>
      <c r="Z263">
        <v>8.8950013000000006</v>
      </c>
      <c r="AA263">
        <v>8.6496616609999997</v>
      </c>
      <c r="AB263">
        <v>8.4246955710000009</v>
      </c>
      <c r="AC263">
        <v>8.2232709439999905</v>
      </c>
      <c r="AD263">
        <v>8.0403707709999903</v>
      </c>
      <c r="AE263">
        <v>7.8742733439999997</v>
      </c>
      <c r="AF263">
        <v>7.7247801530000002</v>
      </c>
      <c r="AG263">
        <v>7.5864425049999999</v>
      </c>
      <c r="AH263">
        <v>7.4585163789999998</v>
      </c>
      <c r="AI263">
        <v>7.3417248009999998</v>
      </c>
      <c r="AJ263">
        <v>7.235163462</v>
      </c>
      <c r="AK263">
        <v>7.1377564739999997</v>
      </c>
      <c r="AL263">
        <v>7.049608697</v>
      </c>
      <c r="AM263">
        <v>6.9703790029999997</v>
      </c>
      <c r="AN263">
        <v>6.8987544720000002</v>
      </c>
      <c r="AO263">
        <v>6.8333705240000002</v>
      </c>
      <c r="AP263">
        <v>6.7746200500000002</v>
      </c>
      <c r="AQ263">
        <v>6.7213521309999997</v>
      </c>
      <c r="AR263">
        <v>6.6725264419999997</v>
      </c>
      <c r="AS263">
        <v>6.6288363800000001</v>
      </c>
      <c r="AT263">
        <v>6.5890361669999997</v>
      </c>
      <c r="AU263">
        <v>6.5524211829999999</v>
      </c>
      <c r="AV263">
        <v>6.5189360680000004</v>
      </c>
    </row>
    <row r="264" spans="1:48" x14ac:dyDescent="0.35">
      <c r="A264" t="s">
        <v>376</v>
      </c>
      <c r="B264">
        <v>13.092973964278301</v>
      </c>
      <c r="C264">
        <v>13.1454406090091</v>
      </c>
      <c r="D264">
        <v>13.19811726</v>
      </c>
      <c r="E264">
        <v>13.206243349999999</v>
      </c>
      <c r="F264">
        <v>13.218973869999999</v>
      </c>
      <c r="G264">
        <v>12.6242897</v>
      </c>
      <c r="H264">
        <v>12.52759535</v>
      </c>
      <c r="I264">
        <v>12.534765</v>
      </c>
      <c r="J264">
        <v>12.352069330000001</v>
      </c>
      <c r="K264">
        <v>12.191324740000001</v>
      </c>
      <c r="L264">
        <v>12.0145044</v>
      </c>
      <c r="M264">
        <v>11.914373400000001</v>
      </c>
      <c r="N264">
        <v>11.94147186</v>
      </c>
      <c r="O264">
        <v>12.02156892</v>
      </c>
      <c r="P264">
        <v>12.11466841</v>
      </c>
      <c r="Q264">
        <v>12.196927690000001</v>
      </c>
      <c r="R264">
        <v>12.254269389999999</v>
      </c>
      <c r="S264">
        <v>12.280397089999999</v>
      </c>
      <c r="T264">
        <v>12.13135295</v>
      </c>
      <c r="U264">
        <v>11.863432700000001</v>
      </c>
      <c r="V264">
        <v>11.534553600000001</v>
      </c>
      <c r="W264">
        <v>11.17677583</v>
      </c>
      <c r="X264">
        <v>10.81253798</v>
      </c>
      <c r="Y264">
        <v>10.457640960000001</v>
      </c>
      <c r="Z264">
        <v>10.118853100000001</v>
      </c>
      <c r="AA264">
        <v>9.801087528</v>
      </c>
      <c r="AB264">
        <v>9.5039626580000007</v>
      </c>
      <c r="AC264">
        <v>9.2331731000000001</v>
      </c>
      <c r="AD264">
        <v>8.9847139269999996</v>
      </c>
      <c r="AE264">
        <v>8.7563944439999997</v>
      </c>
      <c r="AF264">
        <v>8.547801583</v>
      </c>
      <c r="AG264">
        <v>8.3528797939999997</v>
      </c>
      <c r="AH264">
        <v>8.1711306540000006</v>
      </c>
      <c r="AI264">
        <v>8.0020737299999904</v>
      </c>
      <c r="AJ264">
        <v>7.8448336300000001</v>
      </c>
      <c r="AK264">
        <v>7.6981358120000003</v>
      </c>
      <c r="AL264">
        <v>7.560496713</v>
      </c>
      <c r="AM264">
        <v>7.4328834779999999</v>
      </c>
      <c r="AN264">
        <v>7.3145095549999999</v>
      </c>
      <c r="AO264">
        <v>7.2034408440000002</v>
      </c>
      <c r="AP264">
        <v>7.1001479710000002</v>
      </c>
      <c r="AQ264">
        <v>7.0031933180000001</v>
      </c>
      <c r="AR264">
        <v>6.9107060889999996</v>
      </c>
      <c r="AS264">
        <v>6.8238269300000001</v>
      </c>
      <c r="AT264">
        <v>6.74091168</v>
      </c>
      <c r="AU264">
        <v>6.6610941590000001</v>
      </c>
      <c r="AV264">
        <v>6.5848079129999997</v>
      </c>
    </row>
    <row r="265" spans="1:48" x14ac:dyDescent="0.35">
      <c r="A265" t="s">
        <v>377</v>
      </c>
      <c r="B265">
        <v>13.092973964278301</v>
      </c>
      <c r="C265">
        <v>13.1454406090091</v>
      </c>
      <c r="D265">
        <v>13.19811737</v>
      </c>
      <c r="E265">
        <v>13.220001180000001</v>
      </c>
      <c r="F265">
        <v>13.264019190000001</v>
      </c>
      <c r="G265">
        <v>12.73186383</v>
      </c>
      <c r="H265">
        <v>12.672794659999999</v>
      </c>
      <c r="I265">
        <v>12.74113326</v>
      </c>
      <c r="J265">
        <v>12.694731750000001</v>
      </c>
      <c r="K265">
        <v>12.6573216</v>
      </c>
      <c r="L265">
        <v>12.60045773</v>
      </c>
      <c r="M265">
        <v>12.58233223</v>
      </c>
      <c r="N265">
        <v>12.699984300000001</v>
      </c>
      <c r="O265">
        <v>12.835121150000001</v>
      </c>
      <c r="P265">
        <v>12.94013927</v>
      </c>
      <c r="Q265">
        <v>13.00006185</v>
      </c>
      <c r="R265">
        <v>13.013931149999999</v>
      </c>
      <c r="S265">
        <v>12.983974720000001</v>
      </c>
      <c r="T265">
        <v>12.764434960000001</v>
      </c>
      <c r="U265">
        <v>12.42848394</v>
      </c>
      <c r="V265">
        <v>12.024426849999999</v>
      </c>
      <c r="W265">
        <v>11.58660371</v>
      </c>
      <c r="X265">
        <v>11.14814554</v>
      </c>
      <c r="Y265">
        <v>10.72382314</v>
      </c>
      <c r="Z265">
        <v>10.31983389</v>
      </c>
      <c r="AA265">
        <v>9.9380510720000004</v>
      </c>
      <c r="AB265">
        <v>9.5782369440000004</v>
      </c>
      <c r="AC265">
        <v>9.2532617479999999</v>
      </c>
      <c r="AD265">
        <v>8.9613467199999999</v>
      </c>
      <c r="AE265">
        <v>8.6967163880000005</v>
      </c>
      <c r="AF265">
        <v>8.4535290429999996</v>
      </c>
      <c r="AG265">
        <v>8.2271565360000007</v>
      </c>
      <c r="AH265">
        <v>8.0145570290000006</v>
      </c>
      <c r="AI265">
        <v>7.8134444280000004</v>
      </c>
      <c r="AJ265">
        <v>7.6224628579999996</v>
      </c>
      <c r="AK265">
        <v>7.4406791229999998</v>
      </c>
      <c r="AL265">
        <v>7.2674429109999998</v>
      </c>
      <c r="AM265">
        <v>7.1026123940000003</v>
      </c>
      <c r="AN265">
        <v>6.9456110200000003</v>
      </c>
      <c r="AO265">
        <v>6.7955988219999997</v>
      </c>
      <c r="AP265">
        <v>6.6516798220000002</v>
      </c>
      <c r="AQ265">
        <v>6.5130532060000004</v>
      </c>
      <c r="AR265">
        <v>6.3788978690000002</v>
      </c>
      <c r="AS265">
        <v>6.2484467300000004</v>
      </c>
      <c r="AT265">
        <v>6.1210090270000004</v>
      </c>
      <c r="AU265">
        <v>5.9958857739999996</v>
      </c>
      <c r="AV265">
        <v>5.8721525320000003</v>
      </c>
    </row>
    <row r="266" spans="1:48" x14ac:dyDescent="0.35">
      <c r="A266" t="s">
        <v>378</v>
      </c>
      <c r="B266">
        <v>13.092973964278301</v>
      </c>
      <c r="C266">
        <v>13.1454406090091</v>
      </c>
      <c r="D266">
        <v>13.198117480000001</v>
      </c>
      <c r="E266">
        <v>13.39913415</v>
      </c>
      <c r="F266">
        <v>13.300640509999999</v>
      </c>
      <c r="G266">
        <v>12.12696472</v>
      </c>
      <c r="H266">
        <v>11.880634349999999</v>
      </c>
      <c r="I266">
        <v>11.962281450000001</v>
      </c>
      <c r="J266">
        <v>11.69585876</v>
      </c>
      <c r="K266">
        <v>11.215323570000001</v>
      </c>
      <c r="L266">
        <v>10.80434412</v>
      </c>
      <c r="M266">
        <v>10.72567274</v>
      </c>
      <c r="N266">
        <v>10.770989030000001</v>
      </c>
      <c r="O266">
        <v>10.849042499999999</v>
      </c>
      <c r="P266">
        <v>10.9435766</v>
      </c>
      <c r="Q266">
        <v>11.03942812</v>
      </c>
      <c r="R266">
        <v>11.124518180000001</v>
      </c>
      <c r="S266">
        <v>11.1926234</v>
      </c>
      <c r="T266">
        <v>10.763409899999999</v>
      </c>
      <c r="U266">
        <v>10.124856299999999</v>
      </c>
      <c r="V266">
        <v>9.466333058</v>
      </c>
      <c r="W266">
        <v>8.8573699260000005</v>
      </c>
      <c r="X266">
        <v>8.3240946999999998</v>
      </c>
      <c r="Y266">
        <v>7.8774295070000004</v>
      </c>
      <c r="Z266">
        <v>7.5058280210000001</v>
      </c>
      <c r="AA266">
        <v>7.2044119880000004</v>
      </c>
      <c r="AB266">
        <v>6.9544271010000003</v>
      </c>
      <c r="AC266">
        <v>6.7601049949999998</v>
      </c>
      <c r="AD266">
        <v>6.5984953529999997</v>
      </c>
      <c r="AE266">
        <v>6.4622297599999996</v>
      </c>
      <c r="AF266">
        <v>6.3552404520000003</v>
      </c>
      <c r="AG266">
        <v>6.2577473890000004</v>
      </c>
      <c r="AH266">
        <v>6.1732593959999997</v>
      </c>
      <c r="AI266">
        <v>6.0999327130000003</v>
      </c>
      <c r="AJ266">
        <v>6.0376391439999999</v>
      </c>
      <c r="AK266">
        <v>5.9836215150000003</v>
      </c>
      <c r="AL266">
        <v>5.9342074370000004</v>
      </c>
      <c r="AM266">
        <v>5.8938242040000004</v>
      </c>
      <c r="AN266">
        <v>5.8618022859999996</v>
      </c>
      <c r="AO266">
        <v>5.8329845970000003</v>
      </c>
      <c r="AP266">
        <v>5.8119403690000002</v>
      </c>
      <c r="AQ266">
        <v>5.7961340720000001</v>
      </c>
      <c r="AR266">
        <v>5.7807192120000002</v>
      </c>
      <c r="AS266">
        <v>5.7722959180000002</v>
      </c>
      <c r="AT266">
        <v>5.767349222</v>
      </c>
      <c r="AU266">
        <v>5.7652930939999996</v>
      </c>
      <c r="AV266">
        <v>5.7814226509999997</v>
      </c>
    </row>
    <row r="267" spans="1:48" x14ac:dyDescent="0.35">
      <c r="A267" t="s">
        <v>379</v>
      </c>
      <c r="B267">
        <v>13.092973964278301</v>
      </c>
      <c r="C267">
        <v>13.1454406090091</v>
      </c>
      <c r="D267">
        <v>13.19811728</v>
      </c>
      <c r="E267">
        <v>13.15319064</v>
      </c>
      <c r="F267">
        <v>12.590387570000001</v>
      </c>
      <c r="G267">
        <v>10.93547038</v>
      </c>
      <c r="H267">
        <v>10.64457475</v>
      </c>
      <c r="I267">
        <v>10.61215153</v>
      </c>
      <c r="J267">
        <v>10.255495140000001</v>
      </c>
      <c r="K267">
        <v>9.9816014919999905</v>
      </c>
      <c r="L267">
        <v>9.8204089929999903</v>
      </c>
      <c r="M267">
        <v>9.5588700160000002</v>
      </c>
      <c r="N267">
        <v>9.4873909150000006</v>
      </c>
      <c r="O267">
        <v>9.4972239629999997</v>
      </c>
      <c r="P267">
        <v>9.5462721439999996</v>
      </c>
      <c r="Q267">
        <v>9.6082241180000008</v>
      </c>
      <c r="R267">
        <v>9.6652917269999996</v>
      </c>
      <c r="S267">
        <v>9.7071869359999994</v>
      </c>
      <c r="T267">
        <v>9.6407623349999998</v>
      </c>
      <c r="U267">
        <v>9.4892976509999905</v>
      </c>
      <c r="V267">
        <v>9.2980581359999999</v>
      </c>
      <c r="W267">
        <v>9.0842281329999999</v>
      </c>
      <c r="X267">
        <v>8.8612097270000003</v>
      </c>
      <c r="Y267">
        <v>8.6417845500000006</v>
      </c>
      <c r="Z267">
        <v>8.4290067440000005</v>
      </c>
      <c r="AA267">
        <v>8.2281009510000001</v>
      </c>
      <c r="AB267">
        <v>8.036501951</v>
      </c>
      <c r="AC267">
        <v>7.8629177849999996</v>
      </c>
      <c r="AD267">
        <v>7.6998091689999999</v>
      </c>
      <c r="AE267">
        <v>7.5459210329999999</v>
      </c>
      <c r="AF267">
        <v>7.4045095090000004</v>
      </c>
      <c r="AG267">
        <v>7.2664790129999997</v>
      </c>
      <c r="AH267">
        <v>7.134103401</v>
      </c>
      <c r="AI267">
        <v>7.0077243410000003</v>
      </c>
      <c r="AJ267">
        <v>6.8875202760000001</v>
      </c>
      <c r="AK267">
        <v>6.7723580270000001</v>
      </c>
      <c r="AL267">
        <v>6.6605123539999997</v>
      </c>
      <c r="AM267">
        <v>6.5548309659999999</v>
      </c>
      <c r="AN267">
        <v>6.4548765479999997</v>
      </c>
      <c r="AO267">
        <v>6.357843183</v>
      </c>
      <c r="AP267">
        <v>6.2660371689999996</v>
      </c>
      <c r="AQ267">
        <v>6.177760256</v>
      </c>
      <c r="AR267">
        <v>6.0902404099999998</v>
      </c>
      <c r="AS267">
        <v>6.0069457420000001</v>
      </c>
      <c r="AT267">
        <v>5.925635046</v>
      </c>
      <c r="AU267">
        <v>5.8457807490000002</v>
      </c>
      <c r="AV267">
        <v>5.7698506690000002</v>
      </c>
    </row>
    <row r="268" spans="1:48" x14ac:dyDescent="0.35">
      <c r="A268" t="s">
        <v>380</v>
      </c>
      <c r="B268">
        <v>13.092973964278301</v>
      </c>
      <c r="C268">
        <v>13.1454406090091</v>
      </c>
      <c r="D268">
        <v>13.19811722</v>
      </c>
      <c r="E268">
        <v>13.10415779</v>
      </c>
      <c r="F268">
        <v>12.59708732</v>
      </c>
      <c r="G268">
        <v>11.147427390000001</v>
      </c>
      <c r="H268">
        <v>10.858048159999999</v>
      </c>
      <c r="I268">
        <v>10.721101969999999</v>
      </c>
      <c r="J268">
        <v>10.3690315</v>
      </c>
      <c r="K268">
        <v>10.01370914</v>
      </c>
      <c r="L268">
        <v>9.8492427530000004</v>
      </c>
      <c r="M268">
        <v>9.4952634269999905</v>
      </c>
      <c r="N268">
        <v>9.3522194630000008</v>
      </c>
      <c r="O268">
        <v>9.3189904559999999</v>
      </c>
      <c r="P268">
        <v>9.3445132179999995</v>
      </c>
      <c r="Q268">
        <v>9.3960046510000002</v>
      </c>
      <c r="R268">
        <v>9.4516906039999995</v>
      </c>
      <c r="S268">
        <v>9.4988843119999995</v>
      </c>
      <c r="T268">
        <v>9.4634943499999995</v>
      </c>
      <c r="U268">
        <v>9.3711553250000001</v>
      </c>
      <c r="V268">
        <v>9.2486505510000008</v>
      </c>
      <c r="W268">
        <v>9.1091303000000003</v>
      </c>
      <c r="X268">
        <v>8.9620741460000009</v>
      </c>
      <c r="Y268">
        <v>8.8155332380000004</v>
      </c>
      <c r="Z268">
        <v>8.6729110770000002</v>
      </c>
      <c r="AA268">
        <v>8.537733309</v>
      </c>
      <c r="AB268">
        <v>8.4097548979999903</v>
      </c>
      <c r="AC268">
        <v>8.2917666929999996</v>
      </c>
      <c r="AD268">
        <v>8.1809054939999903</v>
      </c>
      <c r="AE268">
        <v>8.0766615089999902</v>
      </c>
      <c r="AF268">
        <v>7.9802161470000001</v>
      </c>
      <c r="AG268">
        <v>7.8876681419999999</v>
      </c>
      <c r="AH268">
        <v>7.7999243900000002</v>
      </c>
      <c r="AI268">
        <v>7.7167005819999996</v>
      </c>
      <c r="AJ268">
        <v>7.6380220459999997</v>
      </c>
      <c r="AK268">
        <v>7.5633791480000001</v>
      </c>
      <c r="AL268">
        <v>7.4920680810000002</v>
      </c>
      <c r="AM268">
        <v>7.4250870290000002</v>
      </c>
      <c r="AN268">
        <v>7.3621687099999997</v>
      </c>
      <c r="AO268">
        <v>7.3019832420000004</v>
      </c>
      <c r="AP268">
        <v>7.2452777089999998</v>
      </c>
      <c r="AQ268">
        <v>7.1911312540000001</v>
      </c>
      <c r="AR268">
        <v>7.1380816070000002</v>
      </c>
      <c r="AS268">
        <v>7.087273755</v>
      </c>
      <c r="AT268">
        <v>7.0374852539999999</v>
      </c>
      <c r="AU268">
        <v>6.9882050639999997</v>
      </c>
      <c r="AV268">
        <v>6.9398334430000004</v>
      </c>
    </row>
    <row r="269" spans="1:48" x14ac:dyDescent="0.35">
      <c r="A269" t="s">
        <v>381</v>
      </c>
      <c r="B269">
        <v>13.092973964278301</v>
      </c>
      <c r="C269">
        <v>13.1454406090091</v>
      </c>
      <c r="D269">
        <v>13.198114800000001</v>
      </c>
      <c r="E269">
        <v>13.335595919999999</v>
      </c>
      <c r="F269">
        <v>13.262666429999999</v>
      </c>
      <c r="G269">
        <v>12.502778749999999</v>
      </c>
      <c r="H269">
        <v>12.23419286</v>
      </c>
      <c r="I269">
        <v>12.177967219999999</v>
      </c>
      <c r="J269">
        <v>12.024820719999999</v>
      </c>
      <c r="K269">
        <v>11.82008516</v>
      </c>
      <c r="L269">
        <v>11.728685670000001</v>
      </c>
      <c r="M269">
        <v>11.709802010000001</v>
      </c>
      <c r="N269">
        <v>11.756408950000001</v>
      </c>
      <c r="O269">
        <v>11.83234109</v>
      </c>
      <c r="P269">
        <v>11.92494544</v>
      </c>
      <c r="Q269">
        <v>12.01954514</v>
      </c>
      <c r="R269">
        <v>12.10260925</v>
      </c>
      <c r="S269">
        <v>12.169479559999999</v>
      </c>
      <c r="T269">
        <v>12.121897779999999</v>
      </c>
      <c r="U269">
        <v>11.87417245</v>
      </c>
      <c r="V269">
        <v>11.5668731</v>
      </c>
      <c r="W269">
        <v>11.23159437</v>
      </c>
      <c r="X269">
        <v>10.88618275</v>
      </c>
      <c r="Y269">
        <v>10.55549003</v>
      </c>
      <c r="Z269">
        <v>10.24236453</v>
      </c>
      <c r="AA269">
        <v>9.9525507700000002</v>
      </c>
      <c r="AB269">
        <v>9.6819693840000003</v>
      </c>
      <c r="AC269">
        <v>9.4428651450000007</v>
      </c>
      <c r="AD269">
        <v>9.2192304140000001</v>
      </c>
      <c r="AE269">
        <v>9.0098314930000001</v>
      </c>
      <c r="AF269">
        <v>8.8191281190000002</v>
      </c>
      <c r="AG269">
        <v>8.6319732160000004</v>
      </c>
      <c r="AH269">
        <v>8.4466960239999995</v>
      </c>
      <c r="AI269">
        <v>8.2757004060000003</v>
      </c>
      <c r="AJ269">
        <v>8.1168076019999997</v>
      </c>
      <c r="AK269">
        <v>7.9672019040000004</v>
      </c>
      <c r="AL269">
        <v>7.8221687129999999</v>
      </c>
      <c r="AM269">
        <v>7.6883139480000002</v>
      </c>
      <c r="AN269">
        <v>7.562997545</v>
      </c>
      <c r="AO269">
        <v>7.442347904</v>
      </c>
      <c r="AP269">
        <v>7.3296722729999999</v>
      </c>
      <c r="AQ269">
        <v>7.2208640449999999</v>
      </c>
      <c r="AR269">
        <v>7.1138736729999996</v>
      </c>
      <c r="AS269">
        <v>7.0148178080000001</v>
      </c>
      <c r="AT269">
        <v>6.9202968729999998</v>
      </c>
      <c r="AU269">
        <v>6.8295453500000001</v>
      </c>
      <c r="AV269">
        <v>6.7454831320000004</v>
      </c>
    </row>
    <row r="270" spans="1:48" x14ac:dyDescent="0.35">
      <c r="A270" t="s">
        <v>382</v>
      </c>
      <c r="B270">
        <v>262.32294739049598</v>
      </c>
      <c r="C270">
        <v>263.37413751147398</v>
      </c>
      <c r="D270">
        <v>264.42946319999999</v>
      </c>
      <c r="E270">
        <v>268.6660033</v>
      </c>
      <c r="F270">
        <v>266.07331440000002</v>
      </c>
      <c r="G270">
        <v>250.6673783</v>
      </c>
      <c r="H270">
        <v>240.1693726</v>
      </c>
      <c r="I270">
        <v>236.17267029999999</v>
      </c>
      <c r="J270">
        <v>230.91938590000001</v>
      </c>
      <c r="K270">
        <v>227.37365120000001</v>
      </c>
      <c r="L270">
        <v>221.64471080000001</v>
      </c>
      <c r="M270">
        <v>214.92106329999999</v>
      </c>
      <c r="N270">
        <v>218.68671380000001</v>
      </c>
      <c r="O270">
        <v>220.48578699999999</v>
      </c>
      <c r="P270">
        <v>221.67051939999999</v>
      </c>
      <c r="Q270">
        <v>222.7728941</v>
      </c>
      <c r="R270">
        <v>223.7279743</v>
      </c>
      <c r="S270">
        <v>224.87494570000001</v>
      </c>
      <c r="T270">
        <v>228.66815109999999</v>
      </c>
      <c r="U270">
        <v>230.90544199999999</v>
      </c>
      <c r="V270">
        <v>233.21560679999999</v>
      </c>
      <c r="W270">
        <v>234.9562233</v>
      </c>
      <c r="X270">
        <v>235.76710249999999</v>
      </c>
      <c r="Y270">
        <v>236.6346996</v>
      </c>
      <c r="Z270">
        <v>236.72877070000001</v>
      </c>
      <c r="AA270">
        <v>237.22762280000001</v>
      </c>
      <c r="AB270">
        <v>236.83668660000001</v>
      </c>
      <c r="AC270">
        <v>237.4439873</v>
      </c>
      <c r="AD270">
        <v>236.93536889999999</v>
      </c>
      <c r="AE270">
        <v>235.52147980000001</v>
      </c>
      <c r="AF270">
        <v>235.48406109999999</v>
      </c>
      <c r="AG270">
        <v>233.67055160000001</v>
      </c>
      <c r="AH270">
        <v>231.93670990000001</v>
      </c>
      <c r="AI270">
        <v>229.6820811</v>
      </c>
      <c r="AJ270">
        <v>227.44604480000001</v>
      </c>
      <c r="AK270">
        <v>224.97760690000001</v>
      </c>
      <c r="AL270">
        <v>221.79832490000001</v>
      </c>
      <c r="AM270">
        <v>218.96937120000001</v>
      </c>
      <c r="AN270">
        <v>216.63124629999999</v>
      </c>
      <c r="AO270">
        <v>213.66981569999999</v>
      </c>
      <c r="AP270">
        <v>211.35918620000001</v>
      </c>
      <c r="AQ270">
        <v>209.33562850000001</v>
      </c>
      <c r="AR270">
        <v>206.3828992</v>
      </c>
      <c r="AS270">
        <v>204.2299836</v>
      </c>
      <c r="AT270">
        <v>202.12062449999999</v>
      </c>
      <c r="AU270">
        <v>200.02238639999999</v>
      </c>
      <c r="AV270">
        <v>198.19095050000001</v>
      </c>
    </row>
    <row r="271" spans="1:48" x14ac:dyDescent="0.35">
      <c r="A271" t="s">
        <v>383</v>
      </c>
      <c r="B271">
        <v>1357.7298133930301</v>
      </c>
      <c r="C271">
        <v>1363.17055802096</v>
      </c>
      <c r="D271">
        <v>1368.6330889999999</v>
      </c>
      <c r="E271">
        <v>1383.400942</v>
      </c>
      <c r="F271">
        <v>1385.5803470000001</v>
      </c>
      <c r="G271">
        <v>1344.3044609999999</v>
      </c>
      <c r="H271">
        <v>1334.6959770000001</v>
      </c>
      <c r="I271">
        <v>1334.762941</v>
      </c>
      <c r="J271">
        <v>1328.9898559999999</v>
      </c>
      <c r="K271">
        <v>1321.9430649999999</v>
      </c>
      <c r="L271">
        <v>1321.3684900000001</v>
      </c>
      <c r="M271">
        <v>1327.3525669999999</v>
      </c>
      <c r="N271">
        <v>1341.1872579999999</v>
      </c>
      <c r="O271">
        <v>1356.0089809999999</v>
      </c>
      <c r="P271">
        <v>1370.7262989999999</v>
      </c>
      <c r="Q271">
        <v>1384.125769</v>
      </c>
      <c r="R271">
        <v>1395.5791180000001</v>
      </c>
      <c r="S271">
        <v>1404.7531719999999</v>
      </c>
      <c r="T271">
        <v>1416.175655</v>
      </c>
      <c r="U271">
        <v>1424.3396600000001</v>
      </c>
      <c r="V271">
        <v>1431.4166789999999</v>
      </c>
      <c r="W271">
        <v>1437.647725</v>
      </c>
      <c r="X271">
        <v>1443.638809</v>
      </c>
      <c r="Y271">
        <v>1450.621586</v>
      </c>
      <c r="Z271">
        <v>1458.804881</v>
      </c>
      <c r="AA271">
        <v>1468.601128</v>
      </c>
      <c r="AB271">
        <v>1479.5636500000001</v>
      </c>
      <c r="AC271">
        <v>1492.2538</v>
      </c>
      <c r="AD271">
        <v>1505.7742929999999</v>
      </c>
      <c r="AE271">
        <v>1519.616405</v>
      </c>
      <c r="AF271">
        <v>1533.716895</v>
      </c>
      <c r="AG271">
        <v>1546.7744029999999</v>
      </c>
      <c r="AH271">
        <v>1558.5870809999999</v>
      </c>
      <c r="AI271">
        <v>1569.233156</v>
      </c>
      <c r="AJ271">
        <v>1578.7185469999999</v>
      </c>
      <c r="AK271">
        <v>1587.025412</v>
      </c>
      <c r="AL271">
        <v>1594.0619750000001</v>
      </c>
      <c r="AM271">
        <v>1600.318458</v>
      </c>
      <c r="AN271">
        <v>1605.9457159999999</v>
      </c>
      <c r="AO271">
        <v>1610.869064</v>
      </c>
      <c r="AP271">
        <v>1615.504326</v>
      </c>
      <c r="AQ271">
        <v>1619.810115</v>
      </c>
      <c r="AR271">
        <v>1623.637986</v>
      </c>
      <c r="AS271">
        <v>1627.441004</v>
      </c>
      <c r="AT271">
        <v>1631.0788809999999</v>
      </c>
      <c r="AU271">
        <v>1634.58113</v>
      </c>
      <c r="AV271">
        <v>1638.0319790000001</v>
      </c>
    </row>
    <row r="272" spans="1:48" x14ac:dyDescent="0.35">
      <c r="A272" t="s">
        <v>384</v>
      </c>
      <c r="B272">
        <v>92.693620986041097</v>
      </c>
      <c r="C272">
        <v>93.065066258471603</v>
      </c>
      <c r="D272">
        <v>93.437999680000004</v>
      </c>
      <c r="E272">
        <v>93.775831150000002</v>
      </c>
      <c r="F272">
        <v>93.667829999999995</v>
      </c>
      <c r="G272">
        <v>93.602046889999997</v>
      </c>
      <c r="H272">
        <v>93.542810829999894</v>
      </c>
      <c r="I272">
        <v>93.607372490000003</v>
      </c>
      <c r="J272">
        <v>93.858279870000004</v>
      </c>
      <c r="K272">
        <v>94.178527579999894</v>
      </c>
      <c r="L272">
        <v>94.258899929999998</v>
      </c>
      <c r="M272">
        <v>94.268635660000001</v>
      </c>
      <c r="N272">
        <v>94.441482960000002</v>
      </c>
      <c r="O272">
        <v>94.683416359999995</v>
      </c>
      <c r="P272">
        <v>94.95134238</v>
      </c>
      <c r="Q272">
        <v>95.208686819999997</v>
      </c>
      <c r="R272">
        <v>95.458411330000004</v>
      </c>
      <c r="S272">
        <v>95.69436005</v>
      </c>
      <c r="T272">
        <v>95.974830969999999</v>
      </c>
      <c r="U272">
        <v>96.242368499999998</v>
      </c>
      <c r="V272">
        <v>96.501611449999999</v>
      </c>
      <c r="W272">
        <v>96.752426299999996</v>
      </c>
      <c r="X272">
        <v>96.999284200000005</v>
      </c>
      <c r="Y272">
        <v>97.255048000000002</v>
      </c>
      <c r="Z272">
        <v>97.521214209999997</v>
      </c>
      <c r="AA272">
        <v>97.802514509999995</v>
      </c>
      <c r="AB272">
        <v>98.091619230000006</v>
      </c>
      <c r="AC272">
        <v>98.392308979999996</v>
      </c>
      <c r="AD272">
        <v>98.69471308</v>
      </c>
      <c r="AE272">
        <v>98.988129119999996</v>
      </c>
      <c r="AF272">
        <v>99.276023440000003</v>
      </c>
      <c r="AG272">
        <v>99.544232489999999</v>
      </c>
      <c r="AH272">
        <v>99.791247479999996</v>
      </c>
      <c r="AI272">
        <v>100.0160849</v>
      </c>
      <c r="AJ272">
        <v>100.22005919999999</v>
      </c>
      <c r="AK272">
        <v>100.40427080000001</v>
      </c>
      <c r="AL272">
        <v>100.56649179999999</v>
      </c>
      <c r="AM272">
        <v>100.71159</v>
      </c>
      <c r="AN272">
        <v>100.8439235</v>
      </c>
      <c r="AO272">
        <v>100.96061659999999</v>
      </c>
      <c r="AP272">
        <v>101.0658713</v>
      </c>
      <c r="AQ272">
        <v>101.1614167</v>
      </c>
      <c r="AR272">
        <v>101.2422517</v>
      </c>
      <c r="AS272">
        <v>101.31284669999999</v>
      </c>
      <c r="AT272">
        <v>101.3729486</v>
      </c>
      <c r="AU272">
        <v>101.4224366</v>
      </c>
      <c r="AV272">
        <v>101.4605734</v>
      </c>
    </row>
    <row r="273" spans="1:48" x14ac:dyDescent="0.35">
      <c r="A273" t="s">
        <v>385</v>
      </c>
      <c r="B273">
        <v>2317.3405246510201</v>
      </c>
      <c r="C273">
        <v>2326.6266564617899</v>
      </c>
      <c r="D273">
        <v>2335.9498819999999</v>
      </c>
      <c r="E273">
        <v>2359.3410669999998</v>
      </c>
      <c r="F273">
        <v>2350.2918800000002</v>
      </c>
      <c r="G273">
        <v>2274.300346</v>
      </c>
      <c r="H273">
        <v>2254.9208920000001</v>
      </c>
      <c r="I273">
        <v>2247.5389409999998</v>
      </c>
      <c r="J273">
        <v>2231.3712190000001</v>
      </c>
      <c r="K273">
        <v>2205.8881160000001</v>
      </c>
      <c r="L273">
        <v>2199.079248</v>
      </c>
      <c r="M273">
        <v>2193.8428709999998</v>
      </c>
      <c r="N273">
        <v>2211.990679</v>
      </c>
      <c r="O273">
        <v>2230.9586610000001</v>
      </c>
      <c r="P273">
        <v>2249.8839549999998</v>
      </c>
      <c r="Q273">
        <v>2267.3284720000001</v>
      </c>
      <c r="R273">
        <v>2282.1521379999999</v>
      </c>
      <c r="S273">
        <v>2294.2449919999999</v>
      </c>
      <c r="T273">
        <v>2307.0059179999998</v>
      </c>
      <c r="U273">
        <v>2311.187512</v>
      </c>
      <c r="V273">
        <v>2312.3872660000002</v>
      </c>
      <c r="W273">
        <v>2311.129723</v>
      </c>
      <c r="X273">
        <v>2308.3731039999998</v>
      </c>
      <c r="Y273">
        <v>2306.9349350000002</v>
      </c>
      <c r="Z273">
        <v>2306.3464490000001</v>
      </c>
      <c r="AA273">
        <v>2308.4366380000001</v>
      </c>
      <c r="AB273">
        <v>2311.3311880000001</v>
      </c>
      <c r="AC273">
        <v>2317.7811000000002</v>
      </c>
      <c r="AD273">
        <v>2324.4236299999998</v>
      </c>
      <c r="AE273">
        <v>2330.8928999999998</v>
      </c>
      <c r="AF273">
        <v>2339.570577</v>
      </c>
      <c r="AG273">
        <v>2345.5488879999998</v>
      </c>
      <c r="AH273">
        <v>2350.6145499999998</v>
      </c>
      <c r="AI273">
        <v>2354.22012</v>
      </c>
      <c r="AJ273">
        <v>2356.9457379999999</v>
      </c>
      <c r="AK273">
        <v>2358.4803270000002</v>
      </c>
      <c r="AL273">
        <v>2358.1827539999999</v>
      </c>
      <c r="AM273">
        <v>2357.7505070000002</v>
      </c>
      <c r="AN273">
        <v>2357.4722139999999</v>
      </c>
      <c r="AO273">
        <v>2356.0141359999998</v>
      </c>
      <c r="AP273">
        <v>2355.2079229999999</v>
      </c>
      <c r="AQ273">
        <v>2354.5711209999999</v>
      </c>
      <c r="AR273">
        <v>2352.5765299999998</v>
      </c>
      <c r="AS273">
        <v>2351.609762</v>
      </c>
      <c r="AT273">
        <v>2350.6519050000002</v>
      </c>
      <c r="AU273">
        <v>2349.6732969999998</v>
      </c>
      <c r="AV273">
        <v>2349.1266479999999</v>
      </c>
    </row>
    <row r="274" spans="1:48" x14ac:dyDescent="0.35">
      <c r="A274" t="s">
        <v>115</v>
      </c>
      <c r="B274">
        <v>0.14520985827630101</v>
      </c>
      <c r="C274">
        <v>0.147541249520386</v>
      </c>
      <c r="D274">
        <v>0.14990998799999999</v>
      </c>
      <c r="E274">
        <v>0.15206907250000001</v>
      </c>
      <c r="F274">
        <v>0.12994595489999999</v>
      </c>
      <c r="G274">
        <v>0.11131940210000001</v>
      </c>
      <c r="H274">
        <v>0.1137262122</v>
      </c>
      <c r="I274">
        <v>0.12217472359999999</v>
      </c>
      <c r="J274">
        <v>0.1140111618</v>
      </c>
      <c r="K274">
        <v>0.1177397391</v>
      </c>
      <c r="L274">
        <v>0.12322281359999999</v>
      </c>
      <c r="M274">
        <v>0.12232607550000001</v>
      </c>
      <c r="N274">
        <v>0.12797958400000001</v>
      </c>
      <c r="O274">
        <v>0.12893670730000001</v>
      </c>
      <c r="P274">
        <v>0.1306324874</v>
      </c>
      <c r="Q274">
        <v>0.13277746909999999</v>
      </c>
      <c r="R274">
        <v>0.13500623849999999</v>
      </c>
      <c r="S274">
        <v>0.13485644860000001</v>
      </c>
      <c r="T274">
        <v>7.2405968400000006E-2</v>
      </c>
      <c r="U274">
        <v>4.6535699200000002E-2</v>
      </c>
      <c r="V274">
        <v>3.4840841099999999E-2</v>
      </c>
      <c r="W274">
        <v>2.8506762800000002E-2</v>
      </c>
      <c r="X274">
        <v>2.4622712800000002E-2</v>
      </c>
      <c r="Y274">
        <v>2.2122981399999998E-2</v>
      </c>
      <c r="Z274">
        <v>2.0272600000000002E-2</v>
      </c>
      <c r="AA274">
        <v>1.8967505199999998E-2</v>
      </c>
      <c r="AB274">
        <v>1.7847287199999999E-2</v>
      </c>
      <c r="AC274">
        <v>1.6245530399999999E-2</v>
      </c>
      <c r="AD274">
        <v>1.46322377E-2</v>
      </c>
      <c r="AE274">
        <v>1.3277336799999999E-2</v>
      </c>
      <c r="AF274">
        <v>1.22983863E-2</v>
      </c>
      <c r="AG274">
        <v>1.1342246E-2</v>
      </c>
      <c r="AH274">
        <v>1.05921062E-2</v>
      </c>
      <c r="AI274">
        <v>9.9164823900000001E-3</v>
      </c>
      <c r="AJ274">
        <v>9.3380664699999998E-3</v>
      </c>
      <c r="AK274">
        <v>8.8097859800000001E-3</v>
      </c>
      <c r="AL274">
        <v>8.3027179199999905E-3</v>
      </c>
      <c r="AM274">
        <v>7.8676439600000002E-3</v>
      </c>
      <c r="AN274">
        <v>7.4751460200000001E-3</v>
      </c>
      <c r="AO274">
        <v>7.0698084900000001E-3</v>
      </c>
      <c r="AP274">
        <v>6.7244712100000001E-3</v>
      </c>
      <c r="AQ274">
        <v>6.3919517099999996E-3</v>
      </c>
      <c r="AR274">
        <v>6.0327133199999999E-3</v>
      </c>
      <c r="AS274">
        <v>5.7301464200000003E-3</v>
      </c>
      <c r="AT274">
        <v>5.4235109300000001E-3</v>
      </c>
      <c r="AU274">
        <v>5.1250340800000002E-3</v>
      </c>
      <c r="AV274">
        <v>4.8424836000000001E-3</v>
      </c>
    </row>
    <row r="275" spans="1:48" x14ac:dyDescent="0.35">
      <c r="A275" t="s">
        <v>116</v>
      </c>
      <c r="B275">
        <v>0.50801078397777699</v>
      </c>
      <c r="C275">
        <v>0.51616706143528401</v>
      </c>
      <c r="D275">
        <v>0.52445372209999996</v>
      </c>
      <c r="E275">
        <v>0.52781076660000004</v>
      </c>
      <c r="F275">
        <v>0.45686161149999999</v>
      </c>
      <c r="G275">
        <v>0.40743714819999999</v>
      </c>
      <c r="H275">
        <v>0.42370514100000001</v>
      </c>
      <c r="I275">
        <v>0.3890184753</v>
      </c>
      <c r="J275">
        <v>0.3716562404</v>
      </c>
      <c r="K275">
        <v>0.39915681050000001</v>
      </c>
      <c r="L275">
        <v>0.40825573850000002</v>
      </c>
      <c r="M275">
        <v>0.41918644649999998</v>
      </c>
      <c r="N275">
        <v>0.42334886319999998</v>
      </c>
      <c r="O275">
        <v>0.4269308309</v>
      </c>
      <c r="P275">
        <v>0.43182811300000001</v>
      </c>
      <c r="Q275">
        <v>0.43739431579999999</v>
      </c>
      <c r="R275">
        <v>0.44314209840000002</v>
      </c>
      <c r="S275">
        <v>0.43977218800000001</v>
      </c>
      <c r="T275">
        <v>0.21703214370000001</v>
      </c>
      <c r="U275">
        <v>0.13151794389999999</v>
      </c>
      <c r="V275">
        <v>9.4009150499999999E-2</v>
      </c>
      <c r="W275">
        <v>7.4334803199999896E-2</v>
      </c>
      <c r="X275">
        <v>6.2519083200000006E-2</v>
      </c>
      <c r="Y275">
        <v>5.46851447E-2</v>
      </c>
      <c r="Z275">
        <v>4.9063404400000003E-2</v>
      </c>
      <c r="AA275">
        <v>4.4811944300000003E-2</v>
      </c>
      <c r="AB275">
        <v>4.1440461499999998E-2</v>
      </c>
      <c r="AC275">
        <v>3.6862523100000003E-2</v>
      </c>
      <c r="AD275">
        <v>3.2759382099999998E-2</v>
      </c>
      <c r="AE275">
        <v>2.9408720199999999E-2</v>
      </c>
      <c r="AF275">
        <v>2.6714820899999998E-2</v>
      </c>
      <c r="AG275">
        <v>2.44980107E-2</v>
      </c>
      <c r="AH275">
        <v>2.2642029500000001E-2</v>
      </c>
      <c r="AI275">
        <v>2.10655506E-2</v>
      </c>
      <c r="AJ275">
        <v>1.9701284600000001E-2</v>
      </c>
      <c r="AK275">
        <v>1.85020779E-2</v>
      </c>
      <c r="AL275">
        <v>1.7437476300000001E-2</v>
      </c>
      <c r="AM275">
        <v>1.6476438400000001E-2</v>
      </c>
      <c r="AN275">
        <v>1.55967281E-2</v>
      </c>
      <c r="AO275">
        <v>1.47822735E-2</v>
      </c>
      <c r="AP275">
        <v>1.40263929E-2</v>
      </c>
      <c r="AQ275">
        <v>1.3314920500000001E-2</v>
      </c>
      <c r="AR275">
        <v>1.2637394600000001E-2</v>
      </c>
      <c r="AS275">
        <v>1.1992388200000001E-2</v>
      </c>
      <c r="AT275">
        <v>1.13725453E-2</v>
      </c>
      <c r="AU275">
        <v>1.07755786E-2</v>
      </c>
      <c r="AV275">
        <v>1.01993725E-2</v>
      </c>
    </row>
    <row r="276" spans="1:48" x14ac:dyDescent="0.35">
      <c r="A276" t="s">
        <v>117</v>
      </c>
      <c r="B276">
        <v>0.72553793140099898</v>
      </c>
      <c r="C276">
        <v>0.737186677571536</v>
      </c>
      <c r="D276">
        <v>0.7490217629</v>
      </c>
      <c r="E276">
        <v>0.75839068880000005</v>
      </c>
      <c r="F276">
        <v>0.68555392479999999</v>
      </c>
      <c r="G276">
        <v>0.63875156629999996</v>
      </c>
      <c r="H276">
        <v>0.65570629339999997</v>
      </c>
      <c r="I276">
        <v>0.62977458249999996</v>
      </c>
      <c r="J276">
        <v>0.62803546330000004</v>
      </c>
      <c r="K276">
        <v>0.6886248143</v>
      </c>
      <c r="L276">
        <v>0.71589812559999999</v>
      </c>
      <c r="M276">
        <v>0.73266731070000002</v>
      </c>
      <c r="N276">
        <v>0.74386616490000002</v>
      </c>
      <c r="O276">
        <v>0.75705019929999995</v>
      </c>
      <c r="P276">
        <v>0.77394302810000004</v>
      </c>
      <c r="Q276">
        <v>0.79315859450000004</v>
      </c>
      <c r="R276">
        <v>0.8133290514</v>
      </c>
      <c r="S276">
        <v>0.8134169456</v>
      </c>
      <c r="T276">
        <v>0.36110769500000001</v>
      </c>
      <c r="U276">
        <v>0.2047932351</v>
      </c>
      <c r="V276">
        <v>0.1403967736</v>
      </c>
      <c r="W276">
        <v>0.1079975925</v>
      </c>
      <c r="X276">
        <v>8.8984132399999999E-2</v>
      </c>
      <c r="Y276">
        <v>7.6533323200000003E-2</v>
      </c>
      <c r="Z276">
        <v>6.7675464199999896E-2</v>
      </c>
      <c r="AA276">
        <v>6.1009221400000001E-2</v>
      </c>
      <c r="AB276">
        <v>5.5746163799999998E-2</v>
      </c>
      <c r="AC276">
        <v>4.8749060499999997E-2</v>
      </c>
      <c r="AD276">
        <v>4.25773313E-2</v>
      </c>
      <c r="AE276">
        <v>3.7598834999999997E-2</v>
      </c>
      <c r="AF276">
        <v>3.3636967800000001E-2</v>
      </c>
      <c r="AG276">
        <v>3.0413629000000001E-2</v>
      </c>
      <c r="AH276">
        <v>2.77475329E-2</v>
      </c>
      <c r="AI276">
        <v>2.5498370100000001E-2</v>
      </c>
      <c r="AJ276">
        <v>2.3566868500000001E-2</v>
      </c>
      <c r="AK276">
        <v>2.1879727299999999E-2</v>
      </c>
      <c r="AL276">
        <v>2.0381871199999999E-2</v>
      </c>
      <c r="AM276">
        <v>1.90367886E-2</v>
      </c>
      <c r="AN276">
        <v>1.7814814700000001E-2</v>
      </c>
      <c r="AO276">
        <v>1.6690368899999999E-2</v>
      </c>
      <c r="AP276">
        <v>1.56545986E-2</v>
      </c>
      <c r="AQ276">
        <v>1.4688486299999999E-2</v>
      </c>
      <c r="AR276">
        <v>1.37766043E-2</v>
      </c>
      <c r="AS276">
        <v>1.29192171E-2</v>
      </c>
      <c r="AT276">
        <v>1.21047664E-2</v>
      </c>
      <c r="AU276">
        <v>1.1329984899999999E-2</v>
      </c>
      <c r="AV276">
        <v>1.0593920600000001E-2</v>
      </c>
    </row>
    <row r="277" spans="1:48" x14ac:dyDescent="0.35">
      <c r="A277" t="s">
        <v>118</v>
      </c>
      <c r="B277">
        <v>0.21779561141235901</v>
      </c>
      <c r="C277">
        <v>0.221292390401571</v>
      </c>
      <c r="D277">
        <v>0.22484510290000001</v>
      </c>
      <c r="E277">
        <v>0.22793636310000001</v>
      </c>
      <c r="F277">
        <v>0.2131282109</v>
      </c>
      <c r="G277">
        <v>0.1995203465</v>
      </c>
      <c r="H277">
        <v>0.2070190616</v>
      </c>
      <c r="I277">
        <v>0.20381002500000001</v>
      </c>
      <c r="J277">
        <v>0.20469907449999999</v>
      </c>
      <c r="K277">
        <v>0.21929192089999999</v>
      </c>
      <c r="L277">
        <v>0.22700971219999999</v>
      </c>
      <c r="M277">
        <v>0.2324119556</v>
      </c>
      <c r="N277">
        <v>0.238539213</v>
      </c>
      <c r="O277">
        <v>0.24293092250000001</v>
      </c>
      <c r="P277">
        <v>0.2462387124</v>
      </c>
      <c r="Q277">
        <v>0.2487517518</v>
      </c>
      <c r="R277">
        <v>0.25065162429999999</v>
      </c>
      <c r="S277">
        <v>0.24818892540000001</v>
      </c>
      <c r="T277">
        <v>0.1446524666</v>
      </c>
      <c r="U277">
        <v>9.9239731999999997E-2</v>
      </c>
      <c r="V277">
        <v>7.6454176499999998E-2</v>
      </c>
      <c r="W277">
        <v>6.3102655199999996E-2</v>
      </c>
      <c r="X277">
        <v>5.4465364799999999E-2</v>
      </c>
      <c r="Y277">
        <v>4.8361635399999998E-2</v>
      </c>
      <c r="Z277">
        <v>4.3751239400000003E-2</v>
      </c>
      <c r="AA277">
        <v>4.0083120999999999E-2</v>
      </c>
      <c r="AB277">
        <v>3.7046343599999997E-2</v>
      </c>
      <c r="AC277">
        <v>3.3298571800000003E-2</v>
      </c>
      <c r="AD277">
        <v>2.9981444699999998E-2</v>
      </c>
      <c r="AE277">
        <v>2.7234398999999999E-2</v>
      </c>
      <c r="AF277">
        <v>2.4964050200000001E-2</v>
      </c>
      <c r="AG277">
        <v>2.30540043E-2</v>
      </c>
      <c r="AH277">
        <v>2.1397297999999999E-2</v>
      </c>
      <c r="AI277">
        <v>1.99321319E-2</v>
      </c>
      <c r="AJ277">
        <v>1.8623159800000001E-2</v>
      </c>
      <c r="AK277">
        <v>1.7443265699999998E-2</v>
      </c>
      <c r="AL277">
        <v>1.6370532E-2</v>
      </c>
      <c r="AM277">
        <v>1.5387639099999999E-2</v>
      </c>
      <c r="AN277">
        <v>1.4481206E-2</v>
      </c>
      <c r="AO277">
        <v>1.3639986099999999E-2</v>
      </c>
      <c r="AP277">
        <v>1.28538616E-2</v>
      </c>
      <c r="AQ277">
        <v>1.21146708E-2</v>
      </c>
      <c r="AR277">
        <v>1.14122331E-2</v>
      </c>
      <c r="AS277">
        <v>1.0741718000000001E-2</v>
      </c>
      <c r="AT277">
        <v>1.01039209E-2</v>
      </c>
      <c r="AU277">
        <v>9.4984237100000004E-3</v>
      </c>
      <c r="AV277">
        <v>8.9219408300000008E-3</v>
      </c>
    </row>
    <row r="278" spans="1:48" x14ac:dyDescent="0.35">
      <c r="A278" t="s">
        <v>119</v>
      </c>
      <c r="B278">
        <v>26.671726217242401</v>
      </c>
      <c r="C278">
        <v>27.099949408874501</v>
      </c>
      <c r="D278">
        <v>27.535009129999999</v>
      </c>
      <c r="E278">
        <v>27.629895950000002</v>
      </c>
      <c r="F278">
        <v>24.096218390000001</v>
      </c>
      <c r="G278">
        <v>19.714906289999998</v>
      </c>
      <c r="H278">
        <v>21.513161270000001</v>
      </c>
      <c r="I278">
        <v>21.24126029</v>
      </c>
      <c r="J278">
        <v>20.01491124</v>
      </c>
      <c r="K278">
        <v>20.707685869999999</v>
      </c>
      <c r="L278">
        <v>21.336690130000001</v>
      </c>
      <c r="M278">
        <v>21.162510229999999</v>
      </c>
      <c r="N278">
        <v>21.540605729999999</v>
      </c>
      <c r="O278">
        <v>21.75257757</v>
      </c>
      <c r="P278">
        <v>21.920005809999999</v>
      </c>
      <c r="Q278">
        <v>22.051641879999998</v>
      </c>
      <c r="R278">
        <v>22.143172790000001</v>
      </c>
      <c r="S278">
        <v>21.979514680000001</v>
      </c>
      <c r="T278">
        <v>14.58756994</v>
      </c>
      <c r="U278">
        <v>11.03287124</v>
      </c>
      <c r="V278">
        <v>9.2960603899999903</v>
      </c>
      <c r="W278">
        <v>8.3099278989999998</v>
      </c>
      <c r="X278">
        <v>7.684459296</v>
      </c>
      <c r="Y278">
        <v>7.2520542050000003</v>
      </c>
      <c r="Z278">
        <v>6.9253059260000001</v>
      </c>
      <c r="AA278">
        <v>6.6689552189999999</v>
      </c>
      <c r="AB278">
        <v>6.4531464070000002</v>
      </c>
      <c r="AC278">
        <v>6.192020608</v>
      </c>
      <c r="AD278">
        <v>5.9529567800000001</v>
      </c>
      <c r="AE278">
        <v>5.7529625959999997</v>
      </c>
      <c r="AF278">
        <v>5.5928660829999997</v>
      </c>
      <c r="AG278">
        <v>5.4501695300000002</v>
      </c>
      <c r="AH278">
        <v>5.3282798119999999</v>
      </c>
      <c r="AI278">
        <v>5.2221730690000001</v>
      </c>
      <c r="AJ278">
        <v>5.1294011460000002</v>
      </c>
      <c r="AK278">
        <v>5.0463211169999997</v>
      </c>
      <c r="AL278">
        <v>4.9697589300000002</v>
      </c>
      <c r="AM278">
        <v>4.9038529049999999</v>
      </c>
      <c r="AN278">
        <v>4.8450103139999996</v>
      </c>
      <c r="AO278">
        <v>4.788899185</v>
      </c>
      <c r="AP278">
        <v>4.7403100790000003</v>
      </c>
      <c r="AQ278">
        <v>4.6947056979999999</v>
      </c>
      <c r="AR278">
        <v>4.6489708859999999</v>
      </c>
      <c r="AS278">
        <v>4.6099665180000002</v>
      </c>
      <c r="AT278">
        <v>4.5718893229999997</v>
      </c>
      <c r="AU278">
        <v>4.5356035009999998</v>
      </c>
      <c r="AV278">
        <v>4.5050026619999999</v>
      </c>
    </row>
    <row r="279" spans="1:48" x14ac:dyDescent="0.35">
      <c r="A279" t="s">
        <v>120</v>
      </c>
      <c r="B279">
        <v>33.7824437756896</v>
      </c>
      <c r="C279">
        <v>34.324831837749301</v>
      </c>
      <c r="D279">
        <v>34.875862959999999</v>
      </c>
      <c r="E279">
        <v>35.6488984</v>
      </c>
      <c r="F279">
        <v>30.256437470000002</v>
      </c>
      <c r="G279">
        <v>27.416464659999999</v>
      </c>
      <c r="H279">
        <v>27.558492340000001</v>
      </c>
      <c r="I279">
        <v>25.988912039999999</v>
      </c>
      <c r="J279">
        <v>25.859142339999998</v>
      </c>
      <c r="K279">
        <v>28.298945790000001</v>
      </c>
      <c r="L279">
        <v>29.758125140000001</v>
      </c>
      <c r="M279">
        <v>30.193553059999999</v>
      </c>
      <c r="N279">
        <v>30.3814317</v>
      </c>
      <c r="O279">
        <v>30.518364859999998</v>
      </c>
      <c r="P279">
        <v>30.56424642</v>
      </c>
      <c r="Q279">
        <v>30.968644980000001</v>
      </c>
      <c r="R279">
        <v>31.528691039999998</v>
      </c>
      <c r="S279">
        <v>31.47038169</v>
      </c>
      <c r="T279">
        <v>13.48156193</v>
      </c>
      <c r="U279">
        <v>7.2581977929999999</v>
      </c>
      <c r="V279">
        <v>4.8007454489999999</v>
      </c>
      <c r="W279">
        <v>3.5866639619999998</v>
      </c>
      <c r="X279">
        <v>2.8849464669999998</v>
      </c>
      <c r="Y279">
        <v>2.4366273010000001</v>
      </c>
      <c r="Z279">
        <v>2.1224513819999999</v>
      </c>
      <c r="AA279">
        <v>1.889657119</v>
      </c>
      <c r="AB279">
        <v>1.7070811349999999</v>
      </c>
      <c r="AC279">
        <v>1.462661261</v>
      </c>
      <c r="AD279">
        <v>1.2495496749999999</v>
      </c>
      <c r="AE279">
        <v>1.0814657910000001</v>
      </c>
      <c r="AF279">
        <v>0.95107206769999997</v>
      </c>
      <c r="AG279">
        <v>0.84515123619999999</v>
      </c>
      <c r="AH279">
        <v>0.7573192259</v>
      </c>
      <c r="AI279">
        <v>0.68496741930000005</v>
      </c>
      <c r="AJ279">
        <v>0.62338895589999999</v>
      </c>
      <c r="AK279">
        <v>0.5700787759</v>
      </c>
      <c r="AL279">
        <v>0.52293684029999998</v>
      </c>
      <c r="AM279">
        <v>0.48163123569999999</v>
      </c>
      <c r="AN279">
        <v>0.44458759520000002</v>
      </c>
      <c r="AO279">
        <v>0.4109019035</v>
      </c>
      <c r="AP279">
        <v>0.38058667810000002</v>
      </c>
      <c r="AQ279">
        <v>0.35259629219999999</v>
      </c>
      <c r="AR279">
        <v>0.32652483989999997</v>
      </c>
      <c r="AS279">
        <v>0.30273454979999997</v>
      </c>
      <c r="AT279">
        <v>0.28056090830000002</v>
      </c>
      <c r="AU279">
        <v>0.2599881684</v>
      </c>
      <c r="AV279">
        <v>0.2410880091</v>
      </c>
    </row>
    <row r="280" spans="1:48" x14ac:dyDescent="0.35">
      <c r="A280" t="s">
        <v>121</v>
      </c>
      <c r="B280">
        <v>2.6781047388798198</v>
      </c>
      <c r="C280">
        <v>2.7211025767200598</v>
      </c>
      <c r="D280">
        <v>2.7647825049999999</v>
      </c>
      <c r="E280">
        <v>2.8808145820000002</v>
      </c>
      <c r="F280">
        <v>2.3569770179999998</v>
      </c>
      <c r="G280">
        <v>2.3410225069999999</v>
      </c>
      <c r="H280">
        <v>2.3466123579999998</v>
      </c>
      <c r="I280">
        <v>2.0971399819999998</v>
      </c>
      <c r="J280">
        <v>2.0580961979999999</v>
      </c>
      <c r="K280">
        <v>2.3521416940000002</v>
      </c>
      <c r="L280">
        <v>2.5702487060000001</v>
      </c>
      <c r="M280">
        <v>2.7762104949999999</v>
      </c>
      <c r="N280">
        <v>2.9110573149999999</v>
      </c>
      <c r="O280">
        <v>2.951067697</v>
      </c>
      <c r="P280">
        <v>2.942987896</v>
      </c>
      <c r="Q280">
        <v>2.9005861479999999</v>
      </c>
      <c r="R280">
        <v>2.8859262810000001</v>
      </c>
      <c r="S280">
        <v>2.9457904770000001</v>
      </c>
      <c r="T280">
        <v>2.6106846720000001</v>
      </c>
      <c r="U280">
        <v>2.3765815350000001</v>
      </c>
      <c r="V280">
        <v>2.1472179900000001</v>
      </c>
      <c r="W280">
        <v>1.9166140739999999</v>
      </c>
      <c r="X280">
        <v>1.7316717210000001</v>
      </c>
      <c r="Y280">
        <v>1.577399438</v>
      </c>
      <c r="Z280">
        <v>1.4435217869999999</v>
      </c>
      <c r="AA280">
        <v>1.3245031780000001</v>
      </c>
      <c r="AB280">
        <v>1.2154230479999999</v>
      </c>
      <c r="AC280">
        <v>1.148657453</v>
      </c>
      <c r="AD280">
        <v>1.096507154</v>
      </c>
      <c r="AE280">
        <v>1.0485484759999999</v>
      </c>
      <c r="AF280">
        <v>1.0014433030000001</v>
      </c>
      <c r="AG280">
        <v>0.95227954989999997</v>
      </c>
      <c r="AH280">
        <v>0.89963609310000003</v>
      </c>
      <c r="AI280">
        <v>0.84477473140000003</v>
      </c>
      <c r="AJ280">
        <v>0.78948466169999998</v>
      </c>
      <c r="AK280">
        <v>0.7349440974</v>
      </c>
      <c r="AL280">
        <v>0.68169143580000002</v>
      </c>
      <c r="AM280">
        <v>0.63333579490000003</v>
      </c>
      <c r="AN280">
        <v>0.58787280269999997</v>
      </c>
      <c r="AO280">
        <v>0.54459161190000005</v>
      </c>
      <c r="AP280">
        <v>0.503553959</v>
      </c>
      <c r="AQ280">
        <v>0.46449386370000001</v>
      </c>
      <c r="AR280">
        <v>0.42701658310000001</v>
      </c>
      <c r="AS280">
        <v>0.39151469680000001</v>
      </c>
      <c r="AT280">
        <v>0.3582587116</v>
      </c>
      <c r="AU280">
        <v>0.32751524529999998</v>
      </c>
      <c r="AV280">
        <v>0.29926379089999999</v>
      </c>
    </row>
    <row r="281" spans="1:48" x14ac:dyDescent="0.35">
      <c r="A281" t="s">
        <v>122</v>
      </c>
      <c r="B281">
        <v>7.6256570870546003</v>
      </c>
      <c r="C281">
        <v>7.74808947817594</v>
      </c>
      <c r="D281">
        <v>7.8724696200000004</v>
      </c>
      <c r="E281">
        <v>8.0624794430000009</v>
      </c>
      <c r="F281">
        <v>6.5290233820000001</v>
      </c>
      <c r="G281">
        <v>6.7804631479999999</v>
      </c>
      <c r="H281">
        <v>6.6379097720000004</v>
      </c>
      <c r="I281">
        <v>5.9144537430000002</v>
      </c>
      <c r="J281">
        <v>5.9530281269999996</v>
      </c>
      <c r="K281">
        <v>6.9281572220000003</v>
      </c>
      <c r="L281">
        <v>7.4959708770000004</v>
      </c>
      <c r="M281">
        <v>7.8426477569999999</v>
      </c>
      <c r="N281">
        <v>8.1467112779999997</v>
      </c>
      <c r="O281">
        <v>8.4256375779999999</v>
      </c>
      <c r="P281">
        <v>8.7189050110000004</v>
      </c>
      <c r="Q281">
        <v>8.9809411430000008</v>
      </c>
      <c r="R281">
        <v>9.2443668500000005</v>
      </c>
      <c r="S281">
        <v>9.6918916510000006</v>
      </c>
      <c r="T281">
        <v>9.2410180159999999</v>
      </c>
      <c r="U281">
        <v>9.1555190540000009</v>
      </c>
      <c r="V281">
        <v>9.0561650900000004</v>
      </c>
      <c r="W281">
        <v>8.8815894019999995</v>
      </c>
      <c r="X281">
        <v>8.7545707900000007</v>
      </c>
      <c r="Y281">
        <v>8.6339571900000003</v>
      </c>
      <c r="Z281">
        <v>8.5001318359999996</v>
      </c>
      <c r="AA281">
        <v>8.3444383979999994</v>
      </c>
      <c r="AB281">
        <v>8.1621251239999904</v>
      </c>
      <c r="AC281">
        <v>8.1167541110000005</v>
      </c>
      <c r="AD281">
        <v>8.1091607349999997</v>
      </c>
      <c r="AE281">
        <v>8.1000511740000007</v>
      </c>
      <c r="AF281">
        <v>8.078185886</v>
      </c>
      <c r="AG281">
        <v>8.0366432250000006</v>
      </c>
      <c r="AH281">
        <v>7.9685789280000003</v>
      </c>
      <c r="AI281">
        <v>7.8778534479999998</v>
      </c>
      <c r="AJ281">
        <v>7.7717321530000003</v>
      </c>
      <c r="AK281">
        <v>7.6546649929999999</v>
      </c>
      <c r="AL281">
        <v>7.52811363</v>
      </c>
      <c r="AM281">
        <v>7.4151715300000003</v>
      </c>
      <c r="AN281">
        <v>7.3042885860000002</v>
      </c>
      <c r="AO281">
        <v>7.19034058</v>
      </c>
      <c r="AP281">
        <v>7.0723524800000002</v>
      </c>
      <c r="AQ281">
        <v>6.9496939360000001</v>
      </c>
      <c r="AR281">
        <v>6.8193213669999997</v>
      </c>
      <c r="AS281">
        <v>6.6832179519999997</v>
      </c>
      <c r="AT281">
        <v>6.545005314</v>
      </c>
      <c r="AU281">
        <v>6.4072526869999997</v>
      </c>
      <c r="AV281">
        <v>6.2708163939999997</v>
      </c>
    </row>
    <row r="282" spans="1:48" x14ac:dyDescent="0.35">
      <c r="A282" t="s">
        <v>123</v>
      </c>
      <c r="B282">
        <v>0.36292876569283899</v>
      </c>
      <c r="C282">
        <v>0.368755704418673</v>
      </c>
      <c r="D282">
        <v>0.37467599670000001</v>
      </c>
      <c r="E282">
        <v>0.37215003860000001</v>
      </c>
      <c r="F282">
        <v>0.3378630829</v>
      </c>
      <c r="G282">
        <v>0.30464113999999998</v>
      </c>
      <c r="H282">
        <v>0.30019799899999999</v>
      </c>
      <c r="I282">
        <v>0.28832747860000002</v>
      </c>
      <c r="J282">
        <v>0.27850061209999999</v>
      </c>
      <c r="K282">
        <v>0.28211907450000001</v>
      </c>
      <c r="L282">
        <v>0.2733776859</v>
      </c>
      <c r="M282">
        <v>0.2591074451</v>
      </c>
      <c r="N282">
        <v>0.24383012030000001</v>
      </c>
      <c r="O282">
        <v>0.2282565714</v>
      </c>
      <c r="P282">
        <v>0.20721612440000001</v>
      </c>
      <c r="Q282">
        <v>0.20376734899999999</v>
      </c>
      <c r="R282">
        <v>0.20286583389999999</v>
      </c>
      <c r="S282">
        <v>0.20472358139999999</v>
      </c>
      <c r="T282">
        <v>0.13293131380000001</v>
      </c>
      <c r="U282">
        <v>9.5263165100000005E-2</v>
      </c>
      <c r="V282">
        <v>7.6792176200000006E-2</v>
      </c>
      <c r="W282">
        <v>6.6354721699999994E-2</v>
      </c>
      <c r="X282">
        <v>5.9896237599999999E-2</v>
      </c>
      <c r="Y282">
        <v>5.4859827E-2</v>
      </c>
      <c r="Z282">
        <v>5.0669112099999997E-2</v>
      </c>
      <c r="AA282">
        <v>4.7105491899999997E-2</v>
      </c>
      <c r="AB282">
        <v>4.4017747599999997E-2</v>
      </c>
      <c r="AC282">
        <v>4.2148820400000002E-2</v>
      </c>
      <c r="AD282">
        <v>4.0538743199999998E-2</v>
      </c>
      <c r="AE282">
        <v>3.9074023700000002E-2</v>
      </c>
      <c r="AF282">
        <v>3.7727090099999999E-2</v>
      </c>
      <c r="AG282">
        <v>3.6448656900000001E-2</v>
      </c>
      <c r="AH282">
        <v>3.5233286699999998E-2</v>
      </c>
      <c r="AI282">
        <v>3.40809875E-2</v>
      </c>
      <c r="AJ282">
        <v>3.2987901600000001E-2</v>
      </c>
      <c r="AK282">
        <v>3.1950881E-2</v>
      </c>
      <c r="AL282">
        <v>3.09667699E-2</v>
      </c>
      <c r="AM282">
        <v>3.0119772600000001E-2</v>
      </c>
      <c r="AN282">
        <v>2.93239751E-2</v>
      </c>
      <c r="AO282">
        <v>2.8566061399999999E-2</v>
      </c>
      <c r="AP282">
        <v>2.7848394799999999E-2</v>
      </c>
      <c r="AQ282">
        <v>2.7168315500000002E-2</v>
      </c>
      <c r="AR282">
        <v>2.65226361E-2</v>
      </c>
      <c r="AS282">
        <v>2.5914876199999999E-2</v>
      </c>
      <c r="AT282">
        <v>2.5341779200000001E-2</v>
      </c>
      <c r="AU282">
        <v>2.48027449E-2</v>
      </c>
      <c r="AV282">
        <v>2.42975333E-2</v>
      </c>
    </row>
    <row r="283" spans="1:48" x14ac:dyDescent="0.35">
      <c r="A283" t="s">
        <v>124</v>
      </c>
      <c r="B283">
        <v>49.2246914987183</v>
      </c>
      <c r="C283">
        <v>50.015009842907901</v>
      </c>
      <c r="D283">
        <v>50.818125719999998</v>
      </c>
      <c r="E283">
        <v>48.443962710000001</v>
      </c>
      <c r="F283">
        <v>45.966158679999999</v>
      </c>
      <c r="G283">
        <v>40.840592289999996</v>
      </c>
      <c r="H283">
        <v>38.67031403</v>
      </c>
      <c r="I283">
        <v>37.051154109999999</v>
      </c>
      <c r="J283">
        <v>35.055720479999998</v>
      </c>
      <c r="K283">
        <v>32.63936537</v>
      </c>
      <c r="L283">
        <v>30.359359449999999</v>
      </c>
      <c r="M283">
        <v>27.942994120000002</v>
      </c>
      <c r="N283">
        <v>25.472035049999999</v>
      </c>
      <c r="O283">
        <v>23.211819970000001</v>
      </c>
      <c r="P283">
        <v>21.16025183</v>
      </c>
      <c r="Q283">
        <v>19.159080280000001</v>
      </c>
      <c r="R283">
        <v>17.30571011</v>
      </c>
      <c r="S283">
        <v>16.824553909999999</v>
      </c>
      <c r="T283">
        <v>18.18111438</v>
      </c>
      <c r="U283">
        <v>18.666233900000002</v>
      </c>
      <c r="V283">
        <v>18.578512159999999</v>
      </c>
      <c r="W283">
        <v>18.209703560000001</v>
      </c>
      <c r="X283">
        <v>17.32163972</v>
      </c>
      <c r="Y283">
        <v>16.33478586</v>
      </c>
      <c r="Z283">
        <v>15.3418756</v>
      </c>
      <c r="AA283">
        <v>14.38578427</v>
      </c>
      <c r="AB283">
        <v>13.47041185</v>
      </c>
      <c r="AC283">
        <v>12.68651517</v>
      </c>
      <c r="AD283">
        <v>11.94718041</v>
      </c>
      <c r="AE283">
        <v>11.248462959999999</v>
      </c>
      <c r="AF283">
        <v>10.59501873</v>
      </c>
      <c r="AG283">
        <v>9.9678638460000002</v>
      </c>
      <c r="AH283">
        <v>9.3759829180000001</v>
      </c>
      <c r="AI283">
        <v>8.8156924310000004</v>
      </c>
      <c r="AJ283">
        <v>8.282404605</v>
      </c>
      <c r="AK283">
        <v>7.7714683979999997</v>
      </c>
      <c r="AL283">
        <v>7.2793934619999998</v>
      </c>
      <c r="AM283">
        <v>6.807612862</v>
      </c>
      <c r="AN283">
        <v>6.3551364929999998</v>
      </c>
      <c r="AO283">
        <v>5.9190059130000003</v>
      </c>
      <c r="AP283">
        <v>5.5029629619999998</v>
      </c>
      <c r="AQ283">
        <v>5.1050793289999996</v>
      </c>
      <c r="AR283">
        <v>4.7248528849999998</v>
      </c>
      <c r="AS283">
        <v>4.3660408720000001</v>
      </c>
      <c r="AT283">
        <v>4.0253896429999996</v>
      </c>
      <c r="AU283">
        <v>3.7026001260000001</v>
      </c>
      <c r="AV283">
        <v>3.4013978429999998</v>
      </c>
    </row>
    <row r="284" spans="1:48" x14ac:dyDescent="0.35">
      <c r="A284" t="s">
        <v>125</v>
      </c>
      <c r="B284">
        <v>3.39891258990518</v>
      </c>
      <c r="C284">
        <v>3.4534832309455301</v>
      </c>
      <c r="D284">
        <v>3.508867097</v>
      </c>
      <c r="E284">
        <v>3.5206147109999999</v>
      </c>
      <c r="F284">
        <v>3.4444346729999999</v>
      </c>
      <c r="G284">
        <v>3.331383534</v>
      </c>
      <c r="H284">
        <v>3.3614248670000002</v>
      </c>
      <c r="I284">
        <v>3.3447238640000001</v>
      </c>
      <c r="J284">
        <v>3.2301712619999998</v>
      </c>
      <c r="K284">
        <v>3.1535934800000001</v>
      </c>
      <c r="L284">
        <v>3.1232661930000001</v>
      </c>
      <c r="M284">
        <v>3.1385020589999999</v>
      </c>
      <c r="N284">
        <v>3.078197962</v>
      </c>
      <c r="O284">
        <v>2.9218209289999999</v>
      </c>
      <c r="P284">
        <v>2.689628972</v>
      </c>
      <c r="Q284">
        <v>2.4616487010000001</v>
      </c>
      <c r="R284">
        <v>2.2292252389999998</v>
      </c>
      <c r="S284">
        <v>2.200170242</v>
      </c>
      <c r="T284">
        <v>2.6179079409999999</v>
      </c>
      <c r="U284">
        <v>2.6157102760000002</v>
      </c>
      <c r="V284">
        <v>2.5143824239999999</v>
      </c>
      <c r="W284">
        <v>2.379736104</v>
      </c>
      <c r="X284">
        <v>2.242497395</v>
      </c>
      <c r="Y284">
        <v>2.1058250780000001</v>
      </c>
      <c r="Z284">
        <v>1.9707019619999999</v>
      </c>
      <c r="AA284">
        <v>1.8390497320000001</v>
      </c>
      <c r="AB284">
        <v>1.710894076</v>
      </c>
      <c r="AC284">
        <v>1.5938617770000001</v>
      </c>
      <c r="AD284">
        <v>1.4845108950000001</v>
      </c>
      <c r="AE284">
        <v>1.381408916</v>
      </c>
      <c r="AF284">
        <v>1.284519543</v>
      </c>
      <c r="AG284">
        <v>1.1904809709999999</v>
      </c>
      <c r="AH284">
        <v>1.101118453</v>
      </c>
      <c r="AI284">
        <v>1.017478981</v>
      </c>
      <c r="AJ284">
        <v>0.93975219860000003</v>
      </c>
      <c r="AK284">
        <v>0.86792969809999998</v>
      </c>
      <c r="AL284">
        <v>0.80181363939999994</v>
      </c>
      <c r="AM284">
        <v>0.74228034759999995</v>
      </c>
      <c r="AN284">
        <v>0.68843708260000003</v>
      </c>
      <c r="AO284">
        <v>0.63971617199999997</v>
      </c>
      <c r="AP284">
        <v>0.59612358840000002</v>
      </c>
      <c r="AQ284">
        <v>0.55708377529999997</v>
      </c>
      <c r="AR284">
        <v>0.52224526370000002</v>
      </c>
      <c r="AS284">
        <v>0.49165105510000001</v>
      </c>
      <c r="AT284">
        <v>0.46474706739999999</v>
      </c>
      <c r="AU284">
        <v>0.44123391969999998</v>
      </c>
      <c r="AV284">
        <v>0.42096511609999998</v>
      </c>
    </row>
    <row r="285" spans="1:48" x14ac:dyDescent="0.35">
      <c r="A285" t="s">
        <v>563</v>
      </c>
      <c r="B285">
        <v>0.96116878123798499</v>
      </c>
      <c r="C285">
        <v>0.98039215686274495</v>
      </c>
      <c r="D285">
        <v>0.99999998599999995</v>
      </c>
      <c r="E285">
        <v>1.0211053430000001</v>
      </c>
      <c r="F285">
        <v>1.050549355</v>
      </c>
      <c r="G285">
        <v>1.0608499849999999</v>
      </c>
      <c r="H285">
        <v>1.0818274990000001</v>
      </c>
      <c r="I285">
        <v>1.101580947</v>
      </c>
      <c r="J285">
        <v>1.111539166</v>
      </c>
      <c r="K285">
        <v>1.116665625</v>
      </c>
      <c r="L285">
        <v>1.1236204080000001</v>
      </c>
      <c r="M285">
        <v>1.1350331330000001</v>
      </c>
      <c r="N285">
        <v>1.146361779</v>
      </c>
      <c r="O285">
        <v>1.1604857959999999</v>
      </c>
      <c r="P285">
        <v>1.1782904970000001</v>
      </c>
      <c r="Q285">
        <v>1.2000313819999999</v>
      </c>
      <c r="R285">
        <v>1.2262367080000001</v>
      </c>
      <c r="S285">
        <v>1.258097816</v>
      </c>
      <c r="T285">
        <v>1.2928066060000001</v>
      </c>
      <c r="U285">
        <v>1.328349945</v>
      </c>
      <c r="V285">
        <v>1.3669587679999999</v>
      </c>
      <c r="W285">
        <v>1.40754884</v>
      </c>
      <c r="X285">
        <v>1.4484830980000001</v>
      </c>
      <c r="Y285">
        <v>1.4895909089999999</v>
      </c>
      <c r="Z285">
        <v>1.5302969769999999</v>
      </c>
      <c r="AA285">
        <v>1.570457373</v>
      </c>
      <c r="AB285">
        <v>1.6098876950000001</v>
      </c>
      <c r="AC285">
        <v>1.6473870939999999</v>
      </c>
      <c r="AD285">
        <v>1.6833701940000001</v>
      </c>
      <c r="AE285">
        <v>1.7183567660000001</v>
      </c>
      <c r="AF285">
        <v>1.7529130909999999</v>
      </c>
      <c r="AG285">
        <v>1.7867041130000001</v>
      </c>
      <c r="AH285">
        <v>1.819812325</v>
      </c>
      <c r="AI285">
        <v>1.852770206</v>
      </c>
      <c r="AJ285">
        <v>1.8853589319999999</v>
      </c>
      <c r="AK285">
        <v>1.917422749</v>
      </c>
      <c r="AL285">
        <v>1.9487721499999999</v>
      </c>
      <c r="AM285">
        <v>1.979493908</v>
      </c>
      <c r="AN285">
        <v>2.0096832170000001</v>
      </c>
      <c r="AO285">
        <v>2.0393513080000001</v>
      </c>
      <c r="AP285">
        <v>2.068904791</v>
      </c>
      <c r="AQ285">
        <v>2.0983488860000001</v>
      </c>
      <c r="AR285">
        <v>2.1277803949999998</v>
      </c>
      <c r="AS285">
        <v>2.1577412790000001</v>
      </c>
      <c r="AT285">
        <v>2.1881998349999998</v>
      </c>
      <c r="AU285">
        <v>2.219344591</v>
      </c>
      <c r="AV285">
        <v>2.251611789</v>
      </c>
    </row>
    <row r="286" spans="1:48" x14ac:dyDescent="0.35">
      <c r="A286" t="s">
        <v>564</v>
      </c>
      <c r="B286">
        <v>0.96116878123798499</v>
      </c>
      <c r="C286">
        <v>0.98039215686274495</v>
      </c>
      <c r="D286">
        <v>0.99999998599999995</v>
      </c>
      <c r="E286">
        <v>1.0211053430000001</v>
      </c>
      <c r="F286">
        <v>1.050549355</v>
      </c>
      <c r="G286">
        <v>1.0608499849999999</v>
      </c>
      <c r="H286">
        <v>1.0818274990000001</v>
      </c>
      <c r="I286">
        <v>1.101580947</v>
      </c>
      <c r="J286">
        <v>1.111539166</v>
      </c>
      <c r="K286">
        <v>1.116665625</v>
      </c>
      <c r="L286">
        <v>1.1236204080000001</v>
      </c>
      <c r="M286">
        <v>1.1350331330000001</v>
      </c>
      <c r="N286">
        <v>1.146361779</v>
      </c>
      <c r="O286">
        <v>1.1604857959999999</v>
      </c>
      <c r="P286">
        <v>1.1782904970000001</v>
      </c>
      <c r="Q286">
        <v>1.2000313819999999</v>
      </c>
      <c r="R286">
        <v>1.2262367080000001</v>
      </c>
      <c r="S286">
        <v>1.258097816</v>
      </c>
      <c r="T286">
        <v>1.2928066060000001</v>
      </c>
      <c r="U286">
        <v>1.328349945</v>
      </c>
      <c r="V286">
        <v>1.3669587679999999</v>
      </c>
      <c r="W286">
        <v>1.40754884</v>
      </c>
      <c r="X286">
        <v>1.4484830980000001</v>
      </c>
      <c r="Y286">
        <v>1.4895909089999999</v>
      </c>
      <c r="Z286">
        <v>1.5302969769999999</v>
      </c>
      <c r="AA286">
        <v>1.570457373</v>
      </c>
      <c r="AB286">
        <v>1.6098876950000001</v>
      </c>
      <c r="AC286">
        <v>1.6473870939999999</v>
      </c>
      <c r="AD286">
        <v>1.6833701940000001</v>
      </c>
      <c r="AE286">
        <v>1.7183567660000001</v>
      </c>
      <c r="AF286">
        <v>1.7529130909999999</v>
      </c>
      <c r="AG286">
        <v>1.7867041130000001</v>
      </c>
      <c r="AH286">
        <v>1.819812325</v>
      </c>
      <c r="AI286">
        <v>1.852770206</v>
      </c>
      <c r="AJ286">
        <v>1.8853589319999999</v>
      </c>
      <c r="AK286">
        <v>1.917422749</v>
      </c>
      <c r="AL286">
        <v>1.9487721499999999</v>
      </c>
      <c r="AM286">
        <v>1.979493908</v>
      </c>
      <c r="AN286">
        <v>2.0096832170000001</v>
      </c>
      <c r="AO286">
        <v>2.0393513080000001</v>
      </c>
      <c r="AP286">
        <v>2.068904791</v>
      </c>
      <c r="AQ286">
        <v>2.0983488860000001</v>
      </c>
      <c r="AR286">
        <v>2.1277803949999998</v>
      </c>
      <c r="AS286">
        <v>2.1577412790000001</v>
      </c>
      <c r="AT286">
        <v>2.1881998349999998</v>
      </c>
      <c r="AU286">
        <v>2.219344591</v>
      </c>
      <c r="AV286">
        <v>2.251611789</v>
      </c>
    </row>
    <row r="287" spans="1:48" x14ac:dyDescent="0.35">
      <c r="A287" t="s">
        <v>565</v>
      </c>
      <c r="B287">
        <v>0.96116878123798499</v>
      </c>
      <c r="C287">
        <v>0.98039215686274495</v>
      </c>
      <c r="D287">
        <v>0.99999998599999995</v>
      </c>
      <c r="E287">
        <v>1.0211053430000001</v>
      </c>
      <c r="F287">
        <v>1.050549355</v>
      </c>
      <c r="G287">
        <v>1.0608499849999999</v>
      </c>
      <c r="H287">
        <v>1.0818274990000001</v>
      </c>
      <c r="I287">
        <v>1.101580947</v>
      </c>
      <c r="J287">
        <v>1.111539166</v>
      </c>
      <c r="K287">
        <v>1.116665625</v>
      </c>
      <c r="L287">
        <v>1.1236204080000001</v>
      </c>
      <c r="M287">
        <v>1.1350331330000001</v>
      </c>
      <c r="N287">
        <v>1.146361779</v>
      </c>
      <c r="O287">
        <v>1.1604857959999999</v>
      </c>
      <c r="P287">
        <v>1.1782904970000001</v>
      </c>
      <c r="Q287">
        <v>1.2000313819999999</v>
      </c>
      <c r="R287">
        <v>1.2262367080000001</v>
      </c>
      <c r="S287">
        <v>1.258097816</v>
      </c>
      <c r="T287">
        <v>1.2928066060000001</v>
      </c>
      <c r="U287">
        <v>1.328349945</v>
      </c>
      <c r="V287">
        <v>1.3669587679999999</v>
      </c>
      <c r="W287">
        <v>1.40754884</v>
      </c>
      <c r="X287">
        <v>1.4484830980000001</v>
      </c>
      <c r="Y287">
        <v>1.4895909089999999</v>
      </c>
      <c r="Z287">
        <v>1.5302969769999999</v>
      </c>
      <c r="AA287">
        <v>1.570457373</v>
      </c>
      <c r="AB287">
        <v>1.6098876950000001</v>
      </c>
      <c r="AC287">
        <v>1.6473870939999999</v>
      </c>
      <c r="AD287">
        <v>1.6833701940000001</v>
      </c>
      <c r="AE287">
        <v>1.7183567660000001</v>
      </c>
      <c r="AF287">
        <v>1.7529130909999999</v>
      </c>
      <c r="AG287">
        <v>1.7867041130000001</v>
      </c>
      <c r="AH287">
        <v>1.819812325</v>
      </c>
      <c r="AI287">
        <v>1.852770206</v>
      </c>
      <c r="AJ287">
        <v>1.8853589319999999</v>
      </c>
      <c r="AK287">
        <v>1.917422749</v>
      </c>
      <c r="AL287">
        <v>1.9487721499999999</v>
      </c>
      <c r="AM287">
        <v>1.979493908</v>
      </c>
      <c r="AN287">
        <v>2.0096832170000001</v>
      </c>
      <c r="AO287">
        <v>2.0393513080000001</v>
      </c>
      <c r="AP287">
        <v>2.068904791</v>
      </c>
      <c r="AQ287">
        <v>2.0983488860000001</v>
      </c>
      <c r="AR287">
        <v>2.1277803949999998</v>
      </c>
      <c r="AS287">
        <v>2.1577412790000001</v>
      </c>
      <c r="AT287">
        <v>2.1881998349999998</v>
      </c>
      <c r="AU287">
        <v>2.219344591</v>
      </c>
      <c r="AV287">
        <v>2.251611789</v>
      </c>
    </row>
    <row r="288" spans="1:48" x14ac:dyDescent="0.35">
      <c r="A288" t="s">
        <v>566</v>
      </c>
      <c r="B288">
        <v>0.96116878123798499</v>
      </c>
      <c r="C288">
        <v>0.98039215686274495</v>
      </c>
      <c r="D288">
        <v>0.99999998599999995</v>
      </c>
      <c r="E288">
        <v>1.0211053430000001</v>
      </c>
      <c r="F288">
        <v>1.050549355</v>
      </c>
      <c r="G288">
        <v>1.0608499849999999</v>
      </c>
      <c r="H288">
        <v>1.0818274990000001</v>
      </c>
      <c r="I288">
        <v>1.101580947</v>
      </c>
      <c r="J288">
        <v>1.111539166</v>
      </c>
      <c r="K288">
        <v>1.116665625</v>
      </c>
      <c r="L288">
        <v>1.1236204080000001</v>
      </c>
      <c r="M288">
        <v>1.1350331330000001</v>
      </c>
      <c r="N288">
        <v>1.146361779</v>
      </c>
      <c r="O288">
        <v>1.1604857959999999</v>
      </c>
      <c r="P288">
        <v>1.1782904970000001</v>
      </c>
      <c r="Q288">
        <v>1.2000313819999999</v>
      </c>
      <c r="R288">
        <v>1.2262367080000001</v>
      </c>
      <c r="S288">
        <v>1.258097816</v>
      </c>
      <c r="T288">
        <v>1.2928066060000001</v>
      </c>
      <c r="U288">
        <v>1.328349945</v>
      </c>
      <c r="V288">
        <v>1.3669587679999999</v>
      </c>
      <c r="W288">
        <v>1.40754884</v>
      </c>
      <c r="X288">
        <v>1.4484830980000001</v>
      </c>
      <c r="Y288">
        <v>1.4895909089999999</v>
      </c>
      <c r="Z288">
        <v>1.5302969769999999</v>
      </c>
      <c r="AA288">
        <v>1.570457373</v>
      </c>
      <c r="AB288">
        <v>1.6098876950000001</v>
      </c>
      <c r="AC288">
        <v>1.6473870939999999</v>
      </c>
      <c r="AD288">
        <v>1.6833701940000001</v>
      </c>
      <c r="AE288">
        <v>1.7183567660000001</v>
      </c>
      <c r="AF288">
        <v>1.7529130909999999</v>
      </c>
      <c r="AG288">
        <v>1.7867041130000001</v>
      </c>
      <c r="AH288">
        <v>1.819812325</v>
      </c>
      <c r="AI288">
        <v>1.852770206</v>
      </c>
      <c r="AJ288">
        <v>1.8853589319999999</v>
      </c>
      <c r="AK288">
        <v>1.917422749</v>
      </c>
      <c r="AL288">
        <v>1.9487721499999999</v>
      </c>
      <c r="AM288">
        <v>1.979493908</v>
      </c>
      <c r="AN288">
        <v>2.0096832170000001</v>
      </c>
      <c r="AO288">
        <v>2.0393513080000001</v>
      </c>
      <c r="AP288">
        <v>2.068904791</v>
      </c>
      <c r="AQ288">
        <v>2.0983488860000001</v>
      </c>
      <c r="AR288">
        <v>2.1277803949999998</v>
      </c>
      <c r="AS288">
        <v>2.1577412790000001</v>
      </c>
      <c r="AT288">
        <v>2.1881998349999998</v>
      </c>
      <c r="AU288">
        <v>2.219344591</v>
      </c>
      <c r="AV288">
        <v>2.251611789</v>
      </c>
    </row>
    <row r="289" spans="1:48" x14ac:dyDescent="0.35">
      <c r="A289" t="s">
        <v>567</v>
      </c>
      <c r="B289">
        <v>0.96116878123798499</v>
      </c>
      <c r="C289">
        <v>0.98039215686274495</v>
      </c>
      <c r="D289">
        <v>0.99999998599999995</v>
      </c>
      <c r="E289">
        <v>1.0211053430000001</v>
      </c>
      <c r="F289">
        <v>1.050549355</v>
      </c>
      <c r="G289">
        <v>1.0608499849999999</v>
      </c>
      <c r="H289">
        <v>1.0818274990000001</v>
      </c>
      <c r="I289">
        <v>1.101580947</v>
      </c>
      <c r="J289">
        <v>1.111539166</v>
      </c>
      <c r="K289">
        <v>1.116665625</v>
      </c>
      <c r="L289">
        <v>1.1236204080000001</v>
      </c>
      <c r="M289">
        <v>1.1350331330000001</v>
      </c>
      <c r="N289">
        <v>1.146361779</v>
      </c>
      <c r="O289">
        <v>1.1604857959999999</v>
      </c>
      <c r="P289">
        <v>1.1782904970000001</v>
      </c>
      <c r="Q289">
        <v>1.2000313819999999</v>
      </c>
      <c r="R289">
        <v>1.2262367080000001</v>
      </c>
      <c r="S289">
        <v>1.258097816</v>
      </c>
      <c r="T289">
        <v>1.2928066060000001</v>
      </c>
      <c r="U289">
        <v>1.328349945</v>
      </c>
      <c r="V289">
        <v>1.3669587679999999</v>
      </c>
      <c r="W289">
        <v>1.40754884</v>
      </c>
      <c r="X289">
        <v>1.4484830980000001</v>
      </c>
      <c r="Y289">
        <v>1.4895909089999999</v>
      </c>
      <c r="Z289">
        <v>1.5302969769999999</v>
      </c>
      <c r="AA289">
        <v>1.570457373</v>
      </c>
      <c r="AB289">
        <v>1.6098876950000001</v>
      </c>
      <c r="AC289">
        <v>1.6473870939999999</v>
      </c>
      <c r="AD289">
        <v>1.6833701940000001</v>
      </c>
      <c r="AE289">
        <v>1.7183567660000001</v>
      </c>
      <c r="AF289">
        <v>1.7529130909999999</v>
      </c>
      <c r="AG289">
        <v>1.7867041130000001</v>
      </c>
      <c r="AH289">
        <v>1.819812325</v>
      </c>
      <c r="AI289">
        <v>1.852770206</v>
      </c>
      <c r="AJ289">
        <v>1.8853589319999999</v>
      </c>
      <c r="AK289">
        <v>1.917422749</v>
      </c>
      <c r="AL289">
        <v>1.9487721499999999</v>
      </c>
      <c r="AM289">
        <v>1.979493908</v>
      </c>
      <c r="AN289">
        <v>2.0096832170000001</v>
      </c>
      <c r="AO289">
        <v>2.0393513080000001</v>
      </c>
      <c r="AP289">
        <v>2.068904791</v>
      </c>
      <c r="AQ289">
        <v>2.0983488860000001</v>
      </c>
      <c r="AR289">
        <v>2.1277803949999998</v>
      </c>
      <c r="AS289">
        <v>2.1577412790000001</v>
      </c>
      <c r="AT289">
        <v>2.1881998349999998</v>
      </c>
      <c r="AU289">
        <v>2.219344591</v>
      </c>
      <c r="AV289">
        <v>2.251611789</v>
      </c>
    </row>
    <row r="290" spans="1:48" x14ac:dyDescent="0.35">
      <c r="A290" t="s">
        <v>568</v>
      </c>
      <c r="B290">
        <v>0.96116878123798499</v>
      </c>
      <c r="C290">
        <v>0.98039215686274495</v>
      </c>
      <c r="D290">
        <v>0.99999998599999995</v>
      </c>
      <c r="E290">
        <v>1.0211053430000001</v>
      </c>
      <c r="F290">
        <v>1.050549355</v>
      </c>
      <c r="G290">
        <v>1.0608499849999999</v>
      </c>
      <c r="H290">
        <v>1.0818274990000001</v>
      </c>
      <c r="I290">
        <v>1.101580947</v>
      </c>
      <c r="J290">
        <v>1.111539166</v>
      </c>
      <c r="K290">
        <v>1.116665625</v>
      </c>
      <c r="L290">
        <v>1.1535049310000001</v>
      </c>
      <c r="M290">
        <v>1.194802178</v>
      </c>
      <c r="N290">
        <v>1.240284564</v>
      </c>
      <c r="O290">
        <v>1.29069693</v>
      </c>
      <c r="P290">
        <v>1.3686975969999999</v>
      </c>
      <c r="Q290">
        <v>1.390438482</v>
      </c>
      <c r="R290">
        <v>1.4166438079999999</v>
      </c>
      <c r="S290">
        <v>1.4485049160000001</v>
      </c>
      <c r="T290">
        <v>1.570074905</v>
      </c>
      <c r="U290">
        <v>1.709355036</v>
      </c>
      <c r="V290">
        <v>1.851700651</v>
      </c>
      <c r="W290">
        <v>1.9960275139999999</v>
      </c>
      <c r="X290">
        <v>2.1291445499999999</v>
      </c>
      <c r="Y290">
        <v>2.2768751919999999</v>
      </c>
      <c r="Z290">
        <v>2.4409061219999999</v>
      </c>
      <c r="AA290">
        <v>2.623709716</v>
      </c>
      <c r="AB290">
        <v>2.8281277089999999</v>
      </c>
      <c r="AC290">
        <v>2.9791779589999998</v>
      </c>
      <c r="AD290">
        <v>3.139295862</v>
      </c>
      <c r="AE290">
        <v>3.3099877110000002</v>
      </c>
      <c r="AF290">
        <v>3.4928982560000001</v>
      </c>
      <c r="AG290">
        <v>3.6888714359999999</v>
      </c>
      <c r="AH290">
        <v>3.8992786330000002</v>
      </c>
      <c r="AI290">
        <v>4.1260613460000002</v>
      </c>
      <c r="AJ290">
        <v>4.3705411119999997</v>
      </c>
      <c r="AK290">
        <v>4.6342461049999999</v>
      </c>
      <c r="AL290">
        <v>4.9188277090000003</v>
      </c>
      <c r="AM290">
        <v>5.1883666379999998</v>
      </c>
      <c r="AN290">
        <v>5.4765760060000002</v>
      </c>
      <c r="AO290">
        <v>5.7850111139999996</v>
      </c>
      <c r="AP290">
        <v>6.1157468020000003</v>
      </c>
      <c r="AQ290">
        <v>6.4705906549999996</v>
      </c>
      <c r="AR290">
        <v>6.8515867699999999</v>
      </c>
      <c r="AS290">
        <v>7.2613809790000001</v>
      </c>
      <c r="AT290">
        <v>7.7022146180000002</v>
      </c>
      <c r="AU290">
        <v>8.1767320269999999</v>
      </c>
      <c r="AV290">
        <v>8.688022728</v>
      </c>
    </row>
    <row r="291" spans="1:48" x14ac:dyDescent="0.35">
      <c r="A291" t="s">
        <v>569</v>
      </c>
      <c r="B291">
        <v>0.96116878123798499</v>
      </c>
      <c r="C291">
        <v>0.98039215686274495</v>
      </c>
      <c r="D291">
        <v>0.99999998599999995</v>
      </c>
      <c r="E291">
        <v>1.0211053430000001</v>
      </c>
      <c r="F291">
        <v>1.050549355</v>
      </c>
      <c r="G291">
        <v>1.0608499849999999</v>
      </c>
      <c r="H291">
        <v>1.0818274990000001</v>
      </c>
      <c r="I291">
        <v>1.101580947</v>
      </c>
      <c r="J291">
        <v>1.111539166</v>
      </c>
      <c r="K291">
        <v>1.116665625</v>
      </c>
      <c r="L291">
        <v>1.1236204080000001</v>
      </c>
      <c r="M291">
        <v>1.1350331330000001</v>
      </c>
      <c r="N291">
        <v>1.146361779</v>
      </c>
      <c r="O291">
        <v>1.1604857959999999</v>
      </c>
      <c r="P291">
        <v>1.1782904970000001</v>
      </c>
      <c r="Q291">
        <v>1.2000313819999999</v>
      </c>
      <c r="R291">
        <v>1.2262367080000001</v>
      </c>
      <c r="S291">
        <v>1.258097816</v>
      </c>
      <c r="T291">
        <v>1.2928066060000001</v>
      </c>
      <c r="U291">
        <v>1.328349945</v>
      </c>
      <c r="V291">
        <v>1.3669587679999999</v>
      </c>
      <c r="W291">
        <v>1.40754884</v>
      </c>
      <c r="X291">
        <v>1.4484830980000001</v>
      </c>
      <c r="Y291">
        <v>1.4895909089999999</v>
      </c>
      <c r="Z291">
        <v>1.5302969769999999</v>
      </c>
      <c r="AA291">
        <v>1.570457373</v>
      </c>
      <c r="AB291">
        <v>1.6098876950000001</v>
      </c>
      <c r="AC291">
        <v>1.6473870939999999</v>
      </c>
      <c r="AD291">
        <v>1.6833701940000001</v>
      </c>
      <c r="AE291">
        <v>1.7183567660000001</v>
      </c>
      <c r="AF291">
        <v>1.7529130909999999</v>
      </c>
      <c r="AG291">
        <v>1.7867041130000001</v>
      </c>
      <c r="AH291">
        <v>1.819812325</v>
      </c>
      <c r="AI291">
        <v>1.852770206</v>
      </c>
      <c r="AJ291">
        <v>1.8853589319999999</v>
      </c>
      <c r="AK291">
        <v>1.917422749</v>
      </c>
      <c r="AL291">
        <v>1.9487721499999999</v>
      </c>
      <c r="AM291">
        <v>1.979493908</v>
      </c>
      <c r="AN291">
        <v>2.0096832170000001</v>
      </c>
      <c r="AO291">
        <v>2.0393513080000001</v>
      </c>
      <c r="AP291">
        <v>2.068904791</v>
      </c>
      <c r="AQ291">
        <v>2.0983488860000001</v>
      </c>
      <c r="AR291">
        <v>2.1277803949999998</v>
      </c>
      <c r="AS291">
        <v>2.1577412790000001</v>
      </c>
      <c r="AT291">
        <v>2.1881998349999998</v>
      </c>
      <c r="AU291">
        <v>2.219344591</v>
      </c>
      <c r="AV291">
        <v>2.251611789</v>
      </c>
    </row>
    <row r="292" spans="1:48" x14ac:dyDescent="0.35">
      <c r="A292" t="s">
        <v>570</v>
      </c>
      <c r="B292">
        <v>0.96116878123798499</v>
      </c>
      <c r="C292">
        <v>0.98039215686274495</v>
      </c>
      <c r="D292">
        <v>0.99999998599999995</v>
      </c>
      <c r="E292">
        <v>1.0211053430000001</v>
      </c>
      <c r="F292">
        <v>1.050549355</v>
      </c>
      <c r="G292">
        <v>1.0608499849999999</v>
      </c>
      <c r="H292">
        <v>1.0818274990000001</v>
      </c>
      <c r="I292">
        <v>1.101580947</v>
      </c>
      <c r="J292">
        <v>1.111539166</v>
      </c>
      <c r="K292">
        <v>1.116665625</v>
      </c>
      <c r="L292">
        <v>1.1236204080000001</v>
      </c>
      <c r="M292">
        <v>1.1350331330000001</v>
      </c>
      <c r="N292">
        <v>1.146361779</v>
      </c>
      <c r="O292">
        <v>1.1604857959999999</v>
      </c>
      <c r="P292">
        <v>1.1782904970000001</v>
      </c>
      <c r="Q292">
        <v>1.2000313819999999</v>
      </c>
      <c r="R292">
        <v>1.2262367080000001</v>
      </c>
      <c r="S292">
        <v>1.258097816</v>
      </c>
      <c r="T292">
        <v>1.2928066060000001</v>
      </c>
      <c r="U292">
        <v>1.328349945</v>
      </c>
      <c r="V292">
        <v>1.3669587679999999</v>
      </c>
      <c r="W292">
        <v>1.40754884</v>
      </c>
      <c r="X292">
        <v>1.4484830980000001</v>
      </c>
      <c r="Y292">
        <v>1.4895909089999999</v>
      </c>
      <c r="Z292">
        <v>1.5302969769999999</v>
      </c>
      <c r="AA292">
        <v>1.570457373</v>
      </c>
      <c r="AB292">
        <v>1.6098876950000001</v>
      </c>
      <c r="AC292">
        <v>1.6473870939999999</v>
      </c>
      <c r="AD292">
        <v>1.6833701940000001</v>
      </c>
      <c r="AE292">
        <v>1.7183567660000001</v>
      </c>
      <c r="AF292">
        <v>1.7529130909999999</v>
      </c>
      <c r="AG292">
        <v>1.7867041130000001</v>
      </c>
      <c r="AH292">
        <v>1.819812325</v>
      </c>
      <c r="AI292">
        <v>1.852770206</v>
      </c>
      <c r="AJ292">
        <v>1.8853589319999999</v>
      </c>
      <c r="AK292">
        <v>1.917422749</v>
      </c>
      <c r="AL292">
        <v>1.9487721499999999</v>
      </c>
      <c r="AM292">
        <v>1.979493908</v>
      </c>
      <c r="AN292">
        <v>2.0096832170000001</v>
      </c>
      <c r="AO292">
        <v>2.0393513080000001</v>
      </c>
      <c r="AP292">
        <v>2.068904791</v>
      </c>
      <c r="AQ292">
        <v>2.0983488860000001</v>
      </c>
      <c r="AR292">
        <v>2.1277803949999998</v>
      </c>
      <c r="AS292">
        <v>2.1577412790000001</v>
      </c>
      <c r="AT292">
        <v>2.1881998349999998</v>
      </c>
      <c r="AU292">
        <v>2.219344591</v>
      </c>
      <c r="AV292">
        <v>2.251611789</v>
      </c>
    </row>
    <row r="293" spans="1:48" x14ac:dyDescent="0.35">
      <c r="A293" t="s">
        <v>571</v>
      </c>
      <c r="B293">
        <v>0.96116878123798499</v>
      </c>
      <c r="C293">
        <v>0.98039215686274495</v>
      </c>
      <c r="D293">
        <v>0.99999998599999995</v>
      </c>
      <c r="E293">
        <v>1.0211053430000001</v>
      </c>
      <c r="F293">
        <v>1.050549355</v>
      </c>
      <c r="G293">
        <v>1.0608499849999999</v>
      </c>
      <c r="H293">
        <v>1.0818274990000001</v>
      </c>
      <c r="I293">
        <v>1.101580947</v>
      </c>
      <c r="J293">
        <v>1.111539166</v>
      </c>
      <c r="K293">
        <v>1.116665625</v>
      </c>
      <c r="L293">
        <v>1.1236204080000001</v>
      </c>
      <c r="M293">
        <v>1.1350331330000001</v>
      </c>
      <c r="N293">
        <v>1.146361779</v>
      </c>
      <c r="O293">
        <v>1.1604857959999999</v>
      </c>
      <c r="P293">
        <v>1.1782904970000001</v>
      </c>
      <c r="Q293">
        <v>1.2000313819999999</v>
      </c>
      <c r="R293">
        <v>1.2262367080000001</v>
      </c>
      <c r="S293">
        <v>1.258097816</v>
      </c>
      <c r="T293">
        <v>1.2928066060000001</v>
      </c>
      <c r="U293">
        <v>1.328349945</v>
      </c>
      <c r="V293">
        <v>1.3669587679999999</v>
      </c>
      <c r="W293">
        <v>1.40754884</v>
      </c>
      <c r="X293">
        <v>1.4484830980000001</v>
      </c>
      <c r="Y293">
        <v>1.4895909089999999</v>
      </c>
      <c r="Z293">
        <v>1.5302969769999999</v>
      </c>
      <c r="AA293">
        <v>1.570457373</v>
      </c>
      <c r="AB293">
        <v>1.6098876950000001</v>
      </c>
      <c r="AC293">
        <v>1.6473870939999999</v>
      </c>
      <c r="AD293">
        <v>1.6833701940000001</v>
      </c>
      <c r="AE293">
        <v>1.7183567660000001</v>
      </c>
      <c r="AF293">
        <v>1.7529130909999999</v>
      </c>
      <c r="AG293">
        <v>1.7867041130000001</v>
      </c>
      <c r="AH293">
        <v>1.819812325</v>
      </c>
      <c r="AI293">
        <v>1.852770206</v>
      </c>
      <c r="AJ293">
        <v>1.8853589319999999</v>
      </c>
      <c r="AK293">
        <v>1.917422749</v>
      </c>
      <c r="AL293">
        <v>1.9487721499999999</v>
      </c>
      <c r="AM293">
        <v>1.979493908</v>
      </c>
      <c r="AN293">
        <v>2.0096832170000001</v>
      </c>
      <c r="AO293">
        <v>2.0393513080000001</v>
      </c>
      <c r="AP293">
        <v>2.068904791</v>
      </c>
      <c r="AQ293">
        <v>2.0983488860000001</v>
      </c>
      <c r="AR293">
        <v>2.1277803949999998</v>
      </c>
      <c r="AS293">
        <v>2.1577412790000001</v>
      </c>
      <c r="AT293">
        <v>2.1881998349999998</v>
      </c>
      <c r="AU293">
        <v>2.219344591</v>
      </c>
      <c r="AV293">
        <v>2.251611789</v>
      </c>
    </row>
    <row r="294" spans="1:48" x14ac:dyDescent="0.35">
      <c r="A294" t="s">
        <v>572</v>
      </c>
      <c r="B294">
        <v>0.96116878123798499</v>
      </c>
      <c r="C294">
        <v>0.98039215686274495</v>
      </c>
      <c r="D294">
        <v>0.99999998599999995</v>
      </c>
      <c r="E294">
        <v>1.0211053430000001</v>
      </c>
      <c r="F294">
        <v>1.050549355</v>
      </c>
      <c r="G294">
        <v>1.0608499849999999</v>
      </c>
      <c r="H294">
        <v>1.0818274990000001</v>
      </c>
      <c r="I294">
        <v>1.101580947</v>
      </c>
      <c r="J294">
        <v>1.111539166</v>
      </c>
      <c r="K294">
        <v>1.116665625</v>
      </c>
      <c r="L294">
        <v>1.1236204080000001</v>
      </c>
      <c r="M294">
        <v>1.1350331330000001</v>
      </c>
      <c r="N294">
        <v>1.146361779</v>
      </c>
      <c r="O294">
        <v>1.1604857959999999</v>
      </c>
      <c r="P294">
        <v>1.1782904970000001</v>
      </c>
      <c r="Q294">
        <v>1.2000313819999999</v>
      </c>
      <c r="R294">
        <v>1.2262367080000001</v>
      </c>
      <c r="S294">
        <v>1.258097816</v>
      </c>
      <c r="T294">
        <v>1.2928066060000001</v>
      </c>
      <c r="U294">
        <v>1.328349945</v>
      </c>
      <c r="V294">
        <v>1.3669587679999999</v>
      </c>
      <c r="W294">
        <v>1.40754884</v>
      </c>
      <c r="X294">
        <v>1.4484830980000001</v>
      </c>
      <c r="Y294">
        <v>1.4895909089999999</v>
      </c>
      <c r="Z294">
        <v>1.5302969769999999</v>
      </c>
      <c r="AA294">
        <v>1.570457373</v>
      </c>
      <c r="AB294">
        <v>1.6098876950000001</v>
      </c>
      <c r="AC294">
        <v>1.6473870939999999</v>
      </c>
      <c r="AD294">
        <v>1.6833701940000001</v>
      </c>
      <c r="AE294">
        <v>1.7183567660000001</v>
      </c>
      <c r="AF294">
        <v>1.7529130909999999</v>
      </c>
      <c r="AG294">
        <v>1.7867041130000001</v>
      </c>
      <c r="AH294">
        <v>1.819812325</v>
      </c>
      <c r="AI294">
        <v>1.852770206</v>
      </c>
      <c r="AJ294">
        <v>1.8853589319999999</v>
      </c>
      <c r="AK294">
        <v>1.917422749</v>
      </c>
      <c r="AL294">
        <v>1.9487721499999999</v>
      </c>
      <c r="AM294">
        <v>1.979493908</v>
      </c>
      <c r="AN294">
        <v>2.0096832170000001</v>
      </c>
      <c r="AO294">
        <v>2.0393513080000001</v>
      </c>
      <c r="AP294">
        <v>2.068904791</v>
      </c>
      <c r="AQ294">
        <v>2.0983488860000001</v>
      </c>
      <c r="AR294">
        <v>2.1277803949999998</v>
      </c>
      <c r="AS294">
        <v>2.1577412790000001</v>
      </c>
      <c r="AT294">
        <v>2.1881998349999998</v>
      </c>
      <c r="AU294">
        <v>2.219344591</v>
      </c>
      <c r="AV294">
        <v>2.251611789</v>
      </c>
    </row>
    <row r="295" spans="1:48" x14ac:dyDescent="0.35">
      <c r="A295" t="s">
        <v>573</v>
      </c>
      <c r="B295">
        <v>0.96116878123798499</v>
      </c>
      <c r="C295">
        <v>0.98039215686274495</v>
      </c>
      <c r="D295">
        <v>0.99999998599999995</v>
      </c>
      <c r="E295">
        <v>1.0211053430000001</v>
      </c>
      <c r="F295">
        <v>1.050549355</v>
      </c>
      <c r="G295">
        <v>1.0608499849999999</v>
      </c>
      <c r="H295">
        <v>1.0818274990000001</v>
      </c>
      <c r="I295">
        <v>1.101580947</v>
      </c>
      <c r="J295">
        <v>1.111539166</v>
      </c>
      <c r="K295">
        <v>1.116665625</v>
      </c>
      <c r="L295">
        <v>1.1236204080000001</v>
      </c>
      <c r="M295">
        <v>1.1350331330000001</v>
      </c>
      <c r="N295">
        <v>1.146361779</v>
      </c>
      <c r="O295">
        <v>1.1604857959999999</v>
      </c>
      <c r="P295">
        <v>1.1782904970000001</v>
      </c>
      <c r="Q295">
        <v>1.2000313819999999</v>
      </c>
      <c r="R295">
        <v>1.2262367080000001</v>
      </c>
      <c r="S295">
        <v>1.258097816</v>
      </c>
      <c r="T295">
        <v>1.2928066060000001</v>
      </c>
      <c r="U295">
        <v>1.328349945</v>
      </c>
      <c r="V295">
        <v>1.3669587679999999</v>
      </c>
      <c r="W295">
        <v>1.40754884</v>
      </c>
      <c r="X295">
        <v>1.4484830980000001</v>
      </c>
      <c r="Y295">
        <v>1.4895909089999999</v>
      </c>
      <c r="Z295">
        <v>1.5302969769999999</v>
      </c>
      <c r="AA295">
        <v>1.570457373</v>
      </c>
      <c r="AB295">
        <v>1.6098876950000001</v>
      </c>
      <c r="AC295">
        <v>1.6473870939999999</v>
      </c>
      <c r="AD295">
        <v>1.6833701940000001</v>
      </c>
      <c r="AE295">
        <v>1.7183567660000001</v>
      </c>
      <c r="AF295">
        <v>1.7529130909999999</v>
      </c>
      <c r="AG295">
        <v>1.7867041130000001</v>
      </c>
      <c r="AH295">
        <v>1.819812325</v>
      </c>
      <c r="AI295">
        <v>1.852770206</v>
      </c>
      <c r="AJ295">
        <v>1.8853589319999999</v>
      </c>
      <c r="AK295">
        <v>1.917422749</v>
      </c>
      <c r="AL295">
        <v>1.9487721499999999</v>
      </c>
      <c r="AM295">
        <v>1.979493908</v>
      </c>
      <c r="AN295">
        <v>2.0096832170000001</v>
      </c>
      <c r="AO295">
        <v>2.0393513080000001</v>
      </c>
      <c r="AP295">
        <v>2.068904791</v>
      </c>
      <c r="AQ295">
        <v>2.0983488860000001</v>
      </c>
      <c r="AR295">
        <v>2.1277803949999998</v>
      </c>
      <c r="AS295">
        <v>2.1577412790000001</v>
      </c>
      <c r="AT295">
        <v>2.1881998349999998</v>
      </c>
      <c r="AU295">
        <v>2.219344591</v>
      </c>
      <c r="AV295">
        <v>2.251611789</v>
      </c>
    </row>
    <row r="296" spans="1:48" x14ac:dyDescent="0.35">
      <c r="A296" t="s">
        <v>126</v>
      </c>
      <c r="B296">
        <v>1.79208303117614</v>
      </c>
      <c r="C296">
        <v>1.82085550390736</v>
      </c>
      <c r="D296">
        <v>1.850088891</v>
      </c>
      <c r="E296">
        <v>1.8767348690000001</v>
      </c>
      <c r="F296">
        <v>1.603706136</v>
      </c>
      <c r="G296">
        <v>1.373829669</v>
      </c>
      <c r="H296">
        <v>1.4035329110000001</v>
      </c>
      <c r="I296">
        <v>1.5077987930000001</v>
      </c>
      <c r="J296">
        <v>1.4070495679999999</v>
      </c>
      <c r="K296">
        <v>1.4530651779999999</v>
      </c>
      <c r="L296">
        <v>1.520733619</v>
      </c>
      <c r="M296">
        <v>1.509666677</v>
      </c>
      <c r="N296">
        <v>1.5794385010000001</v>
      </c>
      <c r="O296">
        <v>1.5912506769999999</v>
      </c>
      <c r="P296">
        <v>1.6121788610000001</v>
      </c>
      <c r="Q296">
        <v>1.638650792</v>
      </c>
      <c r="R296">
        <v>1.6661567749999999</v>
      </c>
      <c r="S296">
        <v>1.664308168</v>
      </c>
      <c r="T296">
        <v>0.89358607499999998</v>
      </c>
      <c r="U296">
        <v>0.57431250060000005</v>
      </c>
      <c r="V296">
        <v>0.42998237709999998</v>
      </c>
      <c r="W296">
        <v>0.35181141580000003</v>
      </c>
      <c r="X296">
        <v>0.30387706730000003</v>
      </c>
      <c r="Y296">
        <v>0.27302705220000001</v>
      </c>
      <c r="Z296">
        <v>0.25019088140000001</v>
      </c>
      <c r="AA296">
        <v>0.2340842742</v>
      </c>
      <c r="AB296">
        <v>0.22025929159999999</v>
      </c>
      <c r="AC296">
        <v>0.20049147989999999</v>
      </c>
      <c r="AD296">
        <v>0.1805812997</v>
      </c>
      <c r="AE296">
        <v>0.1638600177</v>
      </c>
      <c r="AF296">
        <v>0.15177846519999999</v>
      </c>
      <c r="AG296">
        <v>0.13997842020000001</v>
      </c>
      <c r="AH296">
        <v>0.1307206957</v>
      </c>
      <c r="AI296">
        <v>0.1223825987</v>
      </c>
      <c r="AJ296">
        <v>0.115244176</v>
      </c>
      <c r="AK296">
        <v>0.1087244912</v>
      </c>
      <c r="AL296">
        <v>0.10246659599999999</v>
      </c>
      <c r="AM296">
        <v>9.7097204100000001E-2</v>
      </c>
      <c r="AN296">
        <v>9.2253256699999994E-2</v>
      </c>
      <c r="AO296">
        <v>8.7250851800000001E-2</v>
      </c>
      <c r="AP296">
        <v>8.2988929899999994E-2</v>
      </c>
      <c r="AQ296">
        <v>7.8885196399999996E-2</v>
      </c>
      <c r="AR296">
        <v>7.4451716299999998E-2</v>
      </c>
      <c r="AS296">
        <v>7.0717637900000005E-2</v>
      </c>
      <c r="AT296">
        <v>6.6933347500000004E-2</v>
      </c>
      <c r="AU296">
        <v>6.3249745699999999E-2</v>
      </c>
      <c r="AV296">
        <v>5.9762696499999997E-2</v>
      </c>
    </row>
    <row r="297" spans="1:48" x14ac:dyDescent="0.35">
      <c r="A297" t="s">
        <v>127</v>
      </c>
      <c r="B297">
        <v>6.2725143291057899</v>
      </c>
      <c r="C297">
        <v>6.3732215755618302</v>
      </c>
      <c r="D297">
        <v>6.4755386909999997</v>
      </c>
      <c r="E297">
        <v>6.5169888140000003</v>
      </c>
      <c r="F297">
        <v>5.6409649069999999</v>
      </c>
      <c r="G297">
        <v>5.0307108249999999</v>
      </c>
      <c r="H297">
        <v>5.2315750999999997</v>
      </c>
      <c r="I297">
        <v>4.803291658</v>
      </c>
      <c r="J297">
        <v>4.5889165490000003</v>
      </c>
      <c r="K297">
        <v>4.9284717819999999</v>
      </c>
      <c r="L297">
        <v>5.0408181289999998</v>
      </c>
      <c r="M297">
        <v>5.1757818440000003</v>
      </c>
      <c r="N297">
        <v>5.2271760650000001</v>
      </c>
      <c r="O297">
        <v>5.271403362</v>
      </c>
      <c r="P297">
        <v>5.3318711179999996</v>
      </c>
      <c r="Q297">
        <v>5.4005981759999999</v>
      </c>
      <c r="R297">
        <v>5.4715672370000004</v>
      </c>
      <c r="S297">
        <v>5.4299582559999999</v>
      </c>
      <c r="T297">
        <v>2.679740813</v>
      </c>
      <c r="U297">
        <v>1.6238792820000001</v>
      </c>
      <c r="V297">
        <v>1.1607504449999999</v>
      </c>
      <c r="W297">
        <v>0.91782720610000001</v>
      </c>
      <c r="X297">
        <v>0.77193606410000004</v>
      </c>
      <c r="Y297">
        <v>0.67520880380000003</v>
      </c>
      <c r="Z297">
        <v>0.60579601279999995</v>
      </c>
      <c r="AA297">
        <v>0.55330235409999995</v>
      </c>
      <c r="AB297">
        <v>0.51167395770000001</v>
      </c>
      <c r="AC297">
        <v>0.45514920520000002</v>
      </c>
      <c r="AD297">
        <v>0.40448687300000002</v>
      </c>
      <c r="AE297">
        <v>0.36311555750000002</v>
      </c>
      <c r="AF297">
        <v>0.32985342490000003</v>
      </c>
      <c r="AG297">
        <v>0.30248201070000003</v>
      </c>
      <c r="AH297">
        <v>0.27956582619999998</v>
      </c>
      <c r="AI297">
        <v>0.26010071480000002</v>
      </c>
      <c r="AJ297">
        <v>0.24325584010000001</v>
      </c>
      <c r="AK297">
        <v>0.22844898699999999</v>
      </c>
      <c r="AL297">
        <v>0.2153041299</v>
      </c>
      <c r="AM297">
        <v>0.20343799609999999</v>
      </c>
      <c r="AN297">
        <v>0.1925760306</v>
      </c>
      <c r="AO297">
        <v>0.1825197915</v>
      </c>
      <c r="AP297">
        <v>0.17318677699999999</v>
      </c>
      <c r="AQ297">
        <v>0.16440208040000001</v>
      </c>
      <c r="AR297">
        <v>0.1560365276</v>
      </c>
      <c r="AS297">
        <v>0.1480724997</v>
      </c>
      <c r="AT297">
        <v>0.14041917170000001</v>
      </c>
      <c r="AU297">
        <v>0.13304830009999999</v>
      </c>
      <c r="AV297">
        <v>0.12593376440000001</v>
      </c>
    </row>
    <row r="298" spans="1:48" x14ac:dyDescent="0.35">
      <c r="A298" t="s">
        <v>128</v>
      </c>
      <c r="B298">
        <v>8.9609265158612406</v>
      </c>
      <c r="C298">
        <v>9.1047970895671995</v>
      </c>
      <c r="D298">
        <v>9.2509690889999998</v>
      </c>
      <c r="E298">
        <v>9.3666822070000002</v>
      </c>
      <c r="F298">
        <v>8.4670946570000005</v>
      </c>
      <c r="G298">
        <v>7.8890511439999997</v>
      </c>
      <c r="H298">
        <v>8.0984544799999902</v>
      </c>
      <c r="I298">
        <v>7.7781787979999999</v>
      </c>
      <c r="J298">
        <v>7.7566993980000003</v>
      </c>
      <c r="K298">
        <v>8.5050223989999996</v>
      </c>
      <c r="L298">
        <v>8.8418678320000001</v>
      </c>
      <c r="M298">
        <v>9.0489795879999999</v>
      </c>
      <c r="N298">
        <v>9.1872936650000003</v>
      </c>
      <c r="O298">
        <v>9.3501261769999999</v>
      </c>
      <c r="P298">
        <v>9.5587650239999995</v>
      </c>
      <c r="Q298">
        <v>9.7960913870000006</v>
      </c>
      <c r="R298">
        <v>10.045211350000001</v>
      </c>
      <c r="S298">
        <v>10.046296910000001</v>
      </c>
      <c r="T298">
        <v>4.4599453450000004</v>
      </c>
      <c r="U298">
        <v>2.5293469179999999</v>
      </c>
      <c r="V298">
        <v>1.734003306</v>
      </c>
      <c r="W298">
        <v>1.333849614</v>
      </c>
      <c r="X298">
        <v>1.099019414</v>
      </c>
      <c r="Y298">
        <v>0.94524277180000005</v>
      </c>
      <c r="Z298">
        <v>0.83584170479999997</v>
      </c>
      <c r="AA298">
        <v>0.75350870859999997</v>
      </c>
      <c r="AB298">
        <v>0.68850608089999998</v>
      </c>
      <c r="AC298">
        <v>0.60208671359999999</v>
      </c>
      <c r="AD298">
        <v>0.52586132350000003</v>
      </c>
      <c r="AE298">
        <v>0.46437323650000001</v>
      </c>
      <c r="AF298">
        <v>0.41544126539999998</v>
      </c>
      <c r="AG298">
        <v>0.37563066389999999</v>
      </c>
      <c r="AH298">
        <v>0.34270241829999998</v>
      </c>
      <c r="AI298">
        <v>0.31492360479999998</v>
      </c>
      <c r="AJ298">
        <v>0.29106814139999998</v>
      </c>
      <c r="AK298">
        <v>0.27023070700000001</v>
      </c>
      <c r="AL298">
        <v>0.25173108449999998</v>
      </c>
      <c r="AM298">
        <v>0.23511832599999999</v>
      </c>
      <c r="AN298">
        <v>0.22002605089999999</v>
      </c>
      <c r="AO298">
        <v>0.2061383185</v>
      </c>
      <c r="AP298">
        <v>0.1933457948</v>
      </c>
      <c r="AQ298">
        <v>0.1814135975</v>
      </c>
      <c r="AR298">
        <v>0.17015118530000001</v>
      </c>
      <c r="AS298">
        <v>0.1595618228</v>
      </c>
      <c r="AT298">
        <v>0.14950275860000001</v>
      </c>
      <c r="AU298">
        <v>0.13993363819999999</v>
      </c>
      <c r="AV298">
        <v>0.13084270270000001</v>
      </c>
    </row>
    <row r="299" spans="1:48" x14ac:dyDescent="0.35">
      <c r="A299" t="s">
        <v>129</v>
      </c>
      <c r="B299">
        <v>2.6881437227663101</v>
      </c>
      <c r="C299">
        <v>2.7313027397400398</v>
      </c>
      <c r="D299">
        <v>2.7751521160000001</v>
      </c>
      <c r="E299">
        <v>2.8133060150000002</v>
      </c>
      <c r="F299">
        <v>2.6305363019999999</v>
      </c>
      <c r="G299">
        <v>2.4625811500000001</v>
      </c>
      <c r="H299">
        <v>2.555134088</v>
      </c>
      <c r="I299">
        <v>2.5155265330000001</v>
      </c>
      <c r="J299">
        <v>2.5264996320000002</v>
      </c>
      <c r="K299">
        <v>2.706611933</v>
      </c>
      <c r="L299">
        <v>2.8018688200000001</v>
      </c>
      <c r="M299">
        <v>2.8685460439999999</v>
      </c>
      <c r="N299">
        <v>2.944171758</v>
      </c>
      <c r="O299">
        <v>2.9983764609999999</v>
      </c>
      <c r="P299">
        <v>3.0392028780000002</v>
      </c>
      <c r="Q299">
        <v>3.0702200830000002</v>
      </c>
      <c r="R299">
        <v>3.093669271</v>
      </c>
      <c r="S299">
        <v>3.0632733939999999</v>
      </c>
      <c r="T299">
        <v>1.785373992</v>
      </c>
      <c r="U299">
        <v>1.224867025</v>
      </c>
      <c r="V299">
        <v>0.94363616149999996</v>
      </c>
      <c r="W299">
        <v>0.77884492390000004</v>
      </c>
      <c r="X299">
        <v>0.67223911260000002</v>
      </c>
      <c r="Y299">
        <v>0.59690379289999995</v>
      </c>
      <c r="Z299">
        <v>0.53999995099999998</v>
      </c>
      <c r="AA299">
        <v>0.49472617610000003</v>
      </c>
      <c r="AB299">
        <v>0.45724473189999998</v>
      </c>
      <c r="AC299">
        <v>0.41098783439999997</v>
      </c>
      <c r="AD299">
        <v>0.37004617290000003</v>
      </c>
      <c r="AE299">
        <v>0.3361407428</v>
      </c>
      <c r="AF299">
        <v>0.30811894919999999</v>
      </c>
      <c r="AG299">
        <v>0.28454419460000002</v>
      </c>
      <c r="AH299">
        <v>0.26409628680000002</v>
      </c>
      <c r="AI299">
        <v>0.2460124652</v>
      </c>
      <c r="AJ299">
        <v>0.22985646870000001</v>
      </c>
      <c r="AK299">
        <v>0.21529361869999999</v>
      </c>
      <c r="AL299">
        <v>0.20205339529999999</v>
      </c>
      <c r="AM299">
        <v>0.1899220334</v>
      </c>
      <c r="AN299">
        <v>0.17873437689999999</v>
      </c>
      <c r="AO299">
        <v>0.16835161539999999</v>
      </c>
      <c r="AP299">
        <v>0.15864886819999999</v>
      </c>
      <c r="AQ299">
        <v>0.1495254016</v>
      </c>
      <c r="AR299">
        <v>0.1408555595</v>
      </c>
      <c r="AS299">
        <v>0.13257972339999999</v>
      </c>
      <c r="AT299">
        <v>0.12470770859999999</v>
      </c>
      <c r="AU299">
        <v>0.1172343552</v>
      </c>
      <c r="AV299">
        <v>0.1101191116</v>
      </c>
    </row>
    <row r="300" spans="1:48" x14ac:dyDescent="0.35">
      <c r="A300" t="s">
        <v>130</v>
      </c>
      <c r="B300">
        <v>341.413922778722</v>
      </c>
      <c r="C300">
        <v>346.89543374239702</v>
      </c>
      <c r="D300">
        <v>352.46445640000002</v>
      </c>
      <c r="E300">
        <v>353.67906399999998</v>
      </c>
      <c r="F300">
        <v>308.44589430000002</v>
      </c>
      <c r="G300">
        <v>252.36249950000001</v>
      </c>
      <c r="H300">
        <v>275.38123030000003</v>
      </c>
      <c r="I300">
        <v>271.90073640000003</v>
      </c>
      <c r="J300">
        <v>256.20274089999998</v>
      </c>
      <c r="K300">
        <v>265.0706672</v>
      </c>
      <c r="L300">
        <v>273.12229500000001</v>
      </c>
      <c r="M300">
        <v>270.8926889</v>
      </c>
      <c r="N300">
        <v>275.73253570000003</v>
      </c>
      <c r="O300">
        <v>278.44590099999999</v>
      </c>
      <c r="P300">
        <v>280.58908179999997</v>
      </c>
      <c r="Q300">
        <v>282.27410159999999</v>
      </c>
      <c r="R300">
        <v>283.44575170000002</v>
      </c>
      <c r="S300">
        <v>281.35083070000002</v>
      </c>
      <c r="T300">
        <v>186.7295517</v>
      </c>
      <c r="U300">
        <v>141.22729889999999</v>
      </c>
      <c r="V300">
        <v>118.9950893</v>
      </c>
      <c r="W300">
        <v>106.3720083</v>
      </c>
      <c r="X300">
        <v>98.365639009999995</v>
      </c>
      <c r="Y300">
        <v>92.830597240000003</v>
      </c>
      <c r="Z300">
        <v>88.648025380000007</v>
      </c>
      <c r="AA300">
        <v>85.366584209999999</v>
      </c>
      <c r="AB300">
        <v>82.604103359999996</v>
      </c>
      <c r="AC300">
        <v>79.261538169999994</v>
      </c>
      <c r="AD300">
        <v>76.201379309999894</v>
      </c>
      <c r="AE300">
        <v>73.641335080000005</v>
      </c>
      <c r="AF300">
        <v>71.592004720000006</v>
      </c>
      <c r="AG300">
        <v>69.765404149999995</v>
      </c>
      <c r="AH300">
        <v>68.205143430000007</v>
      </c>
      <c r="AI300">
        <v>66.846914159999997</v>
      </c>
      <c r="AJ300">
        <v>65.659378500000003</v>
      </c>
      <c r="AK300">
        <v>64.595904820000001</v>
      </c>
      <c r="AL300">
        <v>63.615863400000002</v>
      </c>
      <c r="AM300">
        <v>62.772227170000001</v>
      </c>
      <c r="AN300">
        <v>62.019007090000002</v>
      </c>
      <c r="AO300">
        <v>61.300751339999998</v>
      </c>
      <c r="AP300">
        <v>60.67878194</v>
      </c>
      <c r="AQ300">
        <v>60.095018809999999</v>
      </c>
      <c r="AR300">
        <v>59.509586069999997</v>
      </c>
      <c r="AS300">
        <v>59.010307019999999</v>
      </c>
      <c r="AT300">
        <v>58.522896330000002</v>
      </c>
      <c r="AU300">
        <v>58.058416270000002</v>
      </c>
      <c r="AV300">
        <v>57.666707379999998</v>
      </c>
    </row>
    <row r="301" spans="1:48" x14ac:dyDescent="0.35">
      <c r="A301" t="s">
        <v>131</v>
      </c>
      <c r="B301">
        <v>436.97972836125501</v>
      </c>
      <c r="C301">
        <v>443.99557924519303</v>
      </c>
      <c r="D301">
        <v>451.1232291</v>
      </c>
      <c r="E301">
        <v>461.12252990000002</v>
      </c>
      <c r="F301">
        <v>391.37043829999999</v>
      </c>
      <c r="G301">
        <v>354.63506899999999</v>
      </c>
      <c r="H301">
        <v>356.47221309999998</v>
      </c>
      <c r="I301">
        <v>336.16951449999999</v>
      </c>
      <c r="J301">
        <v>334.49092869999998</v>
      </c>
      <c r="K301">
        <v>366.05006209999999</v>
      </c>
      <c r="L301">
        <v>384.92471189999998</v>
      </c>
      <c r="M301">
        <v>390.5570214</v>
      </c>
      <c r="N301">
        <v>392.98725280000002</v>
      </c>
      <c r="O301">
        <v>394.75849870000002</v>
      </c>
      <c r="P301">
        <v>395.35198179999998</v>
      </c>
      <c r="Q301">
        <v>400.58292290000003</v>
      </c>
      <c r="R301">
        <v>407.82718199999999</v>
      </c>
      <c r="S301">
        <v>407.07294400000001</v>
      </c>
      <c r="T301">
        <v>174.38552730000001</v>
      </c>
      <c r="U301">
        <v>93.885608779999998</v>
      </c>
      <c r="V301">
        <v>62.098184969999998</v>
      </c>
      <c r="W301">
        <v>46.393903719999997</v>
      </c>
      <c r="X301">
        <v>37.317108609999998</v>
      </c>
      <c r="Y301">
        <v>31.518049529999999</v>
      </c>
      <c r="Z301">
        <v>27.45414851</v>
      </c>
      <c r="AA301">
        <v>24.4429284</v>
      </c>
      <c r="AB301">
        <v>22.081287410000002</v>
      </c>
      <c r="AC301">
        <v>18.919688730000001</v>
      </c>
      <c r="AD301">
        <v>16.163066270000002</v>
      </c>
      <c r="AE301">
        <v>13.988882240000001</v>
      </c>
      <c r="AF301">
        <v>12.302224689999999</v>
      </c>
      <c r="AG301">
        <v>10.932126759999999</v>
      </c>
      <c r="AH301">
        <v>9.7960097800000003</v>
      </c>
      <c r="AI301">
        <v>8.8601309839999995</v>
      </c>
      <c r="AJ301">
        <v>8.063606601</v>
      </c>
      <c r="AK301">
        <v>7.3740333969999998</v>
      </c>
      <c r="AL301">
        <v>6.7642471320000004</v>
      </c>
      <c r="AM301">
        <v>6.2299544679999999</v>
      </c>
      <c r="AN301">
        <v>5.7507907920000001</v>
      </c>
      <c r="AO301">
        <v>5.3150625619999996</v>
      </c>
      <c r="AP301">
        <v>4.9229316949999999</v>
      </c>
      <c r="AQ301">
        <v>4.5608728899999997</v>
      </c>
      <c r="AR301">
        <v>4.2236357079999998</v>
      </c>
      <c r="AS301">
        <v>3.9159056169999999</v>
      </c>
      <c r="AT301">
        <v>3.6290870580000001</v>
      </c>
      <c r="AU301">
        <v>3.3629763430000001</v>
      </c>
      <c r="AV301">
        <v>3.1185006450000001</v>
      </c>
    </row>
    <row r="302" spans="1:48" x14ac:dyDescent="0.35">
      <c r="A302" t="s">
        <v>132</v>
      </c>
      <c r="B302">
        <v>33.161813715990398</v>
      </c>
      <c r="C302">
        <v>33.694237361693197</v>
      </c>
      <c r="D302">
        <v>34.235107040000003</v>
      </c>
      <c r="E302">
        <v>35.671882099999998</v>
      </c>
      <c r="F302">
        <v>29.185427910000001</v>
      </c>
      <c r="G302">
        <v>28.987870099999999</v>
      </c>
      <c r="H302">
        <v>29.057086810000001</v>
      </c>
      <c r="I302">
        <v>25.967978169999999</v>
      </c>
      <c r="J302">
        <v>25.48451588</v>
      </c>
      <c r="K302">
        <v>29.125554180000002</v>
      </c>
      <c r="L302">
        <v>31.826279069999998</v>
      </c>
      <c r="M302">
        <v>34.3766149</v>
      </c>
      <c r="N302">
        <v>36.046364799999999</v>
      </c>
      <c r="O302">
        <v>36.541796069999997</v>
      </c>
      <c r="P302">
        <v>36.441747390000003</v>
      </c>
      <c r="Q302">
        <v>35.916704860000003</v>
      </c>
      <c r="R302">
        <v>35.735178070000003</v>
      </c>
      <c r="S302">
        <v>36.476450540000002</v>
      </c>
      <c r="T302">
        <v>32.326980159999998</v>
      </c>
      <c r="U302">
        <v>29.42818218</v>
      </c>
      <c r="V302">
        <v>26.58807251</v>
      </c>
      <c r="W302">
        <v>23.732603869999998</v>
      </c>
      <c r="X302">
        <v>21.442542620000001</v>
      </c>
      <c r="Y302">
        <v>19.532255620000001</v>
      </c>
      <c r="Z302">
        <v>17.87450651</v>
      </c>
      <c r="AA302">
        <v>16.400750510000002</v>
      </c>
      <c r="AB302">
        <v>15.05005839</v>
      </c>
      <c r="AC302">
        <v>14.223328889999999</v>
      </c>
      <c r="AD302">
        <v>13.57757426</v>
      </c>
      <c r="AE302">
        <v>12.983722670000001</v>
      </c>
      <c r="AF302">
        <v>12.40043968</v>
      </c>
      <c r="AG302">
        <v>11.791666169999999</v>
      </c>
      <c r="AH302">
        <v>11.13980499</v>
      </c>
      <c r="AI302">
        <v>10.46048045</v>
      </c>
      <c r="AJ302">
        <v>9.7758474129999904</v>
      </c>
      <c r="AK302">
        <v>9.1004951740000006</v>
      </c>
      <c r="AL302">
        <v>8.4410904759999994</v>
      </c>
      <c r="AM302">
        <v>7.8423234710000003</v>
      </c>
      <c r="AN302">
        <v>7.2793748840000001</v>
      </c>
      <c r="AO302">
        <v>6.7434426009999999</v>
      </c>
      <c r="AP302">
        <v>6.2352910789999996</v>
      </c>
      <c r="AQ302">
        <v>5.751626796</v>
      </c>
      <c r="AR302">
        <v>5.287561825</v>
      </c>
      <c r="AS302">
        <v>4.8479573089999999</v>
      </c>
      <c r="AT302">
        <v>4.4361628140000002</v>
      </c>
      <c r="AU302">
        <v>4.0554797569999996</v>
      </c>
      <c r="AV302">
        <v>3.7056542050000001</v>
      </c>
    </row>
    <row r="303" spans="1:48" x14ac:dyDescent="0.35">
      <c r="A303" t="s">
        <v>133</v>
      </c>
      <c r="B303">
        <v>95.050866053925105</v>
      </c>
      <c r="C303">
        <v>96.576938453494606</v>
      </c>
      <c r="D303">
        <v>98.127288809999996</v>
      </c>
      <c r="E303">
        <v>100.4956878</v>
      </c>
      <c r="F303">
        <v>81.381751089999995</v>
      </c>
      <c r="G303">
        <v>84.515850520000001</v>
      </c>
      <c r="H303">
        <v>82.738977829999996</v>
      </c>
      <c r="I303">
        <v>73.721378250000001</v>
      </c>
      <c r="J303">
        <v>74.202193019999996</v>
      </c>
      <c r="K303">
        <v>86.356800030000002</v>
      </c>
      <c r="L303">
        <v>93.434377600000005</v>
      </c>
      <c r="M303">
        <v>97.755570820000003</v>
      </c>
      <c r="N303">
        <v>101.54560499999999</v>
      </c>
      <c r="O303">
        <v>105.0223134</v>
      </c>
      <c r="P303">
        <v>108.6777786</v>
      </c>
      <c r="Q303">
        <v>111.9439576</v>
      </c>
      <c r="R303">
        <v>115.2274571</v>
      </c>
      <c r="S303">
        <v>120.8056807</v>
      </c>
      <c r="T303">
        <v>115.1857152</v>
      </c>
      <c r="U303">
        <v>114.1200037</v>
      </c>
      <c r="V303">
        <v>112.881595</v>
      </c>
      <c r="W303">
        <v>110.7055766</v>
      </c>
      <c r="X303">
        <v>109.1223387</v>
      </c>
      <c r="Y303">
        <v>107.6189368</v>
      </c>
      <c r="Z303">
        <v>105.9508556</v>
      </c>
      <c r="AA303">
        <v>104.0101971</v>
      </c>
      <c r="AB303">
        <v>101.7377326</v>
      </c>
      <c r="AC303">
        <v>101.1722005</v>
      </c>
      <c r="AD303">
        <v>101.077552</v>
      </c>
      <c r="AE303">
        <v>100.96400490000001</v>
      </c>
      <c r="AF303">
        <v>100.6914625</v>
      </c>
      <c r="AG303">
        <v>100.17364929999999</v>
      </c>
      <c r="AH303">
        <v>99.32525416</v>
      </c>
      <c r="AI303">
        <v>98.194396150000003</v>
      </c>
      <c r="AJ303">
        <v>96.871635249999997</v>
      </c>
      <c r="AK303">
        <v>95.412438379999998</v>
      </c>
      <c r="AL303">
        <v>93.835024590000003</v>
      </c>
      <c r="AM303">
        <v>92.427244999999999</v>
      </c>
      <c r="AN303">
        <v>91.045131979999894</v>
      </c>
      <c r="AO303">
        <v>89.624814169999894</v>
      </c>
      <c r="AP303">
        <v>88.154138149999994</v>
      </c>
      <c r="AQ303">
        <v>86.625246840000003</v>
      </c>
      <c r="AR303">
        <v>85.00020318</v>
      </c>
      <c r="AS303">
        <v>83.303726760000004</v>
      </c>
      <c r="AT303">
        <v>81.58095969</v>
      </c>
      <c r="AU303">
        <v>79.863926480000003</v>
      </c>
      <c r="AV303">
        <v>78.163300860000007</v>
      </c>
    </row>
    <row r="304" spans="1:48" x14ac:dyDescent="0.35">
      <c r="A304" t="s">
        <v>134</v>
      </c>
      <c r="B304">
        <v>4.4803034579382803</v>
      </c>
      <c r="C304">
        <v>4.5522361791506896</v>
      </c>
      <c r="D304">
        <v>4.6253213369999999</v>
      </c>
      <c r="E304">
        <v>4.5941387469999997</v>
      </c>
      <c r="F304">
        <v>4.1708712060000002</v>
      </c>
      <c r="G304">
        <v>3.7607510940000002</v>
      </c>
      <c r="H304">
        <v>3.705901157</v>
      </c>
      <c r="I304">
        <v>3.5593612889999999</v>
      </c>
      <c r="J304">
        <v>3.4380500349999998</v>
      </c>
      <c r="K304">
        <v>3.4827194330000002</v>
      </c>
      <c r="L304">
        <v>3.3748082469999998</v>
      </c>
      <c r="M304">
        <v>3.1986441750000001</v>
      </c>
      <c r="N304">
        <v>3.0100477950000002</v>
      </c>
      <c r="O304">
        <v>2.8177945719999999</v>
      </c>
      <c r="P304">
        <v>2.558053278</v>
      </c>
      <c r="Q304">
        <v>2.5154786410000001</v>
      </c>
      <c r="R304">
        <v>2.5043495670000002</v>
      </c>
      <c r="S304">
        <v>2.5272831920000001</v>
      </c>
      <c r="T304">
        <v>1.6410179659999999</v>
      </c>
      <c r="U304">
        <v>1.176010083</v>
      </c>
      <c r="V304">
        <v>0.9479883804</v>
      </c>
      <c r="W304">
        <v>0.8191395038</v>
      </c>
      <c r="X304">
        <v>0.7394104454</v>
      </c>
      <c r="Y304">
        <v>0.67723668020000005</v>
      </c>
      <c r="Z304">
        <v>0.62550290720000001</v>
      </c>
      <c r="AA304">
        <v>0.5815105277</v>
      </c>
      <c r="AB304">
        <v>0.54339276859999996</v>
      </c>
      <c r="AC304">
        <v>0.52032113049999995</v>
      </c>
      <c r="AD304">
        <v>0.50044495970000002</v>
      </c>
      <c r="AE304">
        <v>0.48236320760000001</v>
      </c>
      <c r="AF304">
        <v>0.46573550530000002</v>
      </c>
      <c r="AG304">
        <v>0.44995343110000002</v>
      </c>
      <c r="AH304">
        <v>0.43494986120000001</v>
      </c>
      <c r="AI304">
        <v>0.4207248931</v>
      </c>
      <c r="AJ304">
        <v>0.40723090449999999</v>
      </c>
      <c r="AK304">
        <v>0.39442903400000001</v>
      </c>
      <c r="AL304">
        <v>0.38228032449999999</v>
      </c>
      <c r="AM304">
        <v>0.37182426470000002</v>
      </c>
      <c r="AN304">
        <v>0.36200025879999997</v>
      </c>
      <c r="AO304">
        <v>0.35264392259999999</v>
      </c>
      <c r="AP304">
        <v>0.3437844317</v>
      </c>
      <c r="AQ304">
        <v>0.33538895000000002</v>
      </c>
      <c r="AR304">
        <v>0.32741813079999998</v>
      </c>
      <c r="AS304">
        <v>0.31991542210000001</v>
      </c>
      <c r="AT304">
        <v>0.3128406219</v>
      </c>
      <c r="AU304">
        <v>0.3061863219</v>
      </c>
      <c r="AV304">
        <v>0.29994955690000003</v>
      </c>
    </row>
    <row r="305" spans="1:48" x14ac:dyDescent="0.35">
      <c r="A305" t="s">
        <v>135</v>
      </c>
      <c r="B305">
        <v>652.07533448306697</v>
      </c>
      <c r="C305">
        <v>662.54461489793596</v>
      </c>
      <c r="D305">
        <v>673.18342310000003</v>
      </c>
      <c r="E305">
        <v>641.73308610000004</v>
      </c>
      <c r="F305">
        <v>608.9098252</v>
      </c>
      <c r="G305">
        <v>541.01187979999997</v>
      </c>
      <c r="H305">
        <v>512.26238679999994</v>
      </c>
      <c r="I305">
        <v>490.81351189999998</v>
      </c>
      <c r="J305">
        <v>464.38017100000002</v>
      </c>
      <c r="K305">
        <v>432.3709187</v>
      </c>
      <c r="L305">
        <v>402.16787269999998</v>
      </c>
      <c r="M305">
        <v>370.15848519999997</v>
      </c>
      <c r="N305">
        <v>337.42589889999999</v>
      </c>
      <c r="O305">
        <v>307.4850204</v>
      </c>
      <c r="P305">
        <v>280.30807040000002</v>
      </c>
      <c r="Q305">
        <v>253.79871969999999</v>
      </c>
      <c r="R305">
        <v>229.24728150000001</v>
      </c>
      <c r="S305">
        <v>222.87344590000001</v>
      </c>
      <c r="T305">
        <v>240.84368799999999</v>
      </c>
      <c r="U305">
        <v>247.27002529999999</v>
      </c>
      <c r="V305">
        <v>246.1079829</v>
      </c>
      <c r="W305">
        <v>241.22240650000001</v>
      </c>
      <c r="X305">
        <v>229.4582997</v>
      </c>
      <c r="Y305">
        <v>216.38552999999999</v>
      </c>
      <c r="Z305">
        <v>203.23253149999999</v>
      </c>
      <c r="AA305">
        <v>190.56727029999999</v>
      </c>
      <c r="AB305">
        <v>178.44140909999999</v>
      </c>
      <c r="AC305">
        <v>168.057196</v>
      </c>
      <c r="AD305">
        <v>158.2632907</v>
      </c>
      <c r="AE305">
        <v>149.00743969999999</v>
      </c>
      <c r="AF305">
        <v>140.35131899999999</v>
      </c>
      <c r="AG305">
        <v>132.04345119999999</v>
      </c>
      <c r="AH305">
        <v>124.2028545</v>
      </c>
      <c r="AI305">
        <v>116.7807337</v>
      </c>
      <c r="AJ305">
        <v>109.7163149</v>
      </c>
      <c r="AK305">
        <v>102.94798609999999</v>
      </c>
      <c r="AL305">
        <v>96.429510919999998</v>
      </c>
      <c r="AM305">
        <v>90.179873119999996</v>
      </c>
      <c r="AN305">
        <v>84.185956849999997</v>
      </c>
      <c r="AO305">
        <v>78.408571850000001</v>
      </c>
      <c r="AP305">
        <v>72.89728599</v>
      </c>
      <c r="AQ305">
        <v>67.626555089999997</v>
      </c>
      <c r="AR305">
        <v>62.589727459999999</v>
      </c>
      <c r="AS305">
        <v>57.836575000000003</v>
      </c>
      <c r="AT305">
        <v>53.32399693</v>
      </c>
      <c r="AU305">
        <v>49.048031430000002</v>
      </c>
      <c r="AV305">
        <v>45.058030199999997</v>
      </c>
    </row>
    <row r="306" spans="1:48" x14ac:dyDescent="0.35">
      <c r="A306" t="s">
        <v>136</v>
      </c>
      <c r="B306">
        <v>42.127470312227302</v>
      </c>
      <c r="C306">
        <v>42.803840474606503</v>
      </c>
      <c r="D306">
        <v>43.49029007</v>
      </c>
      <c r="E306">
        <v>43.635894659999998</v>
      </c>
      <c r="F306">
        <v>42.691689060000002</v>
      </c>
      <c r="G306">
        <v>41.290488420000003</v>
      </c>
      <c r="H306">
        <v>41.662832610000002</v>
      </c>
      <c r="I306">
        <v>41.455833759999997</v>
      </c>
      <c r="J306">
        <v>40.036023389999997</v>
      </c>
      <c r="K306">
        <v>39.086888000000002</v>
      </c>
      <c r="L306">
        <v>38.710999579999999</v>
      </c>
      <c r="M306">
        <v>38.899838940000002</v>
      </c>
      <c r="N306">
        <v>38.152406050000003</v>
      </c>
      <c r="O306">
        <v>36.214207100000003</v>
      </c>
      <c r="P306">
        <v>33.336327930000003</v>
      </c>
      <c r="Q306">
        <v>30.510650049999999</v>
      </c>
      <c r="R306">
        <v>27.62990151</v>
      </c>
      <c r="S306">
        <v>27.26978235</v>
      </c>
      <c r="T306">
        <v>32.447389020000003</v>
      </c>
      <c r="U306">
        <v>32.420150290000002</v>
      </c>
      <c r="V306">
        <v>31.16425272</v>
      </c>
      <c r="W306">
        <v>29.495392840000001</v>
      </c>
      <c r="X306">
        <v>27.794401870000002</v>
      </c>
      <c r="Y306">
        <v>26.100430979999999</v>
      </c>
      <c r="Z306">
        <v>24.425661510000001</v>
      </c>
      <c r="AA306">
        <v>22.793911560000002</v>
      </c>
      <c r="AB306">
        <v>21.205499549999999</v>
      </c>
      <c r="AC306">
        <v>19.754954829999999</v>
      </c>
      <c r="AD306">
        <v>18.399616649999999</v>
      </c>
      <c r="AE306">
        <v>17.12172983</v>
      </c>
      <c r="AF306">
        <v>15.92084453</v>
      </c>
      <c r="AG306">
        <v>14.75529319</v>
      </c>
      <c r="AH306">
        <v>13.647698699999999</v>
      </c>
      <c r="AI306">
        <v>12.61103793</v>
      </c>
      <c r="AJ306">
        <v>11.647661360000001</v>
      </c>
      <c r="AK306">
        <v>10.75746481</v>
      </c>
      <c r="AL306">
        <v>9.9379961669999997</v>
      </c>
      <c r="AM306">
        <v>9.2001169429999994</v>
      </c>
      <c r="AN306">
        <v>8.5327621679999996</v>
      </c>
      <c r="AO306">
        <v>7.9288958840000001</v>
      </c>
      <c r="AP306">
        <v>7.388592118</v>
      </c>
      <c r="AQ306">
        <v>6.9047171949999999</v>
      </c>
      <c r="AR306">
        <v>6.4729148690000002</v>
      </c>
      <c r="AS306">
        <v>6.0937181169999999</v>
      </c>
      <c r="AT306">
        <v>5.7602594270000003</v>
      </c>
      <c r="AU306">
        <v>5.4688281500000002</v>
      </c>
      <c r="AV306">
        <v>5.2176085619999997</v>
      </c>
    </row>
    <row r="307" spans="1:48" x14ac:dyDescent="0.35">
      <c r="A307" t="s">
        <v>574</v>
      </c>
      <c r="B307">
        <v>0.96116878123798499</v>
      </c>
      <c r="C307">
        <v>0.98039215686274495</v>
      </c>
      <c r="D307">
        <v>1.0000000060000001</v>
      </c>
      <c r="E307">
        <v>1.0119133069999999</v>
      </c>
      <c r="F307">
        <v>1.5188783189999999</v>
      </c>
      <c r="G307">
        <v>1.2421414470000001</v>
      </c>
      <c r="H307">
        <v>1.348650014</v>
      </c>
      <c r="I307">
        <v>1.6630828099999999</v>
      </c>
      <c r="J307">
        <v>1.5733501089999999</v>
      </c>
      <c r="K307">
        <v>1.233743772</v>
      </c>
      <c r="L307">
        <v>1.183921639</v>
      </c>
      <c r="M307">
        <v>1.137938602</v>
      </c>
      <c r="N307">
        <v>1.1487105470000001</v>
      </c>
      <c r="O307">
        <v>1.163793329</v>
      </c>
      <c r="P307">
        <v>1.180038964</v>
      </c>
      <c r="Q307">
        <v>1.197088259</v>
      </c>
      <c r="R307">
        <v>1.215005991</v>
      </c>
      <c r="S307">
        <v>1.3187526000000001</v>
      </c>
      <c r="T307">
        <v>1.4324819550000001</v>
      </c>
      <c r="U307">
        <v>1.5568999619999999</v>
      </c>
      <c r="V307">
        <v>1.6928244480000001</v>
      </c>
      <c r="W307">
        <v>1.8411457790000001</v>
      </c>
      <c r="X307">
        <v>1.969451152</v>
      </c>
      <c r="Y307">
        <v>2.1067587579999998</v>
      </c>
      <c r="Z307">
        <v>2.253719239</v>
      </c>
      <c r="AA307">
        <v>2.4110629050000001</v>
      </c>
      <c r="AB307">
        <v>2.5795610990000002</v>
      </c>
      <c r="AC307">
        <v>2.6662037920000001</v>
      </c>
      <c r="AD307">
        <v>2.755444255</v>
      </c>
      <c r="AE307">
        <v>2.8474517270000002</v>
      </c>
      <c r="AF307">
        <v>2.942402644</v>
      </c>
      <c r="AG307">
        <v>3.0404013390000002</v>
      </c>
      <c r="AH307">
        <v>3.1415751159999998</v>
      </c>
      <c r="AI307">
        <v>3.2460510739999999</v>
      </c>
      <c r="AJ307">
        <v>3.3539394250000001</v>
      </c>
      <c r="AK307">
        <v>3.4653498429999998</v>
      </c>
      <c r="AL307">
        <v>3.5803907189999999</v>
      </c>
      <c r="AM307">
        <v>3.681380705</v>
      </c>
      <c r="AN307">
        <v>3.7851386410000001</v>
      </c>
      <c r="AO307">
        <v>3.8917523749999998</v>
      </c>
      <c r="AP307">
        <v>4.0013426819999998</v>
      </c>
      <c r="AQ307">
        <v>4.1140145410000004</v>
      </c>
      <c r="AR307">
        <v>4.2298663699999999</v>
      </c>
      <c r="AS307">
        <v>4.3490360839999997</v>
      </c>
      <c r="AT307">
        <v>4.471634248</v>
      </c>
      <c r="AU307">
        <v>4.5977832830000001</v>
      </c>
      <c r="AV307">
        <v>4.7276455909999999</v>
      </c>
    </row>
    <row r="308" spans="1:48" x14ac:dyDescent="0.35">
      <c r="A308" t="s">
        <v>575</v>
      </c>
      <c r="B308">
        <v>0.96116878123798499</v>
      </c>
      <c r="C308">
        <v>0.98039215686274495</v>
      </c>
      <c r="D308">
        <v>1.0000000060000001</v>
      </c>
      <c r="E308">
        <v>1.0119133069999999</v>
      </c>
      <c r="F308">
        <v>1.5188783189999999</v>
      </c>
      <c r="G308">
        <v>1.2421414470000001</v>
      </c>
      <c r="H308">
        <v>1.348650014</v>
      </c>
      <c r="I308">
        <v>1.6630828099999999</v>
      </c>
      <c r="J308">
        <v>1.5733501089999999</v>
      </c>
      <c r="K308">
        <v>1.233743772</v>
      </c>
      <c r="L308">
        <v>1.183921639</v>
      </c>
      <c r="M308">
        <v>1.137938602</v>
      </c>
      <c r="N308">
        <v>1.1487105470000001</v>
      </c>
      <c r="O308">
        <v>1.163793329</v>
      </c>
      <c r="P308">
        <v>1.180038964</v>
      </c>
      <c r="Q308">
        <v>1.197088259</v>
      </c>
      <c r="R308">
        <v>1.215005991</v>
      </c>
      <c r="S308">
        <v>1.3187526000000001</v>
      </c>
      <c r="T308">
        <v>1.4324819550000001</v>
      </c>
      <c r="U308">
        <v>1.5568999619999999</v>
      </c>
      <c r="V308">
        <v>1.6928244480000001</v>
      </c>
      <c r="W308">
        <v>1.8411457790000001</v>
      </c>
      <c r="X308">
        <v>1.969451152</v>
      </c>
      <c r="Y308">
        <v>2.1067587579999998</v>
      </c>
      <c r="Z308">
        <v>2.253719239</v>
      </c>
      <c r="AA308">
        <v>2.4110629050000001</v>
      </c>
      <c r="AB308">
        <v>2.5795610990000002</v>
      </c>
      <c r="AC308">
        <v>2.6662037920000001</v>
      </c>
      <c r="AD308">
        <v>2.755444255</v>
      </c>
      <c r="AE308">
        <v>2.8474517270000002</v>
      </c>
      <c r="AF308">
        <v>2.942402644</v>
      </c>
      <c r="AG308">
        <v>3.0404013390000002</v>
      </c>
      <c r="AH308">
        <v>3.1415751159999998</v>
      </c>
      <c r="AI308">
        <v>3.2460510739999999</v>
      </c>
      <c r="AJ308">
        <v>3.3539394250000001</v>
      </c>
      <c r="AK308">
        <v>3.4653498429999998</v>
      </c>
      <c r="AL308">
        <v>3.5803907189999999</v>
      </c>
      <c r="AM308">
        <v>3.681380705</v>
      </c>
      <c r="AN308">
        <v>3.7851386410000001</v>
      </c>
      <c r="AO308">
        <v>3.8917523749999998</v>
      </c>
      <c r="AP308">
        <v>4.0013426819999998</v>
      </c>
      <c r="AQ308">
        <v>4.1140145410000004</v>
      </c>
      <c r="AR308">
        <v>4.2298663699999999</v>
      </c>
      <c r="AS308">
        <v>4.3490360839999997</v>
      </c>
      <c r="AT308">
        <v>4.471634248</v>
      </c>
      <c r="AU308">
        <v>4.5977832830000001</v>
      </c>
      <c r="AV308">
        <v>4.7276455909999999</v>
      </c>
    </row>
    <row r="309" spans="1:48" x14ac:dyDescent="0.35">
      <c r="A309" t="s">
        <v>576</v>
      </c>
      <c r="B309">
        <v>0.96116878123798499</v>
      </c>
      <c r="C309">
        <v>0.98039215686274495</v>
      </c>
      <c r="D309">
        <v>1.0000000060000001</v>
      </c>
      <c r="E309">
        <v>1.0119133069999999</v>
      </c>
      <c r="F309">
        <v>1.5188783189999999</v>
      </c>
      <c r="G309">
        <v>1.2421414470000001</v>
      </c>
      <c r="H309">
        <v>1.348650014</v>
      </c>
      <c r="I309">
        <v>1.6630828099999999</v>
      </c>
      <c r="J309">
        <v>1.5733501089999999</v>
      </c>
      <c r="K309">
        <v>1.233743772</v>
      </c>
      <c r="L309">
        <v>1.183921639</v>
      </c>
      <c r="M309">
        <v>1.137938602</v>
      </c>
      <c r="N309">
        <v>1.1487105470000001</v>
      </c>
      <c r="O309">
        <v>1.163793329</v>
      </c>
      <c r="P309">
        <v>1.180038964</v>
      </c>
      <c r="Q309">
        <v>1.197088259</v>
      </c>
      <c r="R309">
        <v>1.215005991</v>
      </c>
      <c r="S309">
        <v>1.3187526000000001</v>
      </c>
      <c r="T309">
        <v>1.4324819550000001</v>
      </c>
      <c r="U309">
        <v>1.5568999619999999</v>
      </c>
      <c r="V309">
        <v>1.6928244480000001</v>
      </c>
      <c r="W309">
        <v>1.8411457790000001</v>
      </c>
      <c r="X309">
        <v>1.969451152</v>
      </c>
      <c r="Y309">
        <v>2.1067587579999998</v>
      </c>
      <c r="Z309">
        <v>2.253719239</v>
      </c>
      <c r="AA309">
        <v>2.4110629050000001</v>
      </c>
      <c r="AB309">
        <v>2.5795610990000002</v>
      </c>
      <c r="AC309">
        <v>2.6662037920000001</v>
      </c>
      <c r="AD309">
        <v>2.755444255</v>
      </c>
      <c r="AE309">
        <v>2.8474517270000002</v>
      </c>
      <c r="AF309">
        <v>2.942402644</v>
      </c>
      <c r="AG309">
        <v>3.0404013390000002</v>
      </c>
      <c r="AH309">
        <v>3.1415751159999998</v>
      </c>
      <c r="AI309">
        <v>3.2460510739999999</v>
      </c>
      <c r="AJ309">
        <v>3.3539394250000001</v>
      </c>
      <c r="AK309">
        <v>3.4653498429999998</v>
      </c>
      <c r="AL309">
        <v>3.5803907189999999</v>
      </c>
      <c r="AM309">
        <v>3.681380705</v>
      </c>
      <c r="AN309">
        <v>3.7851386410000001</v>
      </c>
      <c r="AO309">
        <v>3.8917523749999998</v>
      </c>
      <c r="AP309">
        <v>4.0013426819999998</v>
      </c>
      <c r="AQ309">
        <v>4.1140145410000004</v>
      </c>
      <c r="AR309">
        <v>4.2298663699999999</v>
      </c>
      <c r="AS309">
        <v>4.3490360839999997</v>
      </c>
      <c r="AT309">
        <v>4.471634248</v>
      </c>
      <c r="AU309">
        <v>4.5977832830000001</v>
      </c>
      <c r="AV309">
        <v>4.7276455909999999</v>
      </c>
    </row>
    <row r="310" spans="1:48" x14ac:dyDescent="0.35">
      <c r="A310" t="s">
        <v>577</v>
      </c>
      <c r="B310">
        <v>0.96116878123798499</v>
      </c>
      <c r="C310">
        <v>0.98039215686274495</v>
      </c>
      <c r="D310">
        <v>1.0000000060000001</v>
      </c>
      <c r="E310">
        <v>1.0119133069999999</v>
      </c>
      <c r="F310">
        <v>1.5188783189999999</v>
      </c>
      <c r="G310">
        <v>1.2421414470000001</v>
      </c>
      <c r="H310">
        <v>1.348650014</v>
      </c>
      <c r="I310">
        <v>1.6630828099999999</v>
      </c>
      <c r="J310">
        <v>1.5733501089999999</v>
      </c>
      <c r="K310">
        <v>1.233743772</v>
      </c>
      <c r="L310">
        <v>1.183921639</v>
      </c>
      <c r="M310">
        <v>1.137938602</v>
      </c>
      <c r="N310">
        <v>1.1487105470000001</v>
      </c>
      <c r="O310">
        <v>1.163793329</v>
      </c>
      <c r="P310">
        <v>1.180038964</v>
      </c>
      <c r="Q310">
        <v>1.197088259</v>
      </c>
      <c r="R310">
        <v>1.215005991</v>
      </c>
      <c r="S310">
        <v>1.3187526000000001</v>
      </c>
      <c r="T310">
        <v>1.4324819550000001</v>
      </c>
      <c r="U310">
        <v>1.5568999619999999</v>
      </c>
      <c r="V310">
        <v>1.6928244480000001</v>
      </c>
      <c r="W310">
        <v>1.8411457790000001</v>
      </c>
      <c r="X310">
        <v>1.969451152</v>
      </c>
      <c r="Y310">
        <v>2.1067587579999998</v>
      </c>
      <c r="Z310">
        <v>2.253719239</v>
      </c>
      <c r="AA310">
        <v>2.4110629050000001</v>
      </c>
      <c r="AB310">
        <v>2.5795610990000002</v>
      </c>
      <c r="AC310">
        <v>2.6662037920000001</v>
      </c>
      <c r="AD310">
        <v>2.755444255</v>
      </c>
      <c r="AE310">
        <v>2.8474517270000002</v>
      </c>
      <c r="AF310">
        <v>2.942402644</v>
      </c>
      <c r="AG310">
        <v>3.0404013390000002</v>
      </c>
      <c r="AH310">
        <v>3.1415751159999998</v>
      </c>
      <c r="AI310">
        <v>3.2460510739999999</v>
      </c>
      <c r="AJ310">
        <v>3.3539394250000001</v>
      </c>
      <c r="AK310">
        <v>3.4653498429999998</v>
      </c>
      <c r="AL310">
        <v>3.5803907189999999</v>
      </c>
      <c r="AM310">
        <v>3.681380705</v>
      </c>
      <c r="AN310">
        <v>3.7851386410000001</v>
      </c>
      <c r="AO310">
        <v>3.8917523749999998</v>
      </c>
      <c r="AP310">
        <v>4.0013426819999998</v>
      </c>
      <c r="AQ310">
        <v>4.1140145410000004</v>
      </c>
      <c r="AR310">
        <v>4.2298663699999999</v>
      </c>
      <c r="AS310">
        <v>4.3490360839999997</v>
      </c>
      <c r="AT310">
        <v>4.471634248</v>
      </c>
      <c r="AU310">
        <v>4.5977832830000001</v>
      </c>
      <c r="AV310">
        <v>4.7276455909999999</v>
      </c>
    </row>
    <row r="311" spans="1:48" x14ac:dyDescent="0.35">
      <c r="A311" t="s">
        <v>578</v>
      </c>
      <c r="B311">
        <v>0.96116878123798499</v>
      </c>
      <c r="C311">
        <v>0.98039215686274495</v>
      </c>
      <c r="D311">
        <v>1.0000000060000001</v>
      </c>
      <c r="E311">
        <v>1.0119133069999999</v>
      </c>
      <c r="F311">
        <v>1.5188783189999999</v>
      </c>
      <c r="G311">
        <v>1.2421414470000001</v>
      </c>
      <c r="H311">
        <v>1.348650014</v>
      </c>
      <c r="I311">
        <v>1.6630828099999999</v>
      </c>
      <c r="J311">
        <v>1.5733501089999999</v>
      </c>
      <c r="K311">
        <v>1.233743772</v>
      </c>
      <c r="L311">
        <v>1.183921639</v>
      </c>
      <c r="M311">
        <v>1.137938602</v>
      </c>
      <c r="N311">
        <v>1.1487105470000001</v>
      </c>
      <c r="O311">
        <v>1.163793329</v>
      </c>
      <c r="P311">
        <v>1.180038964</v>
      </c>
      <c r="Q311">
        <v>1.197088259</v>
      </c>
      <c r="R311">
        <v>1.215005991</v>
      </c>
      <c r="S311">
        <v>1.3187526000000001</v>
      </c>
      <c r="T311">
        <v>1.4324819550000001</v>
      </c>
      <c r="U311">
        <v>1.5568999619999999</v>
      </c>
      <c r="V311">
        <v>1.6928244480000001</v>
      </c>
      <c r="W311">
        <v>1.8411457790000001</v>
      </c>
      <c r="X311">
        <v>1.969451152</v>
      </c>
      <c r="Y311">
        <v>2.1067587579999998</v>
      </c>
      <c r="Z311">
        <v>2.253719239</v>
      </c>
      <c r="AA311">
        <v>2.4110629050000001</v>
      </c>
      <c r="AB311">
        <v>2.5795610990000002</v>
      </c>
      <c r="AC311">
        <v>2.6662037920000001</v>
      </c>
      <c r="AD311">
        <v>2.755444255</v>
      </c>
      <c r="AE311">
        <v>2.8474517270000002</v>
      </c>
      <c r="AF311">
        <v>2.942402644</v>
      </c>
      <c r="AG311">
        <v>3.0404013390000002</v>
      </c>
      <c r="AH311">
        <v>3.1415751159999998</v>
      </c>
      <c r="AI311">
        <v>3.2460510739999999</v>
      </c>
      <c r="AJ311">
        <v>3.3539394250000001</v>
      </c>
      <c r="AK311">
        <v>3.4653498429999998</v>
      </c>
      <c r="AL311">
        <v>3.5803907189999999</v>
      </c>
      <c r="AM311">
        <v>3.681380705</v>
      </c>
      <c r="AN311">
        <v>3.7851386410000001</v>
      </c>
      <c r="AO311">
        <v>3.8917523749999998</v>
      </c>
      <c r="AP311">
        <v>4.0013426819999998</v>
      </c>
      <c r="AQ311">
        <v>4.1140145410000004</v>
      </c>
      <c r="AR311">
        <v>4.2298663699999999</v>
      </c>
      <c r="AS311">
        <v>4.3490360839999997</v>
      </c>
      <c r="AT311">
        <v>4.471634248</v>
      </c>
      <c r="AU311">
        <v>4.5977832830000001</v>
      </c>
      <c r="AV311">
        <v>4.7276455909999999</v>
      </c>
    </row>
    <row r="312" spans="1:48" x14ac:dyDescent="0.35">
      <c r="A312" t="s">
        <v>579</v>
      </c>
      <c r="B312">
        <v>0.96116878123798499</v>
      </c>
      <c r="C312">
        <v>0.98039215686274495</v>
      </c>
      <c r="D312">
        <v>1.0000000060000001</v>
      </c>
      <c r="E312">
        <v>1.0119133069999999</v>
      </c>
      <c r="F312">
        <v>1.5188783189999999</v>
      </c>
      <c r="G312">
        <v>1.2421414470000001</v>
      </c>
      <c r="H312">
        <v>1.348650014</v>
      </c>
      <c r="I312">
        <v>1.6630828099999999</v>
      </c>
      <c r="J312">
        <v>1.5733501089999999</v>
      </c>
      <c r="K312">
        <v>1.233743772</v>
      </c>
      <c r="L312">
        <v>1.213806162</v>
      </c>
      <c r="M312">
        <v>1.1977076470000001</v>
      </c>
      <c r="N312">
        <v>1.242633332</v>
      </c>
      <c r="O312">
        <v>1.294004462</v>
      </c>
      <c r="P312">
        <v>1.3704460650000001</v>
      </c>
      <c r="Q312">
        <v>1.3874953590000001</v>
      </c>
      <c r="R312">
        <v>1.4054130920000001</v>
      </c>
      <c r="S312">
        <v>1.5091597000000001</v>
      </c>
      <c r="T312">
        <v>1.709750254</v>
      </c>
      <c r="U312">
        <v>1.937905054</v>
      </c>
      <c r="V312">
        <v>2.177566331</v>
      </c>
      <c r="W312">
        <v>2.4296244539999998</v>
      </c>
      <c r="X312">
        <v>2.6501126039999998</v>
      </c>
      <c r="Y312">
        <v>2.8940430429999999</v>
      </c>
      <c r="Z312">
        <v>3.1643283850000001</v>
      </c>
      <c r="AA312">
        <v>3.4643152499999998</v>
      </c>
      <c r="AB312">
        <v>3.7978011149999999</v>
      </c>
      <c r="AC312">
        <v>3.997994657</v>
      </c>
      <c r="AD312">
        <v>4.2113699249999996</v>
      </c>
      <c r="AE312">
        <v>4.4390826729999997</v>
      </c>
      <c r="AF312">
        <v>4.6823878099999998</v>
      </c>
      <c r="AG312">
        <v>4.9425686640000004</v>
      </c>
      <c r="AH312">
        <v>5.2210414260000002</v>
      </c>
      <c r="AI312">
        <v>5.5193422170000002</v>
      </c>
      <c r="AJ312">
        <v>5.839121607</v>
      </c>
      <c r="AK312">
        <v>6.1821732020000004</v>
      </c>
      <c r="AL312">
        <v>6.5504462810000001</v>
      </c>
      <c r="AM312">
        <v>6.8902534380000002</v>
      </c>
      <c r="AN312">
        <v>7.252031433</v>
      </c>
      <c r="AO312">
        <v>7.6374121849999996</v>
      </c>
      <c r="AP312">
        <v>8.0481846969999999</v>
      </c>
      <c r="AQ312">
        <v>8.4862563150000003</v>
      </c>
      <c r="AR312">
        <v>8.9536727500000008</v>
      </c>
      <c r="AS312">
        <v>9.4526757900000007</v>
      </c>
      <c r="AT312">
        <v>9.985649037</v>
      </c>
      <c r="AU312">
        <v>10.55517073</v>
      </c>
      <c r="AV312">
        <v>11.164056540000001</v>
      </c>
    </row>
    <row r="313" spans="1:48" x14ac:dyDescent="0.35">
      <c r="A313" t="s">
        <v>580</v>
      </c>
      <c r="B313">
        <v>0.96116878123798499</v>
      </c>
      <c r="C313">
        <v>0.98039215686274495</v>
      </c>
      <c r="D313">
        <v>1.0000000060000001</v>
      </c>
      <c r="E313">
        <v>1.0119133069999999</v>
      </c>
      <c r="F313">
        <v>1.5188783189999999</v>
      </c>
      <c r="G313">
        <v>1.2421414470000001</v>
      </c>
      <c r="H313">
        <v>1.348650014</v>
      </c>
      <c r="I313">
        <v>1.6630828099999999</v>
      </c>
      <c r="J313">
        <v>1.5733501089999999</v>
      </c>
      <c r="K313">
        <v>1.233743772</v>
      </c>
      <c r="L313">
        <v>1.183921639</v>
      </c>
      <c r="M313">
        <v>1.137938602</v>
      </c>
      <c r="N313">
        <v>1.1487105470000001</v>
      </c>
      <c r="O313">
        <v>1.163793329</v>
      </c>
      <c r="P313">
        <v>1.180038964</v>
      </c>
      <c r="Q313">
        <v>1.197088259</v>
      </c>
      <c r="R313">
        <v>1.215005991</v>
      </c>
      <c r="S313">
        <v>1.3187526000000001</v>
      </c>
      <c r="T313">
        <v>1.4324819550000001</v>
      </c>
      <c r="U313">
        <v>1.5568999619999999</v>
      </c>
      <c r="V313">
        <v>1.6928244480000001</v>
      </c>
      <c r="W313">
        <v>1.8411457790000001</v>
      </c>
      <c r="X313">
        <v>1.969451152</v>
      </c>
      <c r="Y313">
        <v>2.1067587579999998</v>
      </c>
      <c r="Z313">
        <v>2.253719239</v>
      </c>
      <c r="AA313">
        <v>2.4110629050000001</v>
      </c>
      <c r="AB313">
        <v>2.5795610990000002</v>
      </c>
      <c r="AC313">
        <v>2.6662037920000001</v>
      </c>
      <c r="AD313">
        <v>2.755444255</v>
      </c>
      <c r="AE313">
        <v>2.8474517270000002</v>
      </c>
      <c r="AF313">
        <v>2.942402644</v>
      </c>
      <c r="AG313">
        <v>3.0404013390000002</v>
      </c>
      <c r="AH313">
        <v>3.1415751159999998</v>
      </c>
      <c r="AI313">
        <v>3.2460510739999999</v>
      </c>
      <c r="AJ313">
        <v>3.3539394250000001</v>
      </c>
      <c r="AK313">
        <v>3.4653498429999998</v>
      </c>
      <c r="AL313">
        <v>3.5803907189999999</v>
      </c>
      <c r="AM313">
        <v>3.681380705</v>
      </c>
      <c r="AN313">
        <v>3.7851386410000001</v>
      </c>
      <c r="AO313">
        <v>3.8917523749999998</v>
      </c>
      <c r="AP313">
        <v>4.0013426819999998</v>
      </c>
      <c r="AQ313">
        <v>4.1140145410000004</v>
      </c>
      <c r="AR313">
        <v>4.2298663699999999</v>
      </c>
      <c r="AS313">
        <v>4.3490360839999997</v>
      </c>
      <c r="AT313">
        <v>4.471634248</v>
      </c>
      <c r="AU313">
        <v>4.5977832830000001</v>
      </c>
      <c r="AV313">
        <v>4.7276455909999999</v>
      </c>
    </row>
    <row r="314" spans="1:48" x14ac:dyDescent="0.35">
      <c r="A314" t="s">
        <v>581</v>
      </c>
      <c r="B314">
        <v>0.96116878123798499</v>
      </c>
      <c r="C314">
        <v>0.98039215686274495</v>
      </c>
      <c r="D314">
        <v>1.0000000060000001</v>
      </c>
      <c r="E314">
        <v>1.0119133069999999</v>
      </c>
      <c r="F314">
        <v>1.5188783189999999</v>
      </c>
      <c r="G314">
        <v>1.2421414470000001</v>
      </c>
      <c r="H314">
        <v>1.348650014</v>
      </c>
      <c r="I314">
        <v>1.6630828099999999</v>
      </c>
      <c r="J314">
        <v>1.5733501089999999</v>
      </c>
      <c r="K314">
        <v>1.233743772</v>
      </c>
      <c r="L314">
        <v>1.183921639</v>
      </c>
      <c r="M314">
        <v>1.137938602</v>
      </c>
      <c r="N314">
        <v>1.1487105470000001</v>
      </c>
      <c r="O314">
        <v>1.163793329</v>
      </c>
      <c r="P314">
        <v>1.180038964</v>
      </c>
      <c r="Q314">
        <v>1.197088259</v>
      </c>
      <c r="R314">
        <v>1.215005991</v>
      </c>
      <c r="S314">
        <v>1.3187526000000001</v>
      </c>
      <c r="T314">
        <v>1.4324819550000001</v>
      </c>
      <c r="U314">
        <v>1.5568999619999999</v>
      </c>
      <c r="V314">
        <v>1.6928244480000001</v>
      </c>
      <c r="W314">
        <v>1.8411457790000001</v>
      </c>
      <c r="X314">
        <v>1.969451152</v>
      </c>
      <c r="Y314">
        <v>2.1067587579999998</v>
      </c>
      <c r="Z314">
        <v>2.253719239</v>
      </c>
      <c r="AA314">
        <v>2.4110629050000001</v>
      </c>
      <c r="AB314">
        <v>2.5795610990000002</v>
      </c>
      <c r="AC314">
        <v>2.6662037920000001</v>
      </c>
      <c r="AD314">
        <v>2.755444255</v>
      </c>
      <c r="AE314">
        <v>2.8474517270000002</v>
      </c>
      <c r="AF314">
        <v>2.942402644</v>
      </c>
      <c r="AG314">
        <v>3.0404013390000002</v>
      </c>
      <c r="AH314">
        <v>3.1415751159999998</v>
      </c>
      <c r="AI314">
        <v>3.2460510739999999</v>
      </c>
      <c r="AJ314">
        <v>3.3539394250000001</v>
      </c>
      <c r="AK314">
        <v>3.4653498429999998</v>
      </c>
      <c r="AL314">
        <v>3.5803907189999999</v>
      </c>
      <c r="AM314">
        <v>3.681380705</v>
      </c>
      <c r="AN314">
        <v>3.7851386410000001</v>
      </c>
      <c r="AO314">
        <v>3.8917523749999998</v>
      </c>
      <c r="AP314">
        <v>4.0013426819999998</v>
      </c>
      <c r="AQ314">
        <v>4.1140145410000004</v>
      </c>
      <c r="AR314">
        <v>4.2298663699999999</v>
      </c>
      <c r="AS314">
        <v>4.3490360839999997</v>
      </c>
      <c r="AT314">
        <v>4.471634248</v>
      </c>
      <c r="AU314">
        <v>4.5977832830000001</v>
      </c>
      <c r="AV314">
        <v>4.7276455909999999</v>
      </c>
    </row>
    <row r="315" spans="1:48" x14ac:dyDescent="0.35">
      <c r="A315" t="s">
        <v>582</v>
      </c>
      <c r="B315">
        <v>0.96116878123798499</v>
      </c>
      <c r="C315">
        <v>0.98039215686274495</v>
      </c>
      <c r="D315">
        <v>1.0000000060000001</v>
      </c>
      <c r="E315">
        <v>1.0119133069999999</v>
      </c>
      <c r="F315">
        <v>1.5188783189999999</v>
      </c>
      <c r="G315">
        <v>1.2421414470000001</v>
      </c>
      <c r="H315">
        <v>1.348650014</v>
      </c>
      <c r="I315">
        <v>1.6630828099999999</v>
      </c>
      <c r="J315">
        <v>1.5733501089999999</v>
      </c>
      <c r="K315">
        <v>1.233743772</v>
      </c>
      <c r="L315">
        <v>1.183921639</v>
      </c>
      <c r="M315">
        <v>1.137938602</v>
      </c>
      <c r="N315">
        <v>1.1487105470000001</v>
      </c>
      <c r="O315">
        <v>1.163793329</v>
      </c>
      <c r="P315">
        <v>1.180038964</v>
      </c>
      <c r="Q315">
        <v>1.197088259</v>
      </c>
      <c r="R315">
        <v>1.215005991</v>
      </c>
      <c r="S315">
        <v>1.3187526000000001</v>
      </c>
      <c r="T315">
        <v>1.4324819550000001</v>
      </c>
      <c r="U315">
        <v>1.5568999619999999</v>
      </c>
      <c r="V315">
        <v>1.6928244480000001</v>
      </c>
      <c r="W315">
        <v>1.8411457790000001</v>
      </c>
      <c r="X315">
        <v>1.969451152</v>
      </c>
      <c r="Y315">
        <v>2.1067587579999998</v>
      </c>
      <c r="Z315">
        <v>2.253719239</v>
      </c>
      <c r="AA315">
        <v>2.4110629050000001</v>
      </c>
      <c r="AB315">
        <v>2.5795610990000002</v>
      </c>
      <c r="AC315">
        <v>2.6662037920000001</v>
      </c>
      <c r="AD315">
        <v>2.755444255</v>
      </c>
      <c r="AE315">
        <v>2.8474517270000002</v>
      </c>
      <c r="AF315">
        <v>2.942402644</v>
      </c>
      <c r="AG315">
        <v>3.0404013390000002</v>
      </c>
      <c r="AH315">
        <v>3.1415751159999998</v>
      </c>
      <c r="AI315">
        <v>3.2460510739999999</v>
      </c>
      <c r="AJ315">
        <v>3.3539394250000001</v>
      </c>
      <c r="AK315">
        <v>3.4653498429999998</v>
      </c>
      <c r="AL315">
        <v>3.5803907189999999</v>
      </c>
      <c r="AM315">
        <v>3.681380705</v>
      </c>
      <c r="AN315">
        <v>3.7851386410000001</v>
      </c>
      <c r="AO315">
        <v>3.8917523749999998</v>
      </c>
      <c r="AP315">
        <v>4.0013426819999998</v>
      </c>
      <c r="AQ315">
        <v>4.1140145410000004</v>
      </c>
      <c r="AR315">
        <v>4.2298663699999999</v>
      </c>
      <c r="AS315">
        <v>4.3490360839999997</v>
      </c>
      <c r="AT315">
        <v>4.471634248</v>
      </c>
      <c r="AU315">
        <v>4.5977832830000001</v>
      </c>
      <c r="AV315">
        <v>4.7276455909999999</v>
      </c>
    </row>
    <row r="316" spans="1:48" x14ac:dyDescent="0.35">
      <c r="A316" t="s">
        <v>583</v>
      </c>
      <c r="B316">
        <v>0.96116878123798499</v>
      </c>
      <c r="C316">
        <v>0.98039215686274495</v>
      </c>
      <c r="D316">
        <v>1.0000000060000001</v>
      </c>
      <c r="E316">
        <v>1.0119133069999999</v>
      </c>
      <c r="F316">
        <v>1.5188783189999999</v>
      </c>
      <c r="G316">
        <v>1.2421414470000001</v>
      </c>
      <c r="H316">
        <v>1.348650014</v>
      </c>
      <c r="I316">
        <v>1.6630828099999999</v>
      </c>
      <c r="J316">
        <v>1.5733501089999999</v>
      </c>
      <c r="K316">
        <v>1.233743772</v>
      </c>
      <c r="L316">
        <v>1.183921639</v>
      </c>
      <c r="M316">
        <v>1.137938602</v>
      </c>
      <c r="N316">
        <v>1.1487105470000001</v>
      </c>
      <c r="O316">
        <v>1.163793329</v>
      </c>
      <c r="P316">
        <v>1.180038964</v>
      </c>
      <c r="Q316">
        <v>1.197088259</v>
      </c>
      <c r="R316">
        <v>1.215005991</v>
      </c>
      <c r="S316">
        <v>1.3187526000000001</v>
      </c>
      <c r="T316">
        <v>1.4324819550000001</v>
      </c>
      <c r="U316">
        <v>1.5568999619999999</v>
      </c>
      <c r="V316">
        <v>1.6928244480000001</v>
      </c>
      <c r="W316">
        <v>1.8411457790000001</v>
      </c>
      <c r="X316">
        <v>1.969451152</v>
      </c>
      <c r="Y316">
        <v>2.1067587579999998</v>
      </c>
      <c r="Z316">
        <v>2.253719239</v>
      </c>
      <c r="AA316">
        <v>2.4110629050000001</v>
      </c>
      <c r="AB316">
        <v>2.5795610990000002</v>
      </c>
      <c r="AC316">
        <v>2.6662037920000001</v>
      </c>
      <c r="AD316">
        <v>2.755444255</v>
      </c>
      <c r="AE316">
        <v>2.8474517270000002</v>
      </c>
      <c r="AF316">
        <v>2.942402644</v>
      </c>
      <c r="AG316">
        <v>3.0404013390000002</v>
      </c>
      <c r="AH316">
        <v>3.1415751159999998</v>
      </c>
      <c r="AI316">
        <v>3.2460510739999999</v>
      </c>
      <c r="AJ316">
        <v>3.3539394250000001</v>
      </c>
      <c r="AK316">
        <v>3.4653498429999998</v>
      </c>
      <c r="AL316">
        <v>3.5803907189999999</v>
      </c>
      <c r="AM316">
        <v>3.681380705</v>
      </c>
      <c r="AN316">
        <v>3.7851386410000001</v>
      </c>
      <c r="AO316">
        <v>3.8917523749999998</v>
      </c>
      <c r="AP316">
        <v>4.0013426819999998</v>
      </c>
      <c r="AQ316">
        <v>4.1140145410000004</v>
      </c>
      <c r="AR316">
        <v>4.2298663699999999</v>
      </c>
      <c r="AS316">
        <v>4.3490360839999997</v>
      </c>
      <c r="AT316">
        <v>4.471634248</v>
      </c>
      <c r="AU316">
        <v>4.5977832830000001</v>
      </c>
      <c r="AV316">
        <v>4.7276455909999999</v>
      </c>
    </row>
    <row r="317" spans="1:48" x14ac:dyDescent="0.35">
      <c r="A317" t="s">
        <v>584</v>
      </c>
      <c r="B317">
        <v>0.96116878123798499</v>
      </c>
      <c r="C317">
        <v>0.98039215686274495</v>
      </c>
      <c r="D317">
        <v>1.0000000060000001</v>
      </c>
      <c r="E317">
        <v>1.0119133069999999</v>
      </c>
      <c r="F317">
        <v>1.5188783189999999</v>
      </c>
      <c r="G317">
        <v>1.2421414470000001</v>
      </c>
      <c r="H317">
        <v>1.348650014</v>
      </c>
      <c r="I317">
        <v>1.6630828099999999</v>
      </c>
      <c r="J317">
        <v>1.5733501089999999</v>
      </c>
      <c r="K317">
        <v>1.233743772</v>
      </c>
      <c r="L317">
        <v>1.183921639</v>
      </c>
      <c r="M317">
        <v>1.137938602</v>
      </c>
      <c r="N317">
        <v>1.1487105470000001</v>
      </c>
      <c r="O317">
        <v>1.163793329</v>
      </c>
      <c r="P317">
        <v>1.180038964</v>
      </c>
      <c r="Q317">
        <v>1.197088259</v>
      </c>
      <c r="R317">
        <v>1.215005991</v>
      </c>
      <c r="S317">
        <v>1.3187526000000001</v>
      </c>
      <c r="T317">
        <v>1.4324819550000001</v>
      </c>
      <c r="U317">
        <v>1.5568999619999999</v>
      </c>
      <c r="V317">
        <v>1.6928244480000001</v>
      </c>
      <c r="W317">
        <v>1.8411457790000001</v>
      </c>
      <c r="X317">
        <v>1.969451152</v>
      </c>
      <c r="Y317">
        <v>2.1067587579999998</v>
      </c>
      <c r="Z317">
        <v>2.253719239</v>
      </c>
      <c r="AA317">
        <v>2.4110629050000001</v>
      </c>
      <c r="AB317">
        <v>2.5795610990000002</v>
      </c>
      <c r="AC317">
        <v>2.6662037920000001</v>
      </c>
      <c r="AD317">
        <v>2.755444255</v>
      </c>
      <c r="AE317">
        <v>2.8474517270000002</v>
      </c>
      <c r="AF317">
        <v>2.942402644</v>
      </c>
      <c r="AG317">
        <v>3.0404013390000002</v>
      </c>
      <c r="AH317">
        <v>3.1415751159999998</v>
      </c>
      <c r="AI317">
        <v>3.2460510739999999</v>
      </c>
      <c r="AJ317">
        <v>3.3539394250000001</v>
      </c>
      <c r="AK317">
        <v>3.4653498429999998</v>
      </c>
      <c r="AL317">
        <v>3.5803907189999999</v>
      </c>
      <c r="AM317">
        <v>3.681380705</v>
      </c>
      <c r="AN317">
        <v>3.7851386410000001</v>
      </c>
      <c r="AO317">
        <v>3.8917523749999998</v>
      </c>
      <c r="AP317">
        <v>4.0013426819999998</v>
      </c>
      <c r="AQ317">
        <v>4.1140145410000004</v>
      </c>
      <c r="AR317">
        <v>4.2298663699999999</v>
      </c>
      <c r="AS317">
        <v>4.3490360839999997</v>
      </c>
      <c r="AT317">
        <v>4.471634248</v>
      </c>
      <c r="AU317">
        <v>4.5977832830000001</v>
      </c>
      <c r="AV317">
        <v>4.7276455909999999</v>
      </c>
    </row>
    <row r="318" spans="1:48" x14ac:dyDescent="0.35">
      <c r="A318" t="s">
        <v>386</v>
      </c>
      <c r="B318">
        <v>2658.2125005242901</v>
      </c>
      <c r="C318">
        <v>2700.8909620434001</v>
      </c>
      <c r="D318">
        <v>2744.253123</v>
      </c>
      <c r="E318">
        <v>2810.4619499999999</v>
      </c>
      <c r="F318">
        <v>2710.3936220000001</v>
      </c>
      <c r="G318">
        <v>2753.005259</v>
      </c>
      <c r="H318">
        <v>2862.4717559999999</v>
      </c>
      <c r="I318">
        <v>2757.8036929999998</v>
      </c>
      <c r="J318">
        <v>2689.0820600000002</v>
      </c>
      <c r="K318">
        <v>2558.1210729999998</v>
      </c>
      <c r="L318">
        <v>2668.8685890000002</v>
      </c>
      <c r="M318">
        <v>2723.484387</v>
      </c>
      <c r="N318">
        <v>2802.868226</v>
      </c>
      <c r="O318">
        <v>2841.5677420000002</v>
      </c>
      <c r="P318">
        <v>2847.619232</v>
      </c>
      <c r="Q318">
        <v>2841.4718990000001</v>
      </c>
      <c r="R318">
        <v>2826.3176060000001</v>
      </c>
      <c r="S318">
        <v>2806.6283020000001</v>
      </c>
      <c r="T318">
        <v>2747.5213720000002</v>
      </c>
      <c r="U318">
        <v>2666.5881399999998</v>
      </c>
      <c r="V318">
        <v>2580.9509659999999</v>
      </c>
      <c r="W318">
        <v>2493.8940349999998</v>
      </c>
      <c r="X318">
        <v>2417.8334009999999</v>
      </c>
      <c r="Y318">
        <v>2350.392382</v>
      </c>
      <c r="Z318">
        <v>2288.001863</v>
      </c>
      <c r="AA318">
        <v>2229.8202930000002</v>
      </c>
      <c r="AB318">
        <v>2173.4246680000001</v>
      </c>
      <c r="AC318">
        <v>2134.242839</v>
      </c>
      <c r="AD318">
        <v>2104.3668990000001</v>
      </c>
      <c r="AE318">
        <v>2081.1113519999999</v>
      </c>
      <c r="AF318">
        <v>2063.5704679999999</v>
      </c>
      <c r="AG318">
        <v>2047.3156799999999</v>
      </c>
      <c r="AH318">
        <v>2033.580215</v>
      </c>
      <c r="AI318">
        <v>2021.4602809999999</v>
      </c>
      <c r="AJ318">
        <v>2011.3138140000001</v>
      </c>
      <c r="AK318">
        <v>2002.75414</v>
      </c>
      <c r="AL318">
        <v>1995.4130749999999</v>
      </c>
      <c r="AM318">
        <v>1991.514302</v>
      </c>
      <c r="AN318">
        <v>1989.9976939999999</v>
      </c>
      <c r="AO318">
        <v>1989.541275</v>
      </c>
      <c r="AP318">
        <v>1991.266529</v>
      </c>
      <c r="AQ318">
        <v>1993.8730230000001</v>
      </c>
      <c r="AR318">
        <v>1996.168842</v>
      </c>
      <c r="AS318">
        <v>1999.969955</v>
      </c>
      <c r="AT318">
        <v>2003.638823</v>
      </c>
      <c r="AU318">
        <v>2007.3658419999999</v>
      </c>
      <c r="AV318">
        <v>2011.2838830000001</v>
      </c>
    </row>
    <row r="319" spans="1:48" x14ac:dyDescent="0.35">
      <c r="A319" t="s">
        <v>387</v>
      </c>
      <c r="B319">
        <v>672.78785651441206</v>
      </c>
      <c r="C319">
        <v>683.58968317014899</v>
      </c>
      <c r="D319">
        <v>694.56398179999997</v>
      </c>
      <c r="E319">
        <v>702.28307919999997</v>
      </c>
      <c r="F319">
        <v>668.73859089999996</v>
      </c>
      <c r="G319">
        <v>683.40291669999999</v>
      </c>
      <c r="H319">
        <v>676.46615129999998</v>
      </c>
      <c r="I319">
        <v>661.45432370000003</v>
      </c>
      <c r="J319">
        <v>619.67199340000002</v>
      </c>
      <c r="K319">
        <v>602.15425960000005</v>
      </c>
      <c r="L319">
        <v>607.77512479999996</v>
      </c>
      <c r="M319">
        <v>626.66858130000003</v>
      </c>
      <c r="N319">
        <v>637.04281930000002</v>
      </c>
      <c r="O319">
        <v>632.92507590000002</v>
      </c>
      <c r="P319">
        <v>617.41666970000006</v>
      </c>
      <c r="Q319">
        <v>607.85533359999999</v>
      </c>
      <c r="R319">
        <v>600.71205750000001</v>
      </c>
      <c r="S319">
        <v>594.77659459999995</v>
      </c>
      <c r="T319">
        <v>473.40392980000001</v>
      </c>
      <c r="U319">
        <v>367.63610130000001</v>
      </c>
      <c r="V319">
        <v>292.8522203</v>
      </c>
      <c r="W319">
        <v>240.90234129999999</v>
      </c>
      <c r="X319">
        <v>204.43608080000001</v>
      </c>
      <c r="Y319">
        <v>177.71441709999999</v>
      </c>
      <c r="Z319">
        <v>157.31859130000001</v>
      </c>
      <c r="AA319">
        <v>141.1955969</v>
      </c>
      <c r="AB319">
        <v>128.05505629999999</v>
      </c>
      <c r="AC319">
        <v>117.2050952</v>
      </c>
      <c r="AD319">
        <v>107.958178</v>
      </c>
      <c r="AE319">
        <v>99.907144650000006</v>
      </c>
      <c r="AF319">
        <v>92.784644249999999</v>
      </c>
      <c r="AG319">
        <v>86.387234699999894</v>
      </c>
      <c r="AH319">
        <v>80.541041100000001</v>
      </c>
      <c r="AI319">
        <v>75.173964979999994</v>
      </c>
      <c r="AJ319">
        <v>70.240858950000003</v>
      </c>
      <c r="AK319">
        <v>65.695104220000005</v>
      </c>
      <c r="AL319">
        <v>61.48810598</v>
      </c>
      <c r="AM319">
        <v>57.572030220000002</v>
      </c>
      <c r="AN319">
        <v>53.912614329999997</v>
      </c>
      <c r="AO319">
        <v>50.481036799999998</v>
      </c>
      <c r="AP319">
        <v>47.254227329999999</v>
      </c>
      <c r="AQ319">
        <v>44.202874960000003</v>
      </c>
      <c r="AR319">
        <v>41.297866640000002</v>
      </c>
      <c r="AS319">
        <v>38.530933599999997</v>
      </c>
      <c r="AT319">
        <v>35.898788099999997</v>
      </c>
      <c r="AU319">
        <v>33.400194280000001</v>
      </c>
      <c r="AV319">
        <v>31.027317199999999</v>
      </c>
    </row>
    <row r="320" spans="1:48" x14ac:dyDescent="0.35">
      <c r="A320" t="s">
        <v>388</v>
      </c>
      <c r="B320">
        <v>325.38665747948801</v>
      </c>
      <c r="C320">
        <v>330.61084551461801</v>
      </c>
      <c r="D320">
        <v>335.91855720000001</v>
      </c>
      <c r="E320">
        <v>327.30740759999998</v>
      </c>
      <c r="F320">
        <v>304.77271439999998</v>
      </c>
      <c r="G320">
        <v>270.2088033</v>
      </c>
      <c r="H320">
        <v>283.1053488</v>
      </c>
      <c r="I320">
        <v>270.91339620000002</v>
      </c>
      <c r="J320">
        <v>253.28352989999999</v>
      </c>
      <c r="K320">
        <v>242.48565590000001</v>
      </c>
      <c r="L320">
        <v>242.47831489999999</v>
      </c>
      <c r="M320">
        <v>257.44433550000002</v>
      </c>
      <c r="N320">
        <v>265.7461874</v>
      </c>
      <c r="O320">
        <v>268.98010340000002</v>
      </c>
      <c r="P320">
        <v>268.31042589999998</v>
      </c>
      <c r="Q320">
        <v>265.82720419999998</v>
      </c>
      <c r="R320">
        <v>262.2154678</v>
      </c>
      <c r="S320">
        <v>257.54575519999997</v>
      </c>
      <c r="T320">
        <v>207.23213179999999</v>
      </c>
      <c r="U320">
        <v>166.5329236</v>
      </c>
      <c r="V320">
        <v>136.22602649999999</v>
      </c>
      <c r="W320">
        <v>114.44380940000001</v>
      </c>
      <c r="X320">
        <v>98.94863762</v>
      </c>
      <c r="Y320">
        <v>87.604025250000007</v>
      </c>
      <c r="Z320">
        <v>78.978163629999997</v>
      </c>
      <c r="AA320">
        <v>72.172817010000003</v>
      </c>
      <c r="AB320">
        <v>66.525632400000006</v>
      </c>
      <c r="AC320">
        <v>62.021847289999997</v>
      </c>
      <c r="AD320">
        <v>58.022748839999998</v>
      </c>
      <c r="AE320">
        <v>54.408227689999997</v>
      </c>
      <c r="AF320">
        <v>51.129580990000001</v>
      </c>
      <c r="AG320">
        <v>48.109830719999998</v>
      </c>
      <c r="AH320">
        <v>45.292955419999998</v>
      </c>
      <c r="AI320">
        <v>42.685159810000002</v>
      </c>
      <c r="AJ320">
        <v>40.266197579999996</v>
      </c>
      <c r="AK320">
        <v>38.019500960000002</v>
      </c>
      <c r="AL320">
        <v>35.919826380000003</v>
      </c>
      <c r="AM320">
        <v>33.950242869999997</v>
      </c>
      <c r="AN320">
        <v>32.09493466</v>
      </c>
      <c r="AO320">
        <v>30.33912158</v>
      </c>
      <c r="AP320">
        <v>28.675737219999998</v>
      </c>
      <c r="AQ320">
        <v>27.088041230000002</v>
      </c>
      <c r="AR320">
        <v>25.559499779999999</v>
      </c>
      <c r="AS320">
        <v>24.090174359999999</v>
      </c>
      <c r="AT320">
        <v>22.67838631</v>
      </c>
      <c r="AU320">
        <v>21.325220999999999</v>
      </c>
      <c r="AV320">
        <v>20.261111769999999</v>
      </c>
    </row>
    <row r="321" spans="1:48" x14ac:dyDescent="0.35">
      <c r="A321" t="s">
        <v>389</v>
      </c>
      <c r="B321">
        <v>62.4262784359981</v>
      </c>
      <c r="C321">
        <v>63.428552528639898</v>
      </c>
      <c r="D321">
        <v>64.446809979999998</v>
      </c>
      <c r="E321">
        <v>65.051051169999994</v>
      </c>
      <c r="F321">
        <v>59.777441850000002</v>
      </c>
      <c r="G321">
        <v>53.207989150000003</v>
      </c>
      <c r="H321">
        <v>54.269046400000001</v>
      </c>
      <c r="I321">
        <v>58.522846809999997</v>
      </c>
      <c r="J321">
        <v>52.60508033</v>
      </c>
      <c r="K321">
        <v>50.212598010000001</v>
      </c>
      <c r="L321">
        <v>51.213662220000003</v>
      </c>
      <c r="M321">
        <v>52.697431139999999</v>
      </c>
      <c r="N321">
        <v>54.539207949999998</v>
      </c>
      <c r="O321">
        <v>55.116909530000001</v>
      </c>
      <c r="P321">
        <v>55.15672885</v>
      </c>
      <c r="Q321">
        <v>54.861827640000001</v>
      </c>
      <c r="R321">
        <v>54.355178760000001</v>
      </c>
      <c r="S321">
        <v>53.666124869999997</v>
      </c>
      <c r="T321">
        <v>40.404086030000002</v>
      </c>
      <c r="U321">
        <v>30.270150189999999</v>
      </c>
      <c r="V321">
        <v>23.668402140000001</v>
      </c>
      <c r="W321">
        <v>19.316539030000001</v>
      </c>
      <c r="X321">
        <v>16.37255163</v>
      </c>
      <c r="Y321">
        <v>14.29415275</v>
      </c>
      <c r="Z321">
        <v>12.751842099999999</v>
      </c>
      <c r="AA321">
        <v>11.571505780000001</v>
      </c>
      <c r="AB321">
        <v>10.6262557</v>
      </c>
      <c r="AC321">
        <v>9.8554705770000002</v>
      </c>
      <c r="AD321">
        <v>9.1891095919999994</v>
      </c>
      <c r="AE321">
        <v>8.6051969079999999</v>
      </c>
      <c r="AF321">
        <v>8.0941835500000003</v>
      </c>
      <c r="AG321">
        <v>7.6219004010000004</v>
      </c>
      <c r="AH321">
        <v>7.1896455799999996</v>
      </c>
      <c r="AI321">
        <v>6.7878621790000002</v>
      </c>
      <c r="AJ321">
        <v>6.415149413</v>
      </c>
      <c r="AK321">
        <v>6.0664201479999997</v>
      </c>
      <c r="AL321">
        <v>5.7367764399999999</v>
      </c>
      <c r="AM321">
        <v>5.4274958509999998</v>
      </c>
      <c r="AN321">
        <v>5.1347406940000004</v>
      </c>
      <c r="AO321">
        <v>4.8534394369999996</v>
      </c>
      <c r="AP321">
        <v>4.587474855</v>
      </c>
      <c r="AQ321">
        <v>4.3318426199999998</v>
      </c>
      <c r="AR321">
        <v>4.0821611119999996</v>
      </c>
      <c r="AS321">
        <v>3.8435660839999999</v>
      </c>
      <c r="AT321">
        <v>3.6119988730000001</v>
      </c>
      <c r="AU321">
        <v>3.3884389179999999</v>
      </c>
      <c r="AV321">
        <v>3.174055278</v>
      </c>
    </row>
    <row r="322" spans="1:48" x14ac:dyDescent="0.35">
      <c r="A322" t="s">
        <v>390</v>
      </c>
      <c r="B322">
        <v>365.03930514131201</v>
      </c>
      <c r="C322">
        <v>370.90012926066402</v>
      </c>
      <c r="D322">
        <v>376.854624</v>
      </c>
      <c r="E322">
        <v>381.3653046</v>
      </c>
      <c r="F322">
        <v>352.55667920000002</v>
      </c>
      <c r="G322">
        <v>309.78130609999999</v>
      </c>
      <c r="H322">
        <v>317.1804477</v>
      </c>
      <c r="I322">
        <v>347.74445830000002</v>
      </c>
      <c r="J322">
        <v>312.0160659</v>
      </c>
      <c r="K322">
        <v>296.90192400000001</v>
      </c>
      <c r="L322">
        <v>301.74377270000002</v>
      </c>
      <c r="M322">
        <v>305.68839270000001</v>
      </c>
      <c r="N322">
        <v>321.8736404</v>
      </c>
      <c r="O322">
        <v>321.8037109</v>
      </c>
      <c r="P322">
        <v>320.43448489999997</v>
      </c>
      <c r="Q322">
        <v>318.26785539999997</v>
      </c>
      <c r="R322">
        <v>315.25663530000003</v>
      </c>
      <c r="S322">
        <v>312.10131689999997</v>
      </c>
      <c r="T322">
        <v>257.7305619</v>
      </c>
      <c r="U322">
        <v>207.82435480000001</v>
      </c>
      <c r="V322">
        <v>173.0583992</v>
      </c>
      <c r="W322">
        <v>148.30011640000001</v>
      </c>
      <c r="X322">
        <v>130.58729769999999</v>
      </c>
      <c r="Y322">
        <v>118.112218</v>
      </c>
      <c r="Z322">
        <v>108.3041532</v>
      </c>
      <c r="AA322">
        <v>101.0987884</v>
      </c>
      <c r="AB322">
        <v>94.763002569999998</v>
      </c>
      <c r="AC322">
        <v>90.160132750000002</v>
      </c>
      <c r="AD322">
        <v>85.421044969999997</v>
      </c>
      <c r="AE322">
        <v>81.057918209999997</v>
      </c>
      <c r="AF322">
        <v>77.878863300000006</v>
      </c>
      <c r="AG322">
        <v>73.942723349999994</v>
      </c>
      <c r="AH322">
        <v>70.632948290000002</v>
      </c>
      <c r="AI322">
        <v>67.293898929999997</v>
      </c>
      <c r="AJ322">
        <v>64.22901349</v>
      </c>
      <c r="AK322">
        <v>61.225878199999997</v>
      </c>
      <c r="AL322">
        <v>58.156136500000002</v>
      </c>
      <c r="AM322">
        <v>55.428595100000003</v>
      </c>
      <c r="AN322">
        <v>52.879353610000003</v>
      </c>
      <c r="AO322">
        <v>50.145625330000001</v>
      </c>
      <c r="AP322">
        <v>47.764722489999997</v>
      </c>
      <c r="AQ322">
        <v>45.418464589999999</v>
      </c>
      <c r="AR322">
        <v>42.835763360000001</v>
      </c>
      <c r="AS322">
        <v>40.620342729999997</v>
      </c>
      <c r="AT322">
        <v>38.354212799999999</v>
      </c>
      <c r="AU322">
        <v>36.134293069999998</v>
      </c>
      <c r="AV322">
        <v>34.021320609999997</v>
      </c>
    </row>
    <row r="323" spans="1:48" x14ac:dyDescent="0.35">
      <c r="A323" t="s">
        <v>391</v>
      </c>
      <c r="B323">
        <v>138.515481814726</v>
      </c>
      <c r="C323">
        <v>140.73939267936399</v>
      </c>
      <c r="D323">
        <v>142.99870060000001</v>
      </c>
      <c r="E323">
        <v>143.5507264</v>
      </c>
      <c r="F323">
        <v>134.523213</v>
      </c>
      <c r="G323">
        <v>124.0133476</v>
      </c>
      <c r="H323">
        <v>129.1011274</v>
      </c>
      <c r="I323">
        <v>120.4368559</v>
      </c>
      <c r="J323">
        <v>109.682241</v>
      </c>
      <c r="K323">
        <v>107.7927274</v>
      </c>
      <c r="L323">
        <v>107.041196</v>
      </c>
      <c r="M323">
        <v>113.0852761</v>
      </c>
      <c r="N323">
        <v>115.29339659999999</v>
      </c>
      <c r="O323">
        <v>115.2928625</v>
      </c>
      <c r="P323">
        <v>114.2638863</v>
      </c>
      <c r="Q323">
        <v>112.6164545</v>
      </c>
      <c r="R323">
        <v>110.6182427</v>
      </c>
      <c r="S323">
        <v>108.4354597</v>
      </c>
      <c r="T323">
        <v>81.939358189999894</v>
      </c>
      <c r="U323">
        <v>61.282868260000001</v>
      </c>
      <c r="V323">
        <v>47.872197120000003</v>
      </c>
      <c r="W323">
        <v>39.03813779</v>
      </c>
      <c r="X323">
        <v>33.059979120000001</v>
      </c>
      <c r="Y323">
        <v>28.825762510000001</v>
      </c>
      <c r="Z323">
        <v>25.67590315</v>
      </c>
      <c r="AA323">
        <v>23.24530519</v>
      </c>
      <c r="AB323">
        <v>21.29603668</v>
      </c>
      <c r="AC323">
        <v>19.69537308</v>
      </c>
      <c r="AD323">
        <v>18.32018905</v>
      </c>
      <c r="AE323">
        <v>17.1190414</v>
      </c>
      <c r="AF323">
        <v>16.059613880000001</v>
      </c>
      <c r="AG323">
        <v>15.097954659999999</v>
      </c>
      <c r="AH323">
        <v>14.21479121</v>
      </c>
      <c r="AI323">
        <v>13.403629069999999</v>
      </c>
      <c r="AJ323">
        <v>12.65506534</v>
      </c>
      <c r="AK323">
        <v>11.9615451</v>
      </c>
      <c r="AL323">
        <v>11.318616430000001</v>
      </c>
      <c r="AM323">
        <v>10.716514950000001</v>
      </c>
      <c r="AN323">
        <v>10.14833589</v>
      </c>
      <c r="AO323">
        <v>9.6090496049999903</v>
      </c>
      <c r="AP323">
        <v>9.0980359330000002</v>
      </c>
      <c r="AQ323">
        <v>8.6087965690000008</v>
      </c>
      <c r="AR323">
        <v>8.1359188610000004</v>
      </c>
      <c r="AS323">
        <v>7.6803956600000003</v>
      </c>
      <c r="AT323">
        <v>7.2400539850000003</v>
      </c>
      <c r="AU323">
        <v>6.8152564739999999</v>
      </c>
      <c r="AV323">
        <v>6.4055861419999998</v>
      </c>
    </row>
    <row r="324" spans="1:48" x14ac:dyDescent="0.35">
      <c r="A324" t="s">
        <v>392</v>
      </c>
      <c r="B324">
        <v>60.295994980130502</v>
      </c>
      <c r="C324">
        <v>61.264066682828698</v>
      </c>
      <c r="D324">
        <v>62.247594630000002</v>
      </c>
      <c r="E324">
        <v>62.834336700000001</v>
      </c>
      <c r="F324">
        <v>62.490022230000001</v>
      </c>
      <c r="G324">
        <v>59.88447644</v>
      </c>
      <c r="H324">
        <v>61.689806259999997</v>
      </c>
      <c r="I324">
        <v>60.930989109999999</v>
      </c>
      <c r="J324">
        <v>58.06460483</v>
      </c>
      <c r="K324">
        <v>57.63893788</v>
      </c>
      <c r="L324">
        <v>57.78754885</v>
      </c>
      <c r="M324">
        <v>60.353061879999998</v>
      </c>
      <c r="N324">
        <v>61.606211960000003</v>
      </c>
      <c r="O324">
        <v>61.954704390000003</v>
      </c>
      <c r="P324">
        <v>61.796295960000002</v>
      </c>
      <c r="Q324">
        <v>61.305870069999997</v>
      </c>
      <c r="R324">
        <v>60.57772568</v>
      </c>
      <c r="S324">
        <v>59.725067580000001</v>
      </c>
      <c r="T324">
        <v>50.722961589999997</v>
      </c>
      <c r="U324">
        <v>42.889731099999999</v>
      </c>
      <c r="V324">
        <v>37.111885819999998</v>
      </c>
      <c r="W324">
        <v>32.841696980000002</v>
      </c>
      <c r="X324">
        <v>29.68057486</v>
      </c>
      <c r="Y324">
        <v>27.262466589999999</v>
      </c>
      <c r="Z324">
        <v>25.340849089999999</v>
      </c>
      <c r="AA324">
        <v>23.77268892</v>
      </c>
      <c r="AB324">
        <v>22.45091613</v>
      </c>
      <c r="AC324">
        <v>21.350660080000001</v>
      </c>
      <c r="AD324">
        <v>20.389571360000001</v>
      </c>
      <c r="AE324">
        <v>19.5352085</v>
      </c>
      <c r="AF324">
        <v>18.771640619999999</v>
      </c>
      <c r="AG324">
        <v>18.062102620000001</v>
      </c>
      <c r="AH324">
        <v>17.400461409999998</v>
      </c>
      <c r="AI324">
        <v>16.781824499999999</v>
      </c>
      <c r="AJ324">
        <v>16.20388767</v>
      </c>
      <c r="AK324">
        <v>15.662394839999999</v>
      </c>
      <c r="AL324">
        <v>15.151826700000001</v>
      </c>
      <c r="AM324">
        <v>14.67503771</v>
      </c>
      <c r="AN324">
        <v>14.225596250000001</v>
      </c>
      <c r="AO324">
        <v>13.79652042</v>
      </c>
      <c r="AP324">
        <v>13.391214270000001</v>
      </c>
      <c r="AQ324">
        <v>13.00180991</v>
      </c>
      <c r="AR324">
        <v>12.621083820000001</v>
      </c>
      <c r="AS324">
        <v>12.25533931</v>
      </c>
      <c r="AT324">
        <v>11.89897369</v>
      </c>
      <c r="AU324">
        <v>11.553225380000001</v>
      </c>
      <c r="AV324">
        <v>11.22055484</v>
      </c>
    </row>
    <row r="325" spans="1:48" x14ac:dyDescent="0.35">
      <c r="A325" t="s">
        <v>393</v>
      </c>
      <c r="B325">
        <v>4284.82595466771</v>
      </c>
      <c r="C325">
        <v>4353.6202213361203</v>
      </c>
      <c r="D325">
        <v>4423.5181270000003</v>
      </c>
      <c r="E325">
        <v>4474.830551</v>
      </c>
      <c r="F325">
        <v>4522.9731410000004</v>
      </c>
      <c r="G325">
        <v>4262.7164240000002</v>
      </c>
      <c r="H325">
        <v>4445.2586359999996</v>
      </c>
      <c r="I325">
        <v>4517.8255239999999</v>
      </c>
      <c r="J325">
        <v>4457.313091</v>
      </c>
      <c r="K325">
        <v>4470.8738480000002</v>
      </c>
      <c r="L325">
        <v>4493.6007970000001</v>
      </c>
      <c r="M325">
        <v>4597.3681859999997</v>
      </c>
      <c r="N325">
        <v>4711.1998990000002</v>
      </c>
      <c r="O325">
        <v>4767.6784989999996</v>
      </c>
      <c r="P325">
        <v>4782.7715410000001</v>
      </c>
      <c r="Q325">
        <v>4769.1208880000004</v>
      </c>
      <c r="R325">
        <v>4735.6856879999996</v>
      </c>
      <c r="S325">
        <v>4686.5415169999997</v>
      </c>
      <c r="T325">
        <v>4397.6025200000004</v>
      </c>
      <c r="U325">
        <v>4119.2613380000003</v>
      </c>
      <c r="V325">
        <v>3869.6239369999998</v>
      </c>
      <c r="W325">
        <v>3649.5645690000001</v>
      </c>
      <c r="X325">
        <v>3464.0382540000001</v>
      </c>
      <c r="Y325">
        <v>3303.9325389999999</v>
      </c>
      <c r="Z325">
        <v>3162.8326010000001</v>
      </c>
      <c r="AA325">
        <v>3036.13535</v>
      </c>
      <c r="AB325">
        <v>2920.6489710000001</v>
      </c>
      <c r="AC325">
        <v>2825.391361</v>
      </c>
      <c r="AD325">
        <v>2743.621228</v>
      </c>
      <c r="AE325">
        <v>2671.0339650000001</v>
      </c>
      <c r="AF325">
        <v>2604.9231519999998</v>
      </c>
      <c r="AG325">
        <v>2543.6593349999998</v>
      </c>
      <c r="AH325">
        <v>2486.1453809999998</v>
      </c>
      <c r="AI325">
        <v>2431.636657</v>
      </c>
      <c r="AJ325">
        <v>2379.8825889999998</v>
      </c>
      <c r="AK325">
        <v>2330.6251259999999</v>
      </c>
      <c r="AL325">
        <v>2283.6376949999999</v>
      </c>
      <c r="AM325">
        <v>2238.7774129999998</v>
      </c>
      <c r="AN325">
        <v>2195.781708</v>
      </c>
      <c r="AO325">
        <v>2154.3070659999998</v>
      </c>
      <c r="AP325">
        <v>2114.0244029999999</v>
      </c>
      <c r="AQ325">
        <v>2074.7044190000001</v>
      </c>
      <c r="AR325">
        <v>2036.0223040000001</v>
      </c>
      <c r="AS325">
        <v>1997.7457240000001</v>
      </c>
      <c r="AT325">
        <v>1959.7728870000001</v>
      </c>
      <c r="AU325">
        <v>1921.9403380000001</v>
      </c>
      <c r="AV325">
        <v>1883.9225759999999</v>
      </c>
    </row>
    <row r="326" spans="1:48" x14ac:dyDescent="0.35">
      <c r="A326" t="s">
        <v>394</v>
      </c>
      <c r="B326">
        <v>115.215550225581</v>
      </c>
      <c r="C326">
        <v>117.06537315197799</v>
      </c>
      <c r="D326">
        <v>118.9448891</v>
      </c>
      <c r="E326">
        <v>122.2462384</v>
      </c>
      <c r="F326">
        <v>117.9424834</v>
      </c>
      <c r="G326">
        <v>101.26019290000001</v>
      </c>
      <c r="H326">
        <v>106.541448</v>
      </c>
      <c r="I326">
        <v>108.72104950000001</v>
      </c>
      <c r="J326">
        <v>101.80990060000001</v>
      </c>
      <c r="K326">
        <v>95.524440650000003</v>
      </c>
      <c r="L326">
        <v>92.934476090000004</v>
      </c>
      <c r="M326">
        <v>96.523973690000005</v>
      </c>
      <c r="N326">
        <v>98.557236169999996</v>
      </c>
      <c r="O326">
        <v>99.405450049999999</v>
      </c>
      <c r="P326">
        <v>99.841412309999996</v>
      </c>
      <c r="Q326">
        <v>99.926572840000006</v>
      </c>
      <c r="R326">
        <v>99.714246230000001</v>
      </c>
      <c r="S326">
        <v>99.269247129999997</v>
      </c>
      <c r="T326">
        <v>84.478311969999893</v>
      </c>
      <c r="U326">
        <v>72.682366759999894</v>
      </c>
      <c r="V326">
        <v>64.096533719999996</v>
      </c>
      <c r="W326">
        <v>57.653907940000003</v>
      </c>
      <c r="X326">
        <v>52.79079814</v>
      </c>
      <c r="Y326">
        <v>49.115937029999998</v>
      </c>
      <c r="Z326">
        <v>46.204013609999997</v>
      </c>
      <c r="AA326">
        <v>43.931501609999998</v>
      </c>
      <c r="AB326">
        <v>42.027801940000003</v>
      </c>
      <c r="AC326">
        <v>40.639363709999998</v>
      </c>
      <c r="AD326">
        <v>39.432510190000002</v>
      </c>
      <c r="AE326">
        <v>38.424869880000003</v>
      </c>
      <c r="AF326">
        <v>37.682696149999998</v>
      </c>
      <c r="AG326">
        <v>36.944802029999998</v>
      </c>
      <c r="AH326">
        <v>36.351943869999999</v>
      </c>
      <c r="AI326">
        <v>35.856019029999999</v>
      </c>
      <c r="AJ326">
        <v>35.461129249999999</v>
      </c>
      <c r="AK326">
        <v>35.131173529999998</v>
      </c>
      <c r="AL326">
        <v>34.834435089999999</v>
      </c>
      <c r="AM326">
        <v>34.636103230000003</v>
      </c>
      <c r="AN326">
        <v>34.4982264</v>
      </c>
      <c r="AO326">
        <v>34.362499579999998</v>
      </c>
      <c r="AP326">
        <v>34.306155250000003</v>
      </c>
      <c r="AQ326">
        <v>34.270730129999997</v>
      </c>
      <c r="AR326">
        <v>34.211972340000003</v>
      </c>
      <c r="AS326">
        <v>34.230491929999999</v>
      </c>
      <c r="AT326">
        <v>34.248465039999999</v>
      </c>
      <c r="AU326">
        <v>34.279601960000001</v>
      </c>
      <c r="AV326">
        <v>34.499535209999998</v>
      </c>
    </row>
    <row r="327" spans="1:48" x14ac:dyDescent="0.35">
      <c r="A327" t="s">
        <v>395</v>
      </c>
      <c r="B327">
        <v>2004.2307638155301</v>
      </c>
      <c r="C327">
        <v>2036.4093370153901</v>
      </c>
      <c r="D327">
        <v>2069.1007020000002</v>
      </c>
      <c r="E327">
        <v>2106.8621419999999</v>
      </c>
      <c r="F327">
        <v>2040.2546990000001</v>
      </c>
      <c r="G327">
        <v>1901.8637389999999</v>
      </c>
      <c r="H327">
        <v>1923.6974849999999</v>
      </c>
      <c r="I327">
        <v>1893.9108140000001</v>
      </c>
      <c r="J327">
        <v>1791.944387</v>
      </c>
      <c r="K327">
        <v>1728.9086359999999</v>
      </c>
      <c r="L327">
        <v>1738.889441</v>
      </c>
      <c r="M327">
        <v>1808.29214</v>
      </c>
      <c r="N327">
        <v>1841.917616</v>
      </c>
      <c r="O327">
        <v>1844.837972</v>
      </c>
      <c r="P327">
        <v>1828.240761</v>
      </c>
      <c r="Q327">
        <v>1808.1682000000001</v>
      </c>
      <c r="R327">
        <v>1784.803124</v>
      </c>
      <c r="S327">
        <v>1764.5682260000001</v>
      </c>
      <c r="T327">
        <v>1507.1506690000001</v>
      </c>
      <c r="U327">
        <v>1205.236664</v>
      </c>
      <c r="V327">
        <v>983.38499909999996</v>
      </c>
      <c r="W327">
        <v>822.28264430000002</v>
      </c>
      <c r="X327">
        <v>705.6644172</v>
      </c>
      <c r="Y327">
        <v>619.98932639999998</v>
      </c>
      <c r="Z327">
        <v>554.02792360000001</v>
      </c>
      <c r="AA327">
        <v>501.96384740000002</v>
      </c>
      <c r="AB327">
        <v>459.17982660000001</v>
      </c>
      <c r="AC327">
        <v>424.59506549999998</v>
      </c>
      <c r="AD327">
        <v>394.30596809999997</v>
      </c>
      <c r="AE327">
        <v>367.68907730000001</v>
      </c>
      <c r="AF327">
        <v>344.34518730000002</v>
      </c>
      <c r="AG327">
        <v>322.44263189999998</v>
      </c>
      <c r="AH327">
        <v>301.86190470000003</v>
      </c>
      <c r="AI327">
        <v>283.31404509999999</v>
      </c>
      <c r="AJ327">
        <v>266.1419166</v>
      </c>
      <c r="AK327">
        <v>250.1576719</v>
      </c>
      <c r="AL327">
        <v>235.0637299</v>
      </c>
      <c r="AM327">
        <v>221.19715429999999</v>
      </c>
      <c r="AN327">
        <v>208.15542840000001</v>
      </c>
      <c r="AO327">
        <v>195.75437049999999</v>
      </c>
      <c r="AP327">
        <v>184.18850560000001</v>
      </c>
      <c r="AQ327">
        <v>173.10450929999999</v>
      </c>
      <c r="AR327">
        <v>162.41674280000001</v>
      </c>
      <c r="AS327">
        <v>152.39998410000001</v>
      </c>
      <c r="AT327">
        <v>142.80166929999999</v>
      </c>
      <c r="AU327">
        <v>133.67793639999999</v>
      </c>
      <c r="AV327">
        <v>125.1219703</v>
      </c>
    </row>
    <row r="328" spans="1:48" x14ac:dyDescent="0.35">
      <c r="A328" t="s">
        <v>396</v>
      </c>
      <c r="B328">
        <v>2556.2241232246101</v>
      </c>
      <c r="C328">
        <v>2597.2651283570999</v>
      </c>
      <c r="D328">
        <v>2638.9623799999999</v>
      </c>
      <c r="E328">
        <v>2743.279505</v>
      </c>
      <c r="F328">
        <v>2653.7024689999998</v>
      </c>
      <c r="G328">
        <v>2461.8268579999999</v>
      </c>
      <c r="H328">
        <v>2430.1943919999999</v>
      </c>
      <c r="I328">
        <v>2442.406825</v>
      </c>
      <c r="J328">
        <v>2354.5935450000002</v>
      </c>
      <c r="K328">
        <v>2339.633808</v>
      </c>
      <c r="L328">
        <v>2289.297372</v>
      </c>
      <c r="M328">
        <v>2279.0198890000001</v>
      </c>
      <c r="N328">
        <v>2475.4213479999999</v>
      </c>
      <c r="O328">
        <v>2498.853032</v>
      </c>
      <c r="P328">
        <v>2518.9297150000002</v>
      </c>
      <c r="Q328">
        <v>2535.3066570000001</v>
      </c>
      <c r="R328">
        <v>2544.6038990000002</v>
      </c>
      <c r="S328">
        <v>2558.1784640000001</v>
      </c>
      <c r="T328">
        <v>2626.99467</v>
      </c>
      <c r="U328">
        <v>2631.724044</v>
      </c>
      <c r="V328">
        <v>2655.0407660000001</v>
      </c>
      <c r="W328">
        <v>2663.5701509999999</v>
      </c>
      <c r="X328">
        <v>2663.1451360000001</v>
      </c>
      <c r="Y328">
        <v>2677.47136</v>
      </c>
      <c r="Z328">
        <v>2676.0021900000002</v>
      </c>
      <c r="AA328">
        <v>2692.2578389999999</v>
      </c>
      <c r="AB328">
        <v>2684.240937</v>
      </c>
      <c r="AC328">
        <v>2715.5193250000002</v>
      </c>
      <c r="AD328">
        <v>2716.17461</v>
      </c>
      <c r="AE328">
        <v>2712.4106900000002</v>
      </c>
      <c r="AF328">
        <v>2750.6279039999999</v>
      </c>
      <c r="AG328">
        <v>2733.9764770000002</v>
      </c>
      <c r="AH328">
        <v>2738.9343990000002</v>
      </c>
      <c r="AI328">
        <v>2730.2062780000001</v>
      </c>
      <c r="AJ328">
        <v>2726.9582209999999</v>
      </c>
      <c r="AK328">
        <v>2717.1705710000001</v>
      </c>
      <c r="AL328">
        <v>2692.6180340000001</v>
      </c>
      <c r="AM328">
        <v>2683.6007490000002</v>
      </c>
      <c r="AN328">
        <v>2680.8920670000002</v>
      </c>
      <c r="AO328">
        <v>2656.459734</v>
      </c>
      <c r="AP328">
        <v>2653.888743</v>
      </c>
      <c r="AQ328">
        <v>2649.022661</v>
      </c>
      <c r="AR328">
        <v>2616.7496080000001</v>
      </c>
      <c r="AS328">
        <v>2613.8766679999999</v>
      </c>
      <c r="AT328">
        <v>2600.7262369999999</v>
      </c>
      <c r="AU328">
        <v>2586.0877380000002</v>
      </c>
      <c r="AV328">
        <v>2576.7036589999998</v>
      </c>
    </row>
    <row r="329" spans="1:48" x14ac:dyDescent="0.35">
      <c r="A329" t="s">
        <v>397</v>
      </c>
      <c r="B329">
        <v>82.997120180449301</v>
      </c>
      <c r="C329">
        <v>84.329665791125606</v>
      </c>
      <c r="D329">
        <v>85.683376390000006</v>
      </c>
      <c r="E329">
        <v>87.902457029999894</v>
      </c>
      <c r="F329">
        <v>84.093619869999998</v>
      </c>
      <c r="G329">
        <v>82.035826709999995</v>
      </c>
      <c r="H329">
        <v>84.48793431</v>
      </c>
      <c r="I329">
        <v>82.543773400000006</v>
      </c>
      <c r="J329">
        <v>78.668786359999999</v>
      </c>
      <c r="K329">
        <v>79.23491448</v>
      </c>
      <c r="L329">
        <v>79.781738379999894</v>
      </c>
      <c r="M329">
        <v>77.788744010000002</v>
      </c>
      <c r="N329">
        <v>77.969591170000001</v>
      </c>
      <c r="O329">
        <v>76.551606530000001</v>
      </c>
      <c r="P329">
        <v>73.584277189999995</v>
      </c>
      <c r="Q329">
        <v>72.400698899999995</v>
      </c>
      <c r="R329">
        <v>71.826589580000004</v>
      </c>
      <c r="S329">
        <v>71.573808779999894</v>
      </c>
      <c r="T329">
        <v>66.382487729999994</v>
      </c>
      <c r="U329">
        <v>60.514533399999998</v>
      </c>
      <c r="V329">
        <v>55.183018250000003</v>
      </c>
      <c r="W329">
        <v>50.622942780000002</v>
      </c>
      <c r="X329">
        <v>47.170568639999999</v>
      </c>
      <c r="Y329">
        <v>44.381780280000001</v>
      </c>
      <c r="Z329">
        <v>41.993641179999997</v>
      </c>
      <c r="AA329">
        <v>39.877717969999999</v>
      </c>
      <c r="AB329">
        <v>37.92745807</v>
      </c>
      <c r="AC329">
        <v>36.58788766</v>
      </c>
      <c r="AD329">
        <v>35.479358660000003</v>
      </c>
      <c r="AE329">
        <v>34.463208399999999</v>
      </c>
      <c r="AF329">
        <v>33.495623760000001</v>
      </c>
      <c r="AG329">
        <v>32.51168723</v>
      </c>
      <c r="AH329">
        <v>31.482665820000001</v>
      </c>
      <c r="AI329">
        <v>30.425187999999999</v>
      </c>
      <c r="AJ329">
        <v>29.358060529999999</v>
      </c>
      <c r="AK329">
        <v>28.291291659999999</v>
      </c>
      <c r="AL329">
        <v>27.2224526</v>
      </c>
      <c r="AM329">
        <v>26.21376588</v>
      </c>
      <c r="AN329">
        <v>25.216250129999999</v>
      </c>
      <c r="AO329">
        <v>24.201705749999999</v>
      </c>
      <c r="AP329">
        <v>23.16208842</v>
      </c>
      <c r="AQ329">
        <v>22.072770030000001</v>
      </c>
      <c r="AR329">
        <v>20.900779419999999</v>
      </c>
      <c r="AS329">
        <v>19.642953250000001</v>
      </c>
      <c r="AT329">
        <v>18.295140239999998</v>
      </c>
      <c r="AU329">
        <v>16.857971580000001</v>
      </c>
      <c r="AV329">
        <v>15.364001269999999</v>
      </c>
    </row>
    <row r="330" spans="1:48" x14ac:dyDescent="0.35">
      <c r="A330" t="s">
        <v>398</v>
      </c>
      <c r="B330">
        <v>960.48798452073095</v>
      </c>
      <c r="C330">
        <v>975.90892979085197</v>
      </c>
      <c r="D330">
        <v>991.56605590000004</v>
      </c>
      <c r="E330">
        <v>994.3736619</v>
      </c>
      <c r="F330">
        <v>939.94514790000005</v>
      </c>
      <c r="G330">
        <v>871.80836969999996</v>
      </c>
      <c r="H330">
        <v>878.11734750000005</v>
      </c>
      <c r="I330">
        <v>852.01541940000004</v>
      </c>
      <c r="J330">
        <v>811.92985399999998</v>
      </c>
      <c r="K330">
        <v>797.04801320000001</v>
      </c>
      <c r="L330">
        <v>782.31836950000002</v>
      </c>
      <c r="M330">
        <v>731.37649880000004</v>
      </c>
      <c r="N330">
        <v>736.29863490000002</v>
      </c>
      <c r="O330">
        <v>737.92129420000003</v>
      </c>
      <c r="P330">
        <v>737.15621940000005</v>
      </c>
      <c r="Q330">
        <v>736.79846999999995</v>
      </c>
      <c r="R330">
        <v>736.93078869999999</v>
      </c>
      <c r="S330">
        <v>736.64619140000002</v>
      </c>
      <c r="T330">
        <v>672.76640450000002</v>
      </c>
      <c r="U330">
        <v>596.90459109999995</v>
      </c>
      <c r="V330">
        <v>521.1594126</v>
      </c>
      <c r="W330">
        <v>445.63704810000002</v>
      </c>
      <c r="X330">
        <v>371.83830920000003</v>
      </c>
      <c r="Y330">
        <v>299.03522750000002</v>
      </c>
      <c r="Z330">
        <v>226.72613910000001</v>
      </c>
      <c r="AA330">
        <v>154.8015714</v>
      </c>
      <c r="AB330">
        <v>83.273434480000006</v>
      </c>
      <c r="AC330">
        <v>69.021963549999995</v>
      </c>
      <c r="AD330">
        <v>54.983652040000003</v>
      </c>
      <c r="AE330">
        <v>40.978301989999999</v>
      </c>
      <c r="AF330">
        <v>26.966727330000001</v>
      </c>
      <c r="AG330">
        <v>26.928653229999998</v>
      </c>
      <c r="AH330">
        <v>26.862589660000001</v>
      </c>
      <c r="AI330">
        <v>26.769783409999999</v>
      </c>
      <c r="AJ330">
        <v>26.654215300000001</v>
      </c>
      <c r="AK330">
        <v>26.517759439999999</v>
      </c>
      <c r="AL330">
        <v>26.35973018</v>
      </c>
      <c r="AM330">
        <v>26.211620190000001</v>
      </c>
      <c r="AN330">
        <v>26.059906130000002</v>
      </c>
      <c r="AO330">
        <v>25.895162259999999</v>
      </c>
      <c r="AP330">
        <v>25.719105840000001</v>
      </c>
      <c r="AQ330">
        <v>25.528352770000001</v>
      </c>
      <c r="AR330">
        <v>25.317138549999999</v>
      </c>
      <c r="AS330">
        <v>25.090969600000001</v>
      </c>
      <c r="AT330">
        <v>24.848210340000001</v>
      </c>
      <c r="AU330">
        <v>24.590438509999998</v>
      </c>
      <c r="AV330">
        <v>24.213621180000001</v>
      </c>
    </row>
    <row r="331" spans="1:48" x14ac:dyDescent="0.35">
      <c r="A331" t="s">
        <v>399</v>
      </c>
      <c r="B331">
        <v>4581.1403937596397</v>
      </c>
      <c r="C331">
        <v>4654.69208459329</v>
      </c>
      <c r="D331">
        <v>4729.4169579999998</v>
      </c>
      <c r="E331">
        <v>4750.9055239999998</v>
      </c>
      <c r="F331">
        <v>4506.2851520000004</v>
      </c>
      <c r="G331">
        <v>4112.5400049999998</v>
      </c>
      <c r="H331">
        <v>4152.6014359999999</v>
      </c>
      <c r="I331">
        <v>4106.0338069999998</v>
      </c>
      <c r="J331">
        <v>3898.593664</v>
      </c>
      <c r="K331">
        <v>3793.320181</v>
      </c>
      <c r="L331">
        <v>3764.5132509999999</v>
      </c>
      <c r="M331">
        <v>3655.8549119999998</v>
      </c>
      <c r="N331">
        <v>3730.9306259999998</v>
      </c>
      <c r="O331">
        <v>3770.5449560000002</v>
      </c>
      <c r="P331">
        <v>3781.8952220000001</v>
      </c>
      <c r="Q331">
        <v>3802.3331349999999</v>
      </c>
      <c r="R331">
        <v>3821.0642579999999</v>
      </c>
      <c r="S331">
        <v>3834.1815329999999</v>
      </c>
      <c r="T331">
        <v>3599.2183140000002</v>
      </c>
      <c r="U331">
        <v>3375.0365179999999</v>
      </c>
      <c r="V331">
        <v>3142.853388</v>
      </c>
      <c r="W331">
        <v>2913.5981299999999</v>
      </c>
      <c r="X331">
        <v>2704.0459510000001</v>
      </c>
      <c r="Y331">
        <v>2515.132623</v>
      </c>
      <c r="Z331">
        <v>2341.8736020000001</v>
      </c>
      <c r="AA331">
        <v>2183.4285749999999</v>
      </c>
      <c r="AB331">
        <v>2035.174358</v>
      </c>
      <c r="AC331">
        <v>1907.4597249999999</v>
      </c>
      <c r="AD331">
        <v>1787.745234</v>
      </c>
      <c r="AE331">
        <v>1674.4085669999999</v>
      </c>
      <c r="AF331">
        <v>1567.009</v>
      </c>
      <c r="AG331">
        <v>1460.849561</v>
      </c>
      <c r="AH331">
        <v>1357.1488549999999</v>
      </c>
      <c r="AI331">
        <v>1256.2325209999999</v>
      </c>
      <c r="AJ331">
        <v>1157.128181</v>
      </c>
      <c r="AK331">
        <v>1059.2359289999999</v>
      </c>
      <c r="AL331">
        <v>961.94072779999999</v>
      </c>
      <c r="AM331">
        <v>866.43173939999997</v>
      </c>
      <c r="AN331">
        <v>771.58951890000003</v>
      </c>
      <c r="AO331">
        <v>676.75854890000005</v>
      </c>
      <c r="AP331">
        <v>582.41712710000002</v>
      </c>
      <c r="AQ331">
        <v>487.94291509999999</v>
      </c>
      <c r="AR331">
        <v>393.16646420000001</v>
      </c>
      <c r="AS331">
        <v>298.58916809999999</v>
      </c>
      <c r="AT331">
        <v>203.7895417</v>
      </c>
      <c r="AU331">
        <v>108.83560060000001</v>
      </c>
      <c r="AV331">
        <v>13.924569119999999</v>
      </c>
    </row>
    <row r="332" spans="1:48" x14ac:dyDescent="0.35">
      <c r="A332" t="s">
        <v>400</v>
      </c>
      <c r="B332">
        <v>650.30482003720397</v>
      </c>
      <c r="C332">
        <v>660.74567426995497</v>
      </c>
      <c r="D332">
        <v>671.3529747</v>
      </c>
      <c r="E332">
        <v>816.9737308</v>
      </c>
      <c r="F332">
        <v>737.0572555</v>
      </c>
      <c r="G332">
        <v>561.99873939999998</v>
      </c>
      <c r="H332">
        <v>720.43902639999999</v>
      </c>
      <c r="I332">
        <v>599.91538539999999</v>
      </c>
      <c r="J332">
        <v>755.68573309999999</v>
      </c>
      <c r="K332">
        <v>717.95140679999997</v>
      </c>
      <c r="L332">
        <v>778.03553090000003</v>
      </c>
      <c r="M332">
        <v>848.37978869999995</v>
      </c>
      <c r="N332">
        <v>965.58127339999999</v>
      </c>
      <c r="O332">
        <v>990.27863730000001</v>
      </c>
      <c r="P332">
        <v>1006.102775</v>
      </c>
      <c r="Q332">
        <v>1015.803225</v>
      </c>
      <c r="R332">
        <v>1021.158319</v>
      </c>
      <c r="S332">
        <v>1023.318878</v>
      </c>
      <c r="T332">
        <v>999.08668079999995</v>
      </c>
      <c r="U332">
        <v>975.06036600000004</v>
      </c>
      <c r="V332">
        <v>952.75085769999998</v>
      </c>
      <c r="W332">
        <v>930.64760539999997</v>
      </c>
      <c r="X332">
        <v>910.54993219999994</v>
      </c>
      <c r="Y332">
        <v>892.64784220000001</v>
      </c>
      <c r="Z332">
        <v>875.96879239999998</v>
      </c>
      <c r="AA332">
        <v>860.4971802</v>
      </c>
      <c r="AB332">
        <v>845.45202289999997</v>
      </c>
      <c r="AC332">
        <v>833.96235309999997</v>
      </c>
      <c r="AD332">
        <v>823.90238999999997</v>
      </c>
      <c r="AE332">
        <v>815.10846279999998</v>
      </c>
      <c r="AF332">
        <v>807.66412300000002</v>
      </c>
      <c r="AG332">
        <v>800.21264380000002</v>
      </c>
      <c r="AH332">
        <v>793.14746260000004</v>
      </c>
      <c r="AI332">
        <v>786.90362730000004</v>
      </c>
      <c r="AJ332">
        <v>781.15604370000005</v>
      </c>
      <c r="AK332">
        <v>775.79199259999996</v>
      </c>
      <c r="AL332">
        <v>770.62227580000001</v>
      </c>
      <c r="AM332">
        <v>766.33986730000004</v>
      </c>
      <c r="AN332">
        <v>762.55495359999998</v>
      </c>
      <c r="AO332">
        <v>758.97495160000005</v>
      </c>
      <c r="AP332">
        <v>755.91460519999998</v>
      </c>
      <c r="AQ332">
        <v>752.97991130000003</v>
      </c>
      <c r="AR332">
        <v>750.00819249999995</v>
      </c>
      <c r="AS332">
        <v>747.44312339999999</v>
      </c>
      <c r="AT332">
        <v>744.83260270000005</v>
      </c>
      <c r="AU332">
        <v>742.19518960000005</v>
      </c>
      <c r="AV332">
        <v>740.32484369999997</v>
      </c>
    </row>
    <row r="333" spans="1:48" x14ac:dyDescent="0.35">
      <c r="A333" t="s">
        <v>401</v>
      </c>
      <c r="B333">
        <v>1672.04344464059</v>
      </c>
      <c r="C333">
        <v>1698.88864298207</v>
      </c>
      <c r="D333">
        <v>1726.163687</v>
      </c>
      <c r="E333">
        <v>1794.926385</v>
      </c>
      <c r="F333">
        <v>1791.5363990000001</v>
      </c>
      <c r="G333">
        <v>1466.17174</v>
      </c>
      <c r="H333">
        <v>1521.1446860000001</v>
      </c>
      <c r="I333">
        <v>1602.8095490000001</v>
      </c>
      <c r="J333">
        <v>1570.3057980000001</v>
      </c>
      <c r="K333">
        <v>1523.4024939999999</v>
      </c>
      <c r="L333">
        <v>1513.1018019999999</v>
      </c>
      <c r="M333">
        <v>1541.7760169999999</v>
      </c>
      <c r="N333">
        <v>1595.1706999999999</v>
      </c>
      <c r="O333">
        <v>1637.8163460000001</v>
      </c>
      <c r="P333">
        <v>1672.2018760000001</v>
      </c>
      <c r="Q333">
        <v>1697.4929540000001</v>
      </c>
      <c r="R333">
        <v>1716.467361</v>
      </c>
      <c r="S333">
        <v>1729.47405</v>
      </c>
      <c r="T333">
        <v>1726.5870809999999</v>
      </c>
      <c r="U333">
        <v>1721.3365610000001</v>
      </c>
      <c r="V333">
        <v>1714.9681430000001</v>
      </c>
      <c r="W333">
        <v>1707.205293</v>
      </c>
      <c r="X333">
        <v>1701.4602620000001</v>
      </c>
      <c r="Y333">
        <v>1698.4791809999999</v>
      </c>
      <c r="Z333">
        <v>1697.52423</v>
      </c>
      <c r="AA333">
        <v>1698.423581</v>
      </c>
      <c r="AB333">
        <v>1700.0356469999999</v>
      </c>
      <c r="AC333">
        <v>1707.1488529999999</v>
      </c>
      <c r="AD333">
        <v>1716.8475209999999</v>
      </c>
      <c r="AE333">
        <v>1727.9123090000001</v>
      </c>
      <c r="AF333">
        <v>1740.274414</v>
      </c>
      <c r="AG333">
        <v>1752.270759</v>
      </c>
      <c r="AH333">
        <v>1763.7730770000001</v>
      </c>
      <c r="AI333">
        <v>1775.235081</v>
      </c>
      <c r="AJ333">
        <v>1786.532612</v>
      </c>
      <c r="AK333">
        <v>1797.658044</v>
      </c>
      <c r="AL333">
        <v>1808.3814890000001</v>
      </c>
      <c r="AM333">
        <v>1819.3818249999999</v>
      </c>
      <c r="AN333">
        <v>1830.7052490000001</v>
      </c>
      <c r="AO333">
        <v>1841.978355</v>
      </c>
      <c r="AP333">
        <v>1853.536222</v>
      </c>
      <c r="AQ333">
        <v>1865.1699819999999</v>
      </c>
      <c r="AR333">
        <v>1876.4639279999999</v>
      </c>
      <c r="AS333">
        <v>1887.9115670000001</v>
      </c>
      <c r="AT333">
        <v>1899.2386779999999</v>
      </c>
      <c r="AU333">
        <v>1910.321612</v>
      </c>
      <c r="AV333">
        <v>1922.945608</v>
      </c>
    </row>
    <row r="334" spans="1:48" x14ac:dyDescent="0.35">
      <c r="A334" t="s">
        <v>402</v>
      </c>
      <c r="B334">
        <v>12236.3340614835</v>
      </c>
      <c r="C334">
        <v>12432.792362795</v>
      </c>
      <c r="D334">
        <v>12632.39697</v>
      </c>
      <c r="E334">
        <v>12876.357050000001</v>
      </c>
      <c r="F334">
        <v>12470.534470000001</v>
      </c>
      <c r="G334">
        <v>12121.78152</v>
      </c>
      <c r="H334">
        <v>12074.11896</v>
      </c>
      <c r="I334">
        <v>11579.616120000001</v>
      </c>
      <c r="J334">
        <v>10853.063179999999</v>
      </c>
      <c r="K334">
        <v>10450.798119999999</v>
      </c>
      <c r="L334">
        <v>10385.01483</v>
      </c>
      <c r="M334">
        <v>10737.111349999999</v>
      </c>
      <c r="N334">
        <v>11031.243469999999</v>
      </c>
      <c r="O334">
        <v>11003.13768</v>
      </c>
      <c r="P334">
        <v>10771.68966</v>
      </c>
      <c r="Q334">
        <v>10411.95578</v>
      </c>
      <c r="R334">
        <v>10140.419749999999</v>
      </c>
      <c r="S334">
        <v>9035.1838270000007</v>
      </c>
      <c r="T334">
        <v>7466.6446340000002</v>
      </c>
      <c r="U334">
        <v>5885.0119869999999</v>
      </c>
      <c r="V334">
        <v>4691.0726070000001</v>
      </c>
      <c r="W334">
        <v>3831.0184279999999</v>
      </c>
      <c r="X334">
        <v>3218.7722140000001</v>
      </c>
      <c r="Y334">
        <v>2774.9184599999999</v>
      </c>
      <c r="Z334">
        <v>2442.0141330000001</v>
      </c>
      <c r="AA334">
        <v>2185.6889759999999</v>
      </c>
      <c r="AB334">
        <v>1981.466909</v>
      </c>
      <c r="AC334">
        <v>1816.7001230000001</v>
      </c>
      <c r="AD334">
        <v>1679.7258879999999</v>
      </c>
      <c r="AE334">
        <v>1563.3612499999999</v>
      </c>
      <c r="AF334">
        <v>1463.388453</v>
      </c>
      <c r="AG334">
        <v>1374.104521</v>
      </c>
      <c r="AH334">
        <v>1293.2923679999999</v>
      </c>
      <c r="AI334">
        <v>1219.7960969999999</v>
      </c>
      <c r="AJ334">
        <v>1152.743003</v>
      </c>
      <c r="AK334">
        <v>1091.2789049999999</v>
      </c>
      <c r="AL334">
        <v>1034.4419250000001</v>
      </c>
      <c r="AM334">
        <v>982.0299837</v>
      </c>
      <c r="AN334">
        <v>933.43810470000005</v>
      </c>
      <c r="AO334">
        <v>888.02887280000004</v>
      </c>
      <c r="AP334">
        <v>845.87805649999996</v>
      </c>
      <c r="AQ334">
        <v>806.35922470000003</v>
      </c>
      <c r="AR334">
        <v>768.8637602</v>
      </c>
      <c r="AS334">
        <v>733.72137399999997</v>
      </c>
      <c r="AT334">
        <v>700.69007639999995</v>
      </c>
      <c r="AU334">
        <v>669.87852759999998</v>
      </c>
      <c r="AV334">
        <v>641.27756480000005</v>
      </c>
    </row>
    <row r="335" spans="1:48" x14ac:dyDescent="0.35">
      <c r="A335" t="s">
        <v>403</v>
      </c>
      <c r="B335">
        <v>1272.31833465464</v>
      </c>
      <c r="C335">
        <v>1292.7458170605501</v>
      </c>
      <c r="D335">
        <v>1313.499898</v>
      </c>
      <c r="E335">
        <v>1304.6860830000001</v>
      </c>
      <c r="F335">
        <v>1242.744375</v>
      </c>
      <c r="G335">
        <v>1266.093525</v>
      </c>
      <c r="H335">
        <v>1216.1742280000001</v>
      </c>
      <c r="I335">
        <v>1141.4837170000001</v>
      </c>
      <c r="J335">
        <v>1071.284531</v>
      </c>
      <c r="K335">
        <v>1030.8497199999999</v>
      </c>
      <c r="L335">
        <v>1006.227376</v>
      </c>
      <c r="M335">
        <v>1012.219105</v>
      </c>
      <c r="N335">
        <v>1032.6531910000001</v>
      </c>
      <c r="O335">
        <v>1049.543872</v>
      </c>
      <c r="P335">
        <v>1061.7894530000001</v>
      </c>
      <c r="Q335">
        <v>1067.377311</v>
      </c>
      <c r="R335">
        <v>1069.775787</v>
      </c>
      <c r="S335">
        <v>916.08922829999995</v>
      </c>
      <c r="T335">
        <v>735.60863129999996</v>
      </c>
      <c r="U335">
        <v>576.15965080000001</v>
      </c>
      <c r="V335">
        <v>468.69877400000001</v>
      </c>
      <c r="W335">
        <v>397.7843317</v>
      </c>
      <c r="X335">
        <v>350.17652140000001</v>
      </c>
      <c r="Y335">
        <v>316.80469699999998</v>
      </c>
      <c r="Z335">
        <v>292.23992420000002</v>
      </c>
      <c r="AA335">
        <v>273.34307050000001</v>
      </c>
      <c r="AB335">
        <v>258.18416500000001</v>
      </c>
      <c r="AC335">
        <v>245.6850914</v>
      </c>
      <c r="AD335">
        <v>235.14549980000001</v>
      </c>
      <c r="AE335">
        <v>226.05666959999999</v>
      </c>
      <c r="AF335">
        <v>218.1625153</v>
      </c>
      <c r="AG335">
        <v>211.1623798</v>
      </c>
      <c r="AH335">
        <v>204.81785619999999</v>
      </c>
      <c r="AI335">
        <v>199.05539419999999</v>
      </c>
      <c r="AJ335">
        <v>193.85874799999999</v>
      </c>
      <c r="AK335">
        <v>189.1758312</v>
      </c>
      <c r="AL335">
        <v>184.91924349999999</v>
      </c>
      <c r="AM335">
        <v>181.0189857</v>
      </c>
      <c r="AN335">
        <v>177.45433639999999</v>
      </c>
      <c r="AO335">
        <v>174.1645245</v>
      </c>
      <c r="AP335">
        <v>171.12755440000001</v>
      </c>
      <c r="AQ335">
        <v>168.3068959</v>
      </c>
      <c r="AR335">
        <v>165.62144359999999</v>
      </c>
      <c r="AS335">
        <v>163.08610709999999</v>
      </c>
      <c r="AT335">
        <v>160.72489849999999</v>
      </c>
      <c r="AU335">
        <v>158.55021379999999</v>
      </c>
      <c r="AV335">
        <v>156.55658489999999</v>
      </c>
    </row>
    <row r="336" spans="1:48" x14ac:dyDescent="0.35">
      <c r="A336" t="s">
        <v>404</v>
      </c>
      <c r="B336">
        <v>304.11964018749597</v>
      </c>
      <c r="C336">
        <v>309.00237938099201</v>
      </c>
      <c r="D336">
        <v>313.96334450000001</v>
      </c>
      <c r="E336">
        <v>314.67919840000002</v>
      </c>
      <c r="F336">
        <v>306.18220969999999</v>
      </c>
      <c r="G336">
        <v>296.19147700000002</v>
      </c>
      <c r="H336">
        <v>293.88745599999999</v>
      </c>
      <c r="I336">
        <v>287.59523639999998</v>
      </c>
      <c r="J336">
        <v>278.22982639999998</v>
      </c>
      <c r="K336">
        <v>271.22367650000001</v>
      </c>
      <c r="L336">
        <v>267.61485909999999</v>
      </c>
      <c r="M336">
        <v>266.56991979999998</v>
      </c>
      <c r="N336">
        <v>267.57011920000002</v>
      </c>
      <c r="O336">
        <v>265.89274799999998</v>
      </c>
      <c r="P336">
        <v>262.31530190000001</v>
      </c>
      <c r="Q336">
        <v>258.89979210000001</v>
      </c>
      <c r="R336">
        <v>255.59548169999999</v>
      </c>
      <c r="S336">
        <v>249.00086429999999</v>
      </c>
      <c r="T336">
        <v>225.39993229999999</v>
      </c>
      <c r="U336">
        <v>206.0033502</v>
      </c>
      <c r="V336">
        <v>190.35062679999999</v>
      </c>
      <c r="W336">
        <v>177.27016789999999</v>
      </c>
      <c r="X336">
        <v>166.2393237</v>
      </c>
      <c r="Y336">
        <v>156.47363300000001</v>
      </c>
      <c r="Z336">
        <v>147.408894</v>
      </c>
      <c r="AA336">
        <v>138.9056343</v>
      </c>
      <c r="AB336">
        <v>130.715857</v>
      </c>
      <c r="AC336">
        <v>122.72650299999999</v>
      </c>
      <c r="AD336">
        <v>115.0720257</v>
      </c>
      <c r="AE336">
        <v>107.79742589999999</v>
      </c>
      <c r="AF336">
        <v>100.99832139999999</v>
      </c>
      <c r="AG336">
        <v>94.406227599999994</v>
      </c>
      <c r="AH336">
        <v>88.144774279999893</v>
      </c>
      <c r="AI336">
        <v>82.14222796</v>
      </c>
      <c r="AJ336">
        <v>76.431282510000003</v>
      </c>
      <c r="AK336">
        <v>70.991462589999998</v>
      </c>
      <c r="AL336">
        <v>65.811782969999996</v>
      </c>
      <c r="AM336">
        <v>60.966865910000003</v>
      </c>
      <c r="AN336">
        <v>56.449339260000002</v>
      </c>
      <c r="AO336">
        <v>52.217640080000002</v>
      </c>
      <c r="AP336">
        <v>48.348290300000002</v>
      </c>
      <c r="AQ336">
        <v>44.810354410000002</v>
      </c>
      <c r="AR336">
        <v>41.571401809999998</v>
      </c>
      <c r="AS336">
        <v>38.705764569999999</v>
      </c>
      <c r="AT336">
        <v>36.165712650000003</v>
      </c>
      <c r="AU336">
        <v>33.955167000000003</v>
      </c>
      <c r="AV336">
        <v>32.079581099999999</v>
      </c>
    </row>
    <row r="337" spans="1:48" x14ac:dyDescent="0.35">
      <c r="A337" t="s">
        <v>405</v>
      </c>
      <c r="B337">
        <v>335.64329622468102</v>
      </c>
      <c r="C337">
        <v>341.03215791246799</v>
      </c>
      <c r="D337">
        <v>346.50828080000002</v>
      </c>
      <c r="E337">
        <v>321.26447009999998</v>
      </c>
      <c r="F337">
        <v>295.6163358</v>
      </c>
      <c r="G337">
        <v>254.64143089999999</v>
      </c>
      <c r="H337">
        <v>233.7547185</v>
      </c>
      <c r="I337">
        <v>217.14025240000001</v>
      </c>
      <c r="J337">
        <v>199.1882995</v>
      </c>
      <c r="K337">
        <v>179.813593</v>
      </c>
      <c r="L337">
        <v>162.16525709999999</v>
      </c>
      <c r="M337">
        <v>144.72055689999999</v>
      </c>
      <c r="N337">
        <v>131.73216210000001</v>
      </c>
      <c r="O337">
        <v>120.2398779</v>
      </c>
      <c r="P337">
        <v>109.8257588</v>
      </c>
      <c r="Q337">
        <v>99.634184390000001</v>
      </c>
      <c r="R337">
        <v>90.171054990000002</v>
      </c>
      <c r="S337">
        <v>92.166972509999894</v>
      </c>
      <c r="T337">
        <v>105.240921</v>
      </c>
      <c r="U337">
        <v>114.2236429</v>
      </c>
      <c r="V337">
        <v>120.18278359999999</v>
      </c>
      <c r="W337">
        <v>124.5213469</v>
      </c>
      <c r="X337">
        <v>125.2037294</v>
      </c>
      <c r="Y337">
        <v>124.7983452</v>
      </c>
      <c r="Z337">
        <v>123.8861481</v>
      </c>
      <c r="AA337">
        <v>122.77512040000001</v>
      </c>
      <c r="AB337">
        <v>121.49978419999999</v>
      </c>
      <c r="AC337">
        <v>120.93208300000001</v>
      </c>
      <c r="AD337">
        <v>120.3530928</v>
      </c>
      <c r="AE337">
        <v>119.7476344</v>
      </c>
      <c r="AF337">
        <v>119.1921838</v>
      </c>
      <c r="AG337">
        <v>118.49820320000001</v>
      </c>
      <c r="AH337">
        <v>117.7829145</v>
      </c>
      <c r="AI337">
        <v>117.02286549999999</v>
      </c>
      <c r="AJ337">
        <v>116.1751507</v>
      </c>
      <c r="AK337">
        <v>115.1852104</v>
      </c>
      <c r="AL337">
        <v>114.0041241</v>
      </c>
      <c r="AM337">
        <v>112.6541939</v>
      </c>
      <c r="AN337">
        <v>111.1220936</v>
      </c>
      <c r="AO337">
        <v>109.3562514</v>
      </c>
      <c r="AP337">
        <v>107.425504</v>
      </c>
      <c r="AQ337">
        <v>105.299491</v>
      </c>
      <c r="AR337">
        <v>102.9727554</v>
      </c>
      <c r="AS337">
        <v>100.53786959999999</v>
      </c>
      <c r="AT337">
        <v>97.938957930000001</v>
      </c>
      <c r="AU337">
        <v>95.182714070000003</v>
      </c>
      <c r="AV337">
        <v>92.386950220000003</v>
      </c>
    </row>
    <row r="338" spans="1:48" x14ac:dyDescent="0.35">
      <c r="A338" t="s">
        <v>406</v>
      </c>
      <c r="B338">
        <v>70.640260628004796</v>
      </c>
      <c r="C338">
        <v>71.774412861627098</v>
      </c>
      <c r="D338">
        <v>72.925466499999999</v>
      </c>
      <c r="E338">
        <v>73.169619449999999</v>
      </c>
      <c r="F338">
        <v>71.586354920000005</v>
      </c>
      <c r="G338">
        <v>69.23679113</v>
      </c>
      <c r="H338">
        <v>69.861145989999997</v>
      </c>
      <c r="I338">
        <v>69.514045809999999</v>
      </c>
      <c r="J338">
        <v>67.13327683</v>
      </c>
      <c r="K338">
        <v>65.541745939999998</v>
      </c>
      <c r="L338">
        <v>64.911448050000004</v>
      </c>
      <c r="M338">
        <v>65.228098009999997</v>
      </c>
      <c r="N338">
        <v>63.974786199999997</v>
      </c>
      <c r="O338">
        <v>60.724771339999997</v>
      </c>
      <c r="P338">
        <v>55.899080949999998</v>
      </c>
      <c r="Q338">
        <v>51.160922650000003</v>
      </c>
      <c r="R338">
        <v>46.330421250000001</v>
      </c>
      <c r="S338">
        <v>45.726565540000003</v>
      </c>
      <c r="T338">
        <v>54.408490489999998</v>
      </c>
      <c r="U338">
        <v>54.362816170000002</v>
      </c>
      <c r="V338">
        <v>52.256899629999999</v>
      </c>
      <c r="W338">
        <v>49.45851888</v>
      </c>
      <c r="X338">
        <v>46.606260050000003</v>
      </c>
      <c r="Y338">
        <v>43.765772630000001</v>
      </c>
      <c r="Z338">
        <v>40.957482570000003</v>
      </c>
      <c r="AA338">
        <v>38.221328569999997</v>
      </c>
      <c r="AB338">
        <v>35.557844619999997</v>
      </c>
      <c r="AC338">
        <v>33.125539660000001</v>
      </c>
      <c r="AD338">
        <v>30.852879000000001</v>
      </c>
      <c r="AE338">
        <v>28.710090480000002</v>
      </c>
      <c r="AF338">
        <v>26.696419769999999</v>
      </c>
      <c r="AG338">
        <v>24.741997820000002</v>
      </c>
      <c r="AH338">
        <v>22.884759249999998</v>
      </c>
      <c r="AI338">
        <v>21.146463879999999</v>
      </c>
      <c r="AJ338">
        <v>19.531053060000001</v>
      </c>
      <c r="AK338">
        <v>18.038352100000001</v>
      </c>
      <c r="AL338">
        <v>16.664249229999999</v>
      </c>
      <c r="AM338">
        <v>15.426957270000001</v>
      </c>
      <c r="AN338">
        <v>14.307922169999999</v>
      </c>
      <c r="AO338">
        <v>13.29534597</v>
      </c>
      <c r="AP338">
        <v>12.38935279</v>
      </c>
      <c r="AQ338">
        <v>11.577980739999999</v>
      </c>
      <c r="AR338">
        <v>10.85392515</v>
      </c>
      <c r="AS338">
        <v>10.218079749999999</v>
      </c>
      <c r="AT338">
        <v>9.6589289239999996</v>
      </c>
      <c r="AU338">
        <v>9.170250588</v>
      </c>
      <c r="AV338">
        <v>8.7490000899999902</v>
      </c>
    </row>
    <row r="339" spans="1:48" x14ac:dyDescent="0.35">
      <c r="A339" t="s">
        <v>585</v>
      </c>
      <c r="B339">
        <v>0.96116878123798499</v>
      </c>
      <c r="C339">
        <v>0.98039215686274495</v>
      </c>
      <c r="D339">
        <v>0.99999997799999996</v>
      </c>
      <c r="E339">
        <v>1.01959939</v>
      </c>
      <c r="F339">
        <v>1.105090935</v>
      </c>
      <c r="G339">
        <v>1.0184046550000001</v>
      </c>
      <c r="H339">
        <v>1.0634221159999999</v>
      </c>
      <c r="I339">
        <v>1.1534310969999999</v>
      </c>
      <c r="J339">
        <v>1.2503727090000001</v>
      </c>
      <c r="K339">
        <v>1.260547818</v>
      </c>
      <c r="L339">
        <v>1.2358090610000001</v>
      </c>
      <c r="M339">
        <v>1.1562836759999999</v>
      </c>
      <c r="N339">
        <v>1.1603543730000001</v>
      </c>
      <c r="O339">
        <v>1.205404439</v>
      </c>
      <c r="P339">
        <v>1.280112237</v>
      </c>
      <c r="Q339">
        <v>1.3443914530000001</v>
      </c>
      <c r="R339">
        <v>1.4174806339999999</v>
      </c>
      <c r="S339">
        <v>1.500037617</v>
      </c>
      <c r="T339">
        <v>1.617919951</v>
      </c>
      <c r="U339">
        <v>1.747916638</v>
      </c>
      <c r="V339">
        <v>1.88309153</v>
      </c>
      <c r="W339">
        <v>2.0229432150000002</v>
      </c>
      <c r="X339">
        <v>2.146308538</v>
      </c>
      <c r="Y339">
        <v>2.2700958369999999</v>
      </c>
      <c r="Z339">
        <v>2.396909376</v>
      </c>
      <c r="AA339">
        <v>2.5280325320000001</v>
      </c>
      <c r="AB339">
        <v>2.6638531639999998</v>
      </c>
      <c r="AC339">
        <v>2.7481204159999999</v>
      </c>
      <c r="AD339">
        <v>2.8194376430000001</v>
      </c>
      <c r="AE339">
        <v>2.8837751470000001</v>
      </c>
      <c r="AF339">
        <v>2.9438842080000001</v>
      </c>
      <c r="AG339">
        <v>3.0005313220000001</v>
      </c>
      <c r="AH339">
        <v>3.0535988270000001</v>
      </c>
      <c r="AI339">
        <v>3.1027554070000001</v>
      </c>
      <c r="AJ339">
        <v>3.1475765199999999</v>
      </c>
      <c r="AK339">
        <v>3.1877660080000001</v>
      </c>
      <c r="AL339">
        <v>3.223157289</v>
      </c>
      <c r="AM339">
        <v>3.2449564259999999</v>
      </c>
      <c r="AN339">
        <v>3.2617638229999999</v>
      </c>
      <c r="AO339">
        <v>3.2746440940000001</v>
      </c>
      <c r="AP339">
        <v>3.2845645659999998</v>
      </c>
      <c r="AQ339">
        <v>3.2925756920000002</v>
      </c>
      <c r="AR339">
        <v>3.2996358510000001</v>
      </c>
      <c r="AS339">
        <v>3.3067436219999999</v>
      </c>
      <c r="AT339">
        <v>3.315122407</v>
      </c>
      <c r="AU339">
        <v>3.3258736739999999</v>
      </c>
      <c r="AV339">
        <v>3.3401935549999999</v>
      </c>
    </row>
    <row r="340" spans="1:48" x14ac:dyDescent="0.35">
      <c r="A340" t="s">
        <v>586</v>
      </c>
      <c r="B340">
        <v>0.96116878123798499</v>
      </c>
      <c r="C340">
        <v>0.98039215686274495</v>
      </c>
      <c r="D340">
        <v>0.99999997799999996</v>
      </c>
      <c r="E340">
        <v>1.01959939</v>
      </c>
      <c r="F340">
        <v>1.105090935</v>
      </c>
      <c r="G340">
        <v>1.0184046550000001</v>
      </c>
      <c r="H340">
        <v>1.0634221159999999</v>
      </c>
      <c r="I340">
        <v>1.1534310969999999</v>
      </c>
      <c r="J340">
        <v>1.2503727090000001</v>
      </c>
      <c r="K340">
        <v>1.260547818</v>
      </c>
      <c r="L340">
        <v>1.2693915019999999</v>
      </c>
      <c r="M340">
        <v>1.223123228</v>
      </c>
      <c r="N340">
        <v>1.2650756160000001</v>
      </c>
      <c r="O340">
        <v>1.3501304599999999</v>
      </c>
      <c r="P340">
        <v>1.4910433400000001</v>
      </c>
      <c r="Q340">
        <v>1.5545852979999999</v>
      </c>
      <c r="R340">
        <v>1.626899428</v>
      </c>
      <c r="S340">
        <v>1.7089573199999999</v>
      </c>
      <c r="T340">
        <v>1.9165192440000001</v>
      </c>
      <c r="U340">
        <v>2.1530465080000001</v>
      </c>
      <c r="V340">
        <v>2.3911457230000002</v>
      </c>
      <c r="W340">
        <v>2.6297372069999998</v>
      </c>
      <c r="X340">
        <v>2.8353339210000001</v>
      </c>
      <c r="Y340">
        <v>3.050667904</v>
      </c>
      <c r="Z340">
        <v>3.2789135539999998</v>
      </c>
      <c r="AA340">
        <v>3.5218345339999999</v>
      </c>
      <c r="AB340">
        <v>3.7801753489999999</v>
      </c>
      <c r="AC340">
        <v>3.9293389730000001</v>
      </c>
      <c r="AD340">
        <v>4.0648355489999997</v>
      </c>
      <c r="AE340">
        <v>4.1917988470000003</v>
      </c>
      <c r="AF340">
        <v>4.3120899870000002</v>
      </c>
      <c r="AG340">
        <v>4.4255592520000002</v>
      </c>
      <c r="AH340">
        <v>4.531179624</v>
      </c>
      <c r="AI340">
        <v>4.6277536689999996</v>
      </c>
      <c r="AJ340">
        <v>4.7140712340000004</v>
      </c>
      <c r="AK340">
        <v>4.7891662290000001</v>
      </c>
      <c r="AL340">
        <v>4.8523478620000002</v>
      </c>
      <c r="AM340">
        <v>4.8751514870000001</v>
      </c>
      <c r="AN340">
        <v>4.8852473400000003</v>
      </c>
      <c r="AO340">
        <v>4.8839744720000002</v>
      </c>
      <c r="AP340">
        <v>4.8727341239999999</v>
      </c>
      <c r="AQ340">
        <v>4.8531441070000003</v>
      </c>
      <c r="AR340">
        <v>4.8268326220000004</v>
      </c>
      <c r="AS340">
        <v>4.7955373830000001</v>
      </c>
      <c r="AT340">
        <v>4.7612575789999996</v>
      </c>
      <c r="AU340">
        <v>4.7258771089999998</v>
      </c>
      <c r="AV340">
        <v>4.6913553910000001</v>
      </c>
    </row>
    <row r="341" spans="1:48" x14ac:dyDescent="0.35">
      <c r="A341" t="s">
        <v>587</v>
      </c>
      <c r="B341">
        <v>0.96116878123798499</v>
      </c>
      <c r="C341">
        <v>0.98039215686274495</v>
      </c>
      <c r="D341">
        <v>0.99999997799999996</v>
      </c>
      <c r="E341">
        <v>1.01959939</v>
      </c>
      <c r="F341">
        <v>1.105090935</v>
      </c>
      <c r="G341">
        <v>1.0184046550000001</v>
      </c>
      <c r="H341">
        <v>1.0634221159999999</v>
      </c>
      <c r="I341">
        <v>1.1534310969999999</v>
      </c>
      <c r="J341">
        <v>1.2503727090000001</v>
      </c>
      <c r="K341">
        <v>1.260547818</v>
      </c>
      <c r="L341">
        <v>1.230382925</v>
      </c>
      <c r="M341">
        <v>1.145483969</v>
      </c>
      <c r="N341">
        <v>1.1434338719999999</v>
      </c>
      <c r="O341">
        <v>1.1820201029999999</v>
      </c>
      <c r="P341">
        <v>1.246030709</v>
      </c>
      <c r="Q341">
        <v>1.3104290489999999</v>
      </c>
      <c r="R341">
        <v>1.38364346</v>
      </c>
      <c r="S341">
        <v>1.466281084</v>
      </c>
      <c r="T341">
        <v>1.5696732959999999</v>
      </c>
      <c r="U341">
        <v>1.6824571370000001</v>
      </c>
      <c r="V341">
        <v>1.801001868</v>
      </c>
      <c r="W341">
        <v>1.924899513</v>
      </c>
      <c r="X341">
        <v>2.0349781689999999</v>
      </c>
      <c r="Y341">
        <v>2.143973667</v>
      </c>
      <c r="Z341">
        <v>2.2543981510000002</v>
      </c>
      <c r="AA341">
        <v>2.3674573959999998</v>
      </c>
      <c r="AB341">
        <v>2.483481635</v>
      </c>
      <c r="AC341">
        <v>2.5572631530000001</v>
      </c>
      <c r="AD341">
        <v>2.6182105</v>
      </c>
      <c r="AE341">
        <v>2.672429143</v>
      </c>
      <c r="AF341">
        <v>2.7228141880000001</v>
      </c>
      <c r="AG341">
        <v>2.7702801730000002</v>
      </c>
      <c r="AH341">
        <v>2.8148563649999998</v>
      </c>
      <c r="AI341">
        <v>2.8563513930000002</v>
      </c>
      <c r="AJ341">
        <v>2.8944676500000002</v>
      </c>
      <c r="AK341">
        <v>2.929017226</v>
      </c>
      <c r="AL341">
        <v>2.9599182370000001</v>
      </c>
      <c r="AM341">
        <v>2.981555073</v>
      </c>
      <c r="AN341">
        <v>2.999446898</v>
      </c>
      <c r="AO341">
        <v>3.0146139839999999</v>
      </c>
      <c r="AP341">
        <v>3.0279535499999999</v>
      </c>
      <c r="AQ341">
        <v>3.0404243740000001</v>
      </c>
      <c r="AR341">
        <v>3.0528766090000001</v>
      </c>
      <c r="AS341">
        <v>3.0661894080000001</v>
      </c>
      <c r="AT341">
        <v>3.0814608219999999</v>
      </c>
      <c r="AU341">
        <v>3.099665898</v>
      </c>
      <c r="AV341">
        <v>3.1218774379999998</v>
      </c>
    </row>
    <row r="342" spans="1:48" x14ac:dyDescent="0.35">
      <c r="A342" t="s">
        <v>588</v>
      </c>
      <c r="B342">
        <v>0.96116878123798499</v>
      </c>
      <c r="C342">
        <v>0.98039215686274495</v>
      </c>
      <c r="D342">
        <v>0.99999997799999996</v>
      </c>
      <c r="E342">
        <v>1.01959939</v>
      </c>
      <c r="F342">
        <v>1.105090935</v>
      </c>
      <c r="G342">
        <v>1.0184046550000001</v>
      </c>
      <c r="H342">
        <v>1.0634221159999999</v>
      </c>
      <c r="I342">
        <v>1.1534310969999999</v>
      </c>
      <c r="J342">
        <v>1.2503727090000001</v>
      </c>
      <c r="K342">
        <v>1.260547818</v>
      </c>
      <c r="L342">
        <v>1.2243016470000001</v>
      </c>
      <c r="M342">
        <v>1.1333803259999999</v>
      </c>
      <c r="N342">
        <v>1.1244704219999999</v>
      </c>
      <c r="O342">
        <v>1.155812386</v>
      </c>
      <c r="P342">
        <v>1.2078342419999999</v>
      </c>
      <c r="Q342">
        <v>1.2723660880000001</v>
      </c>
      <c r="R342">
        <v>1.3457208490000001</v>
      </c>
      <c r="S342">
        <v>1.428448851</v>
      </c>
      <c r="T342">
        <v>1.5156014310000001</v>
      </c>
      <c r="U342">
        <v>1.6090941780000001</v>
      </c>
      <c r="V342">
        <v>1.7090008539999999</v>
      </c>
      <c r="W342">
        <v>1.815018198</v>
      </c>
      <c r="X342">
        <v>1.9102059790000001</v>
      </c>
      <c r="Y342">
        <v>2.002623743</v>
      </c>
      <c r="Z342">
        <v>2.0946803890000001</v>
      </c>
      <c r="AA342">
        <v>2.1874947200000001</v>
      </c>
      <c r="AB342">
        <v>2.281332387</v>
      </c>
      <c r="AC342">
        <v>2.3433621420000001</v>
      </c>
      <c r="AD342">
        <v>2.3926875700000001</v>
      </c>
      <c r="AE342">
        <v>2.435565618</v>
      </c>
      <c r="AF342">
        <v>2.4750525890000001</v>
      </c>
      <c r="AG342">
        <v>2.5122289320000002</v>
      </c>
      <c r="AH342">
        <v>2.5472885860000001</v>
      </c>
      <c r="AI342">
        <v>2.580197021</v>
      </c>
      <c r="AJ342">
        <v>2.610798892</v>
      </c>
      <c r="AK342">
        <v>2.6390276020000001</v>
      </c>
      <c r="AL342">
        <v>2.6648961959999999</v>
      </c>
      <c r="AM342">
        <v>2.6863511340000001</v>
      </c>
      <c r="AN342">
        <v>2.70545832</v>
      </c>
      <c r="AO342">
        <v>2.7231883269999999</v>
      </c>
      <c r="AP342">
        <v>2.7403598009999999</v>
      </c>
      <c r="AQ342">
        <v>2.757828779</v>
      </c>
      <c r="AR342">
        <v>2.77632412</v>
      </c>
      <c r="AS342">
        <v>2.7965911289999998</v>
      </c>
      <c r="AT342">
        <v>2.8195873749999998</v>
      </c>
      <c r="AU342">
        <v>2.846146219</v>
      </c>
      <c r="AV342">
        <v>2.8772022420000001</v>
      </c>
    </row>
    <row r="343" spans="1:48" x14ac:dyDescent="0.35">
      <c r="A343" t="s">
        <v>589</v>
      </c>
      <c r="B343">
        <v>0.96116878123798499</v>
      </c>
      <c r="C343">
        <v>0.98039215686274495</v>
      </c>
      <c r="D343">
        <v>0.99999997799999996</v>
      </c>
      <c r="E343">
        <v>1.01959939</v>
      </c>
      <c r="F343">
        <v>1.105090935</v>
      </c>
      <c r="G343">
        <v>1.0184046550000001</v>
      </c>
      <c r="H343">
        <v>1.0634221159999999</v>
      </c>
      <c r="I343">
        <v>1.1534310969999999</v>
      </c>
      <c r="J343">
        <v>1.2503727090000001</v>
      </c>
      <c r="K343">
        <v>1.260547818</v>
      </c>
      <c r="L343">
        <v>1.2243016470000001</v>
      </c>
      <c r="M343">
        <v>1.1333803259999999</v>
      </c>
      <c r="N343">
        <v>1.1244704219999999</v>
      </c>
      <c r="O343">
        <v>1.155812386</v>
      </c>
      <c r="P343">
        <v>1.2078342419999999</v>
      </c>
      <c r="Q343">
        <v>1.2723660880000001</v>
      </c>
      <c r="R343">
        <v>1.3457208490000001</v>
      </c>
      <c r="S343">
        <v>1.428448851</v>
      </c>
      <c r="T343">
        <v>1.5156014310000001</v>
      </c>
      <c r="U343">
        <v>1.6090941780000001</v>
      </c>
      <c r="V343">
        <v>1.7090008539999999</v>
      </c>
      <c r="W343">
        <v>1.815018198</v>
      </c>
      <c r="X343">
        <v>1.9102059790000001</v>
      </c>
      <c r="Y343">
        <v>2.002623743</v>
      </c>
      <c r="Z343">
        <v>2.0946803890000001</v>
      </c>
      <c r="AA343">
        <v>2.1874947200000001</v>
      </c>
      <c r="AB343">
        <v>2.281332387</v>
      </c>
      <c r="AC343">
        <v>2.3433621420000001</v>
      </c>
      <c r="AD343">
        <v>2.3926875700000001</v>
      </c>
      <c r="AE343">
        <v>2.435565618</v>
      </c>
      <c r="AF343">
        <v>2.4750525890000001</v>
      </c>
      <c r="AG343">
        <v>2.5122289320000002</v>
      </c>
      <c r="AH343">
        <v>2.5472885860000001</v>
      </c>
      <c r="AI343">
        <v>2.580197021</v>
      </c>
      <c r="AJ343">
        <v>2.610798892</v>
      </c>
      <c r="AK343">
        <v>2.6390276020000001</v>
      </c>
      <c r="AL343">
        <v>2.6648961959999999</v>
      </c>
      <c r="AM343">
        <v>2.6863511340000001</v>
      </c>
      <c r="AN343">
        <v>2.70545832</v>
      </c>
      <c r="AO343">
        <v>2.7231883269999999</v>
      </c>
      <c r="AP343">
        <v>2.7403598009999999</v>
      </c>
      <c r="AQ343">
        <v>2.757828779</v>
      </c>
      <c r="AR343">
        <v>2.77632412</v>
      </c>
      <c r="AS343">
        <v>2.7965911289999998</v>
      </c>
      <c r="AT343">
        <v>2.8195873749999998</v>
      </c>
      <c r="AU343">
        <v>2.846146219</v>
      </c>
      <c r="AV343">
        <v>2.8772022420000001</v>
      </c>
    </row>
    <row r="344" spans="1:48" x14ac:dyDescent="0.35">
      <c r="A344" t="s">
        <v>590</v>
      </c>
      <c r="B344">
        <v>0.96116878123798499</v>
      </c>
      <c r="C344">
        <v>0.98039215686274495</v>
      </c>
      <c r="D344">
        <v>0.99999997799999996</v>
      </c>
      <c r="E344">
        <v>1.01959939</v>
      </c>
      <c r="F344">
        <v>1.105090935</v>
      </c>
      <c r="G344">
        <v>1.0184046550000001</v>
      </c>
      <c r="H344">
        <v>1.0634221159999999</v>
      </c>
      <c r="I344">
        <v>1.1534310969999999</v>
      </c>
      <c r="J344">
        <v>1.2503727090000001</v>
      </c>
      <c r="K344">
        <v>1.260547818</v>
      </c>
      <c r="L344">
        <v>1.2243016470000001</v>
      </c>
      <c r="M344">
        <v>1.1333803259999999</v>
      </c>
      <c r="N344">
        <v>1.1244704219999999</v>
      </c>
      <c r="O344">
        <v>1.155812386</v>
      </c>
      <c r="P344">
        <v>1.2078342419999999</v>
      </c>
      <c r="Q344">
        <v>1.2723660880000001</v>
      </c>
      <c r="R344">
        <v>1.3457208490000001</v>
      </c>
      <c r="S344">
        <v>1.428448851</v>
      </c>
      <c r="T344">
        <v>1.5156014310000001</v>
      </c>
      <c r="U344">
        <v>1.6090941780000001</v>
      </c>
      <c r="V344">
        <v>1.7090008539999999</v>
      </c>
      <c r="W344">
        <v>1.815018198</v>
      </c>
      <c r="X344">
        <v>1.9102059790000001</v>
      </c>
      <c r="Y344">
        <v>2.002623743</v>
      </c>
      <c r="Z344">
        <v>2.0946803890000001</v>
      </c>
      <c r="AA344">
        <v>2.1874947200000001</v>
      </c>
      <c r="AB344">
        <v>2.281332387</v>
      </c>
      <c r="AC344">
        <v>2.3433621420000001</v>
      </c>
      <c r="AD344">
        <v>2.3926875700000001</v>
      </c>
      <c r="AE344">
        <v>2.435565618</v>
      </c>
      <c r="AF344">
        <v>2.4750525890000001</v>
      </c>
      <c r="AG344">
        <v>2.5122289320000002</v>
      </c>
      <c r="AH344">
        <v>2.5472885860000001</v>
      </c>
      <c r="AI344">
        <v>2.580197021</v>
      </c>
      <c r="AJ344">
        <v>2.610798892</v>
      </c>
      <c r="AK344">
        <v>2.6390276020000001</v>
      </c>
      <c r="AL344">
        <v>2.6648961959999999</v>
      </c>
      <c r="AM344">
        <v>2.6863511340000001</v>
      </c>
      <c r="AN344">
        <v>2.70545832</v>
      </c>
      <c r="AO344">
        <v>2.7231883269999999</v>
      </c>
      <c r="AP344">
        <v>2.7403598009999999</v>
      </c>
      <c r="AQ344">
        <v>2.757828779</v>
      </c>
      <c r="AR344">
        <v>2.77632412</v>
      </c>
      <c r="AS344">
        <v>2.7965911289999998</v>
      </c>
      <c r="AT344">
        <v>2.8195873749999998</v>
      </c>
      <c r="AU344">
        <v>2.846146219</v>
      </c>
      <c r="AV344">
        <v>2.8772022420000001</v>
      </c>
    </row>
    <row r="345" spans="1:48" x14ac:dyDescent="0.35">
      <c r="A345" t="s">
        <v>591</v>
      </c>
      <c r="B345">
        <v>0.96116878123798499</v>
      </c>
      <c r="C345">
        <v>0.98039215686274495</v>
      </c>
      <c r="D345">
        <v>0.99999997799999996</v>
      </c>
      <c r="E345">
        <v>1.01959939</v>
      </c>
      <c r="F345">
        <v>1.105090935</v>
      </c>
      <c r="G345">
        <v>1.0184046550000001</v>
      </c>
      <c r="H345">
        <v>1.0634221159999999</v>
      </c>
      <c r="I345">
        <v>1.1534310969999999</v>
      </c>
      <c r="J345">
        <v>1.2503727090000001</v>
      </c>
      <c r="K345">
        <v>1.260547818</v>
      </c>
      <c r="L345">
        <v>1.2243016470000001</v>
      </c>
      <c r="M345">
        <v>1.1333803259999999</v>
      </c>
      <c r="N345">
        <v>1.1244704219999999</v>
      </c>
      <c r="O345">
        <v>1.155812386</v>
      </c>
      <c r="P345">
        <v>1.2078342419999999</v>
      </c>
      <c r="Q345">
        <v>1.2723660880000001</v>
      </c>
      <c r="R345">
        <v>1.3457208490000001</v>
      </c>
      <c r="S345">
        <v>1.428448851</v>
      </c>
      <c r="T345">
        <v>1.5156014310000001</v>
      </c>
      <c r="U345">
        <v>1.6090941780000001</v>
      </c>
      <c r="V345">
        <v>1.7090008539999999</v>
      </c>
      <c r="W345">
        <v>1.815018198</v>
      </c>
      <c r="X345">
        <v>1.9102059790000001</v>
      </c>
      <c r="Y345">
        <v>2.002623743</v>
      </c>
      <c r="Z345">
        <v>2.0946803890000001</v>
      </c>
      <c r="AA345">
        <v>2.1874947200000001</v>
      </c>
      <c r="AB345">
        <v>2.281332387</v>
      </c>
      <c r="AC345">
        <v>2.3433621420000001</v>
      </c>
      <c r="AD345">
        <v>2.3926875700000001</v>
      </c>
      <c r="AE345">
        <v>2.435565618</v>
      </c>
      <c r="AF345">
        <v>2.4750525890000001</v>
      </c>
      <c r="AG345">
        <v>2.5122289320000002</v>
      </c>
      <c r="AH345">
        <v>2.5472885860000001</v>
      </c>
      <c r="AI345">
        <v>2.580197021</v>
      </c>
      <c r="AJ345">
        <v>2.610798892</v>
      </c>
      <c r="AK345">
        <v>2.6390276020000001</v>
      </c>
      <c r="AL345">
        <v>2.6648961959999999</v>
      </c>
      <c r="AM345">
        <v>2.6863511340000001</v>
      </c>
      <c r="AN345">
        <v>2.70545832</v>
      </c>
      <c r="AO345">
        <v>2.7231883269999999</v>
      </c>
      <c r="AP345">
        <v>2.7403598009999999</v>
      </c>
      <c r="AQ345">
        <v>2.757828779</v>
      </c>
      <c r="AR345">
        <v>2.77632412</v>
      </c>
      <c r="AS345">
        <v>2.7965911289999998</v>
      </c>
      <c r="AT345">
        <v>2.8195873749999998</v>
      </c>
      <c r="AU345">
        <v>2.846146219</v>
      </c>
      <c r="AV345">
        <v>2.8772022420000001</v>
      </c>
    </row>
    <row r="346" spans="1:48" x14ac:dyDescent="0.35">
      <c r="A346" t="s">
        <v>592</v>
      </c>
      <c r="B346">
        <v>0.96116878123798499</v>
      </c>
      <c r="C346">
        <v>0.98039215686274495</v>
      </c>
      <c r="D346">
        <v>0.99999997799999996</v>
      </c>
      <c r="E346">
        <v>1.01959939</v>
      </c>
      <c r="F346">
        <v>1.105090935</v>
      </c>
      <c r="G346">
        <v>1.0184046550000001</v>
      </c>
      <c r="H346">
        <v>1.0634221159999999</v>
      </c>
      <c r="I346">
        <v>1.1534310969999999</v>
      </c>
      <c r="J346">
        <v>1.2503727090000001</v>
      </c>
      <c r="K346">
        <v>1.260547818</v>
      </c>
      <c r="L346">
        <v>1.2243016470000001</v>
      </c>
      <c r="M346">
        <v>1.1333803259999999</v>
      </c>
      <c r="N346">
        <v>1.1244704219999999</v>
      </c>
      <c r="O346">
        <v>1.155812386</v>
      </c>
      <c r="P346">
        <v>1.2078342419999999</v>
      </c>
      <c r="Q346">
        <v>1.2723660880000001</v>
      </c>
      <c r="R346">
        <v>1.3457208490000001</v>
      </c>
      <c r="S346">
        <v>1.428448851</v>
      </c>
      <c r="T346">
        <v>1.5156014310000001</v>
      </c>
      <c r="U346">
        <v>1.6090941780000001</v>
      </c>
      <c r="V346">
        <v>1.7090008539999999</v>
      </c>
      <c r="W346">
        <v>1.815018198</v>
      </c>
      <c r="X346">
        <v>1.9102059790000001</v>
      </c>
      <c r="Y346">
        <v>2.002623743</v>
      </c>
      <c r="Z346">
        <v>2.0946803890000001</v>
      </c>
      <c r="AA346">
        <v>2.1874947200000001</v>
      </c>
      <c r="AB346">
        <v>2.281332387</v>
      </c>
      <c r="AC346">
        <v>2.3433621420000001</v>
      </c>
      <c r="AD346">
        <v>2.3926875700000001</v>
      </c>
      <c r="AE346">
        <v>2.435565618</v>
      </c>
      <c r="AF346">
        <v>2.4750525890000001</v>
      </c>
      <c r="AG346">
        <v>2.5122289320000002</v>
      </c>
      <c r="AH346">
        <v>2.5472885860000001</v>
      </c>
      <c r="AI346">
        <v>2.580197021</v>
      </c>
      <c r="AJ346">
        <v>2.610798892</v>
      </c>
      <c r="AK346">
        <v>2.6390276020000001</v>
      </c>
      <c r="AL346">
        <v>2.6648961959999999</v>
      </c>
      <c r="AM346">
        <v>2.6863511340000001</v>
      </c>
      <c r="AN346">
        <v>2.70545832</v>
      </c>
      <c r="AO346">
        <v>2.7231883269999999</v>
      </c>
      <c r="AP346">
        <v>2.7403598009999999</v>
      </c>
      <c r="AQ346">
        <v>2.757828779</v>
      </c>
      <c r="AR346">
        <v>2.77632412</v>
      </c>
      <c r="AS346">
        <v>2.7965911289999998</v>
      </c>
      <c r="AT346">
        <v>2.8195873749999998</v>
      </c>
      <c r="AU346">
        <v>2.846146219</v>
      </c>
      <c r="AV346">
        <v>2.8772022420000001</v>
      </c>
    </row>
    <row r="347" spans="1:48" x14ac:dyDescent="0.35">
      <c r="A347" t="s">
        <v>593</v>
      </c>
      <c r="B347">
        <v>0.96116878123798499</v>
      </c>
      <c r="C347">
        <v>0.98039215686274495</v>
      </c>
      <c r="D347">
        <v>0.99999997799999996</v>
      </c>
      <c r="E347">
        <v>1.01959939</v>
      </c>
      <c r="F347">
        <v>1.105090935</v>
      </c>
      <c r="G347">
        <v>1.0184046550000001</v>
      </c>
      <c r="H347">
        <v>1.0634221159999999</v>
      </c>
      <c r="I347">
        <v>1.1534310969999999</v>
      </c>
      <c r="J347">
        <v>1.2503727090000001</v>
      </c>
      <c r="K347">
        <v>1.260547818</v>
      </c>
      <c r="L347">
        <v>1.2243016470000001</v>
      </c>
      <c r="M347">
        <v>1.1333803259999999</v>
      </c>
      <c r="N347">
        <v>1.1244704219999999</v>
      </c>
      <c r="O347">
        <v>1.155812386</v>
      </c>
      <c r="P347">
        <v>1.2078342419999999</v>
      </c>
      <c r="Q347">
        <v>1.2723660880000001</v>
      </c>
      <c r="R347">
        <v>1.3457208490000001</v>
      </c>
      <c r="S347">
        <v>1.428448851</v>
      </c>
      <c r="T347">
        <v>1.5156014310000001</v>
      </c>
      <c r="U347">
        <v>1.6090941780000001</v>
      </c>
      <c r="V347">
        <v>1.7090008539999999</v>
      </c>
      <c r="W347">
        <v>1.815018198</v>
      </c>
      <c r="X347">
        <v>1.9102059790000001</v>
      </c>
      <c r="Y347">
        <v>2.002623743</v>
      </c>
      <c r="Z347">
        <v>2.0946803890000001</v>
      </c>
      <c r="AA347">
        <v>2.1874947200000001</v>
      </c>
      <c r="AB347">
        <v>2.281332387</v>
      </c>
      <c r="AC347">
        <v>2.3433621420000001</v>
      </c>
      <c r="AD347">
        <v>2.3926875700000001</v>
      </c>
      <c r="AE347">
        <v>2.435565618</v>
      </c>
      <c r="AF347">
        <v>2.4750525890000001</v>
      </c>
      <c r="AG347">
        <v>2.5122289320000002</v>
      </c>
      <c r="AH347">
        <v>2.5472885860000001</v>
      </c>
      <c r="AI347">
        <v>2.580197021</v>
      </c>
      <c r="AJ347">
        <v>2.610798892</v>
      </c>
      <c r="AK347">
        <v>2.6390276020000001</v>
      </c>
      <c r="AL347">
        <v>2.6648961959999999</v>
      </c>
      <c r="AM347">
        <v>2.6863511340000001</v>
      </c>
      <c r="AN347">
        <v>2.70545832</v>
      </c>
      <c r="AO347">
        <v>2.7231883269999999</v>
      </c>
      <c r="AP347">
        <v>2.7403598009999999</v>
      </c>
      <c r="AQ347">
        <v>2.757828779</v>
      </c>
      <c r="AR347">
        <v>2.77632412</v>
      </c>
      <c r="AS347">
        <v>2.7965911289999998</v>
      </c>
      <c r="AT347">
        <v>2.8195873749999998</v>
      </c>
      <c r="AU347">
        <v>2.846146219</v>
      </c>
      <c r="AV347">
        <v>2.8772022420000001</v>
      </c>
    </row>
    <row r="348" spans="1:48" x14ac:dyDescent="0.35">
      <c r="A348" t="s">
        <v>594</v>
      </c>
      <c r="B348">
        <v>0.96116878123798499</v>
      </c>
      <c r="C348">
        <v>0.98039215686274495</v>
      </c>
      <c r="D348">
        <v>0.99999997799999996</v>
      </c>
      <c r="E348">
        <v>1.01959939</v>
      </c>
      <c r="F348">
        <v>1.105090935</v>
      </c>
      <c r="G348">
        <v>1.0184046550000001</v>
      </c>
      <c r="H348">
        <v>1.0634221159999999</v>
      </c>
      <c r="I348">
        <v>1.1534310969999999</v>
      </c>
      <c r="J348">
        <v>1.2503727090000001</v>
      </c>
      <c r="K348">
        <v>1.260547818</v>
      </c>
      <c r="L348">
        <v>1.2427863779999999</v>
      </c>
      <c r="M348">
        <v>1.1701707160000001</v>
      </c>
      <c r="N348">
        <v>1.182111972</v>
      </c>
      <c r="O348">
        <v>1.235473703</v>
      </c>
      <c r="P348">
        <v>1.3239367200000001</v>
      </c>
      <c r="Q348">
        <v>1.388062758</v>
      </c>
      <c r="R348">
        <v>1.4609909089999999</v>
      </c>
      <c r="S348">
        <v>1.5434441969999999</v>
      </c>
      <c r="T348">
        <v>1.679958974</v>
      </c>
      <c r="U348">
        <v>1.832089179</v>
      </c>
      <c r="V348">
        <v>1.98864833</v>
      </c>
      <c r="W348">
        <v>2.149014867</v>
      </c>
      <c r="X348">
        <v>2.2894651449999999</v>
      </c>
      <c r="Y348">
        <v>2.4322728059999998</v>
      </c>
      <c r="Z348">
        <v>2.580160572</v>
      </c>
      <c r="AA348">
        <v>2.7345116049999998</v>
      </c>
      <c r="AB348">
        <v>2.8957878639999999</v>
      </c>
      <c r="AC348">
        <v>2.9935384279999999</v>
      </c>
      <c r="AD348">
        <v>3.0781899940000002</v>
      </c>
      <c r="AE348">
        <v>3.1555390600000002</v>
      </c>
      <c r="AF348">
        <v>3.2281519589999998</v>
      </c>
      <c r="AG348">
        <v>3.2966048309999998</v>
      </c>
      <c r="AH348">
        <v>3.360591077</v>
      </c>
      <c r="AI348">
        <v>3.4195994330000001</v>
      </c>
      <c r="AJ348">
        <v>3.4730421310000001</v>
      </c>
      <c r="AK348">
        <v>3.5204838249999999</v>
      </c>
      <c r="AL348">
        <v>3.5616490189999999</v>
      </c>
      <c r="AM348">
        <v>3.5836568550000001</v>
      </c>
      <c r="AN348">
        <v>3.5990698160000001</v>
      </c>
      <c r="AO348">
        <v>3.6090095340000001</v>
      </c>
      <c r="AP348">
        <v>3.614533491</v>
      </c>
      <c r="AQ348">
        <v>3.616810015</v>
      </c>
      <c r="AR348">
        <v>3.6169366539999999</v>
      </c>
      <c r="AS348">
        <v>3.616065554</v>
      </c>
      <c r="AT348">
        <v>3.6155813000000001</v>
      </c>
      <c r="AU348">
        <v>3.6167479230000001</v>
      </c>
      <c r="AV348">
        <v>3.620920141</v>
      </c>
    </row>
    <row r="349" spans="1:48" x14ac:dyDescent="0.35">
      <c r="A349" t="s">
        <v>595</v>
      </c>
      <c r="B349">
        <v>0.96116878123798499</v>
      </c>
      <c r="C349">
        <v>0.98039215686274495</v>
      </c>
      <c r="D349">
        <v>0.99999997799999996</v>
      </c>
      <c r="E349">
        <v>1.01959939</v>
      </c>
      <c r="F349">
        <v>1.105090935</v>
      </c>
      <c r="G349">
        <v>1.0184046550000001</v>
      </c>
      <c r="H349">
        <v>1.0634221159999999</v>
      </c>
      <c r="I349">
        <v>1.1534310969999999</v>
      </c>
      <c r="J349">
        <v>1.2503727090000001</v>
      </c>
      <c r="K349">
        <v>1.260547818</v>
      </c>
      <c r="L349">
        <v>1.224301654</v>
      </c>
      <c r="M349">
        <v>1.133380338</v>
      </c>
      <c r="N349">
        <v>1.1244704409999999</v>
      </c>
      <c r="O349">
        <v>1.155812413</v>
      </c>
      <c r="P349">
        <v>1.207834281</v>
      </c>
      <c r="Q349">
        <v>1.272366127</v>
      </c>
      <c r="R349">
        <v>1.345720888</v>
      </c>
      <c r="S349">
        <v>1.4284488900000001</v>
      </c>
      <c r="T349">
        <v>1.515601486</v>
      </c>
      <c r="U349">
        <v>1.6090942539999999</v>
      </c>
      <c r="V349">
        <v>1.709000949</v>
      </c>
      <c r="W349">
        <v>1.815018311</v>
      </c>
      <c r="X349">
        <v>1.910206107</v>
      </c>
      <c r="Y349">
        <v>2.002623888</v>
      </c>
      <c r="Z349">
        <v>2.0946805529999999</v>
      </c>
      <c r="AA349">
        <v>2.187494906</v>
      </c>
      <c r="AB349">
        <v>2.2813325949999999</v>
      </c>
      <c r="AC349">
        <v>2.3433623620000001</v>
      </c>
      <c r="AD349">
        <v>2.3926878020000002</v>
      </c>
      <c r="AE349">
        <v>2.4355658619999998</v>
      </c>
      <c r="AF349">
        <v>2.4750528439999999</v>
      </c>
      <c r="AG349">
        <v>2.512229198</v>
      </c>
      <c r="AH349">
        <v>2.5472888619999998</v>
      </c>
      <c r="AI349">
        <v>2.580197305</v>
      </c>
      <c r="AJ349">
        <v>2.6107991840000002</v>
      </c>
      <c r="AK349">
        <v>2.6390278999999999</v>
      </c>
      <c r="AL349">
        <v>2.6648964999999998</v>
      </c>
      <c r="AM349">
        <v>2.686351438</v>
      </c>
      <c r="AN349">
        <v>2.7054586220000001</v>
      </c>
      <c r="AO349">
        <v>2.7231886269999999</v>
      </c>
      <c r="AP349">
        <v>2.7403600969999999</v>
      </c>
      <c r="AQ349">
        <v>2.7578290700000001</v>
      </c>
      <c r="AR349">
        <v>2.776324405</v>
      </c>
      <c r="AS349">
        <v>2.7965914070000002</v>
      </c>
      <c r="AT349">
        <v>2.8195876449999999</v>
      </c>
      <c r="AU349">
        <v>2.8461464799999998</v>
      </c>
      <c r="AV349">
        <v>2.8772024940000001</v>
      </c>
    </row>
    <row r="350" spans="1:48" x14ac:dyDescent="0.35">
      <c r="A350" t="s">
        <v>596</v>
      </c>
      <c r="B350">
        <v>0.96116878123798499</v>
      </c>
      <c r="C350">
        <v>0.98039215686274495</v>
      </c>
      <c r="D350">
        <v>0.99999997799999996</v>
      </c>
      <c r="E350">
        <v>1.01959939</v>
      </c>
      <c r="F350">
        <v>1.105090935</v>
      </c>
      <c r="G350">
        <v>1.0184046550000001</v>
      </c>
      <c r="H350">
        <v>1.0634221159999999</v>
      </c>
      <c r="I350">
        <v>1.1534310969999999</v>
      </c>
      <c r="J350">
        <v>1.2503727090000001</v>
      </c>
      <c r="K350">
        <v>1.260547818</v>
      </c>
      <c r="L350">
        <v>1.2911596089999999</v>
      </c>
      <c r="M350">
        <v>1.2664485640000001</v>
      </c>
      <c r="N350">
        <v>1.3329558269999999</v>
      </c>
      <c r="O350">
        <v>1.443941731</v>
      </c>
      <c r="P350">
        <v>1.6277686840000001</v>
      </c>
      <c r="Q350">
        <v>1.6908327519999999</v>
      </c>
      <c r="R350">
        <v>1.762644495</v>
      </c>
      <c r="S350">
        <v>1.8443788759999999</v>
      </c>
      <c r="T350">
        <v>2.1100710280000001</v>
      </c>
      <c r="U350">
        <v>2.4156513099999999</v>
      </c>
      <c r="V350">
        <v>2.7204659759999998</v>
      </c>
      <c r="W350">
        <v>3.0230605050000001</v>
      </c>
      <c r="X350">
        <v>3.28195953</v>
      </c>
      <c r="Y350">
        <v>3.5566339880000002</v>
      </c>
      <c r="Z350">
        <v>3.8506278379999999</v>
      </c>
      <c r="AA350">
        <v>4.1660160629999998</v>
      </c>
      <c r="AB350">
        <v>4.5037743470000002</v>
      </c>
      <c r="AC350">
        <v>4.6950037379999996</v>
      </c>
      <c r="AD350">
        <v>4.8721013070000003</v>
      </c>
      <c r="AE350">
        <v>5.0396585859999998</v>
      </c>
      <c r="AF350">
        <v>5.1989596950000001</v>
      </c>
      <c r="AG350">
        <v>5.3492610249999997</v>
      </c>
      <c r="AH350">
        <v>5.4889461150000001</v>
      </c>
      <c r="AI350">
        <v>5.6162561169999998</v>
      </c>
      <c r="AJ350">
        <v>5.7294716430000001</v>
      </c>
      <c r="AK350">
        <v>5.8271923560000003</v>
      </c>
      <c r="AL350">
        <v>5.9083876679999996</v>
      </c>
      <c r="AM350">
        <v>5.931842402</v>
      </c>
      <c r="AN350">
        <v>5.9375878369999997</v>
      </c>
      <c r="AO350">
        <v>5.9271409190000002</v>
      </c>
      <c r="AP350">
        <v>5.9021841469999998</v>
      </c>
      <c r="AQ350">
        <v>5.8647030950000003</v>
      </c>
      <c r="AR350">
        <v>5.8167601409999996</v>
      </c>
      <c r="AS350">
        <v>5.7605721079999999</v>
      </c>
      <c r="AT350">
        <v>5.6986410459999997</v>
      </c>
      <c r="AU350">
        <v>5.6333580269999999</v>
      </c>
      <c r="AV350">
        <v>5.5671772290000003</v>
      </c>
    </row>
    <row r="351" spans="1:48" x14ac:dyDescent="0.35">
      <c r="A351" t="s">
        <v>597</v>
      </c>
      <c r="B351">
        <v>0.96116878123798499</v>
      </c>
      <c r="C351">
        <v>0.98039215686274495</v>
      </c>
      <c r="D351">
        <v>0.99999997799999996</v>
      </c>
      <c r="E351">
        <v>1.01959939</v>
      </c>
      <c r="F351">
        <v>1.105090935</v>
      </c>
      <c r="G351">
        <v>1.0184046550000001</v>
      </c>
      <c r="H351">
        <v>1.0634221159999999</v>
      </c>
      <c r="I351">
        <v>1.1534310969999999</v>
      </c>
      <c r="J351">
        <v>1.2503727090000001</v>
      </c>
      <c r="K351">
        <v>1.260547818</v>
      </c>
      <c r="L351">
        <v>1.241060031</v>
      </c>
      <c r="M351">
        <v>1.166734747</v>
      </c>
      <c r="N351">
        <v>1.1767286480000001</v>
      </c>
      <c r="O351">
        <v>1.2280338850000001</v>
      </c>
      <c r="P351">
        <v>1.313093547</v>
      </c>
      <c r="Q351">
        <v>1.377257486</v>
      </c>
      <c r="R351">
        <v>1.450225479</v>
      </c>
      <c r="S351">
        <v>1.5327044240000001</v>
      </c>
      <c r="T351">
        <v>1.6646091110000001</v>
      </c>
      <c r="U351">
        <v>1.8112629819999999</v>
      </c>
      <c r="V351">
        <v>1.9625311809999999</v>
      </c>
      <c r="W351">
        <v>2.117821878</v>
      </c>
      <c r="X351">
        <v>2.2540449499999999</v>
      </c>
      <c r="Y351">
        <v>2.3921465419999999</v>
      </c>
      <c r="Z351">
        <v>2.5348200649999999</v>
      </c>
      <c r="AA351">
        <v>2.683423994</v>
      </c>
      <c r="AB351">
        <v>2.838401953</v>
      </c>
      <c r="AC351">
        <v>2.9328164390000002</v>
      </c>
      <c r="AD351">
        <v>3.014168787</v>
      </c>
      <c r="AE351">
        <v>3.0882984969999998</v>
      </c>
      <c r="AF351">
        <v>3.1578176629999999</v>
      </c>
      <c r="AG351">
        <v>3.2233495219999999</v>
      </c>
      <c r="AH351">
        <v>3.2846342239999999</v>
      </c>
      <c r="AI351">
        <v>3.341205027</v>
      </c>
      <c r="AJ351">
        <v>3.3925145479999999</v>
      </c>
      <c r="AK351">
        <v>3.4381618820000002</v>
      </c>
      <c r="AL351">
        <v>3.4778984789999998</v>
      </c>
      <c r="AM351">
        <v>3.4998546789999998</v>
      </c>
      <c r="AN351">
        <v>3.515612655</v>
      </c>
      <c r="AO351">
        <v>3.526279932</v>
      </c>
      <c r="AP351">
        <v>3.5328916860000001</v>
      </c>
      <c r="AQ351">
        <v>3.536587081</v>
      </c>
      <c r="AR351">
        <v>3.5384292309999998</v>
      </c>
      <c r="AS351">
        <v>3.5395322839999999</v>
      </c>
      <c r="AT351">
        <v>3.5412409469999999</v>
      </c>
      <c r="AU351">
        <v>3.5447790289999999</v>
      </c>
      <c r="AV351">
        <v>3.5514620090000002</v>
      </c>
    </row>
    <row r="352" spans="1:48" x14ac:dyDescent="0.35">
      <c r="A352" t="s">
        <v>598</v>
      </c>
      <c r="B352">
        <v>0.96116878123798499</v>
      </c>
      <c r="C352">
        <v>0.98039215686274495</v>
      </c>
      <c r="D352">
        <v>0.99999997799999996</v>
      </c>
      <c r="E352">
        <v>1.01959939</v>
      </c>
      <c r="F352">
        <v>1.105090935</v>
      </c>
      <c r="G352">
        <v>1.0184046550000001</v>
      </c>
      <c r="H352">
        <v>1.0634221159999999</v>
      </c>
      <c r="I352">
        <v>1.1534310969999999</v>
      </c>
      <c r="J352">
        <v>1.2503727090000001</v>
      </c>
      <c r="K352">
        <v>1.260547818</v>
      </c>
      <c r="L352">
        <v>1.279243664</v>
      </c>
      <c r="M352">
        <v>1.2427321090000001</v>
      </c>
      <c r="N352">
        <v>1.2957979390000001</v>
      </c>
      <c r="O352">
        <v>1.3925890809999999</v>
      </c>
      <c r="P352">
        <v>1.552924706</v>
      </c>
      <c r="Q352">
        <v>1.616250373</v>
      </c>
      <c r="R352">
        <v>1.688337124</v>
      </c>
      <c r="S352">
        <v>1.7702485969999999</v>
      </c>
      <c r="T352">
        <v>2.004120039</v>
      </c>
      <c r="U352">
        <v>2.271900434</v>
      </c>
      <c r="V352">
        <v>2.5401948060000001</v>
      </c>
      <c r="W352">
        <v>2.807753822</v>
      </c>
      <c r="X352">
        <v>3.0374749579999998</v>
      </c>
      <c r="Y352">
        <v>3.279666212</v>
      </c>
      <c r="Z352">
        <v>3.537669245</v>
      </c>
      <c r="AA352">
        <v>3.8133886220000002</v>
      </c>
      <c r="AB352">
        <v>4.1076734789999998</v>
      </c>
      <c r="AC352">
        <v>4.2758759079999997</v>
      </c>
      <c r="AD352">
        <v>4.4302009330000001</v>
      </c>
      <c r="AE352">
        <v>4.5755369110000004</v>
      </c>
      <c r="AF352">
        <v>4.7134838139999999</v>
      </c>
      <c r="AG352">
        <v>4.8436231300000001</v>
      </c>
      <c r="AH352">
        <v>4.9646610620000002</v>
      </c>
      <c r="AI352">
        <v>5.075146084</v>
      </c>
      <c r="AJ352">
        <v>5.1736375629999998</v>
      </c>
      <c r="AK352">
        <v>5.2589728710000001</v>
      </c>
      <c r="AL352">
        <v>5.3303074260000001</v>
      </c>
      <c r="AM352">
        <v>5.3534057410000004</v>
      </c>
      <c r="AN352">
        <v>5.3615326110000003</v>
      </c>
      <c r="AO352">
        <v>5.3561076029999999</v>
      </c>
      <c r="AP352">
        <v>5.3386592540000004</v>
      </c>
      <c r="AQ352">
        <v>5.3109718240000001</v>
      </c>
      <c r="AR352">
        <v>5.2748700189999997</v>
      </c>
      <c r="AS352">
        <v>5.2323083959999996</v>
      </c>
      <c r="AT352">
        <v>5.1855137390000001</v>
      </c>
      <c r="AU352">
        <v>5.13659949</v>
      </c>
      <c r="AV352">
        <v>5.087748994</v>
      </c>
    </row>
    <row r="353" spans="1:48" x14ac:dyDescent="0.35">
      <c r="A353" t="s">
        <v>599</v>
      </c>
      <c r="B353">
        <v>0.96116878123798499</v>
      </c>
      <c r="C353">
        <v>0.98039215686274495</v>
      </c>
      <c r="D353">
        <v>0.99999997799999996</v>
      </c>
      <c r="E353">
        <v>1.01959939</v>
      </c>
      <c r="F353">
        <v>1.105090935</v>
      </c>
      <c r="G353">
        <v>1.0184046550000001</v>
      </c>
      <c r="H353">
        <v>1.0634221159999999</v>
      </c>
      <c r="I353">
        <v>1.1534310969999999</v>
      </c>
      <c r="J353">
        <v>1.2503727090000001</v>
      </c>
      <c r="K353">
        <v>1.260547818</v>
      </c>
      <c r="L353">
        <v>1.235014813</v>
      </c>
      <c r="M353">
        <v>1.154702873</v>
      </c>
      <c r="N353">
        <v>1.1578776420000001</v>
      </c>
      <c r="O353">
        <v>1.201981567</v>
      </c>
      <c r="P353">
        <v>1.2751235679999999</v>
      </c>
      <c r="Q353">
        <v>1.3394202209999999</v>
      </c>
      <c r="R353">
        <v>1.412527732</v>
      </c>
      <c r="S353">
        <v>1.4950965190000001</v>
      </c>
      <c r="T353">
        <v>1.6108578680000001</v>
      </c>
      <c r="U353">
        <v>1.738335033</v>
      </c>
      <c r="V353">
        <v>1.871075692</v>
      </c>
      <c r="W353">
        <v>2.008592111</v>
      </c>
      <c r="X353">
        <v>2.130012604</v>
      </c>
      <c r="Y353">
        <v>2.25163476</v>
      </c>
      <c r="Z353">
        <v>2.3760493579999999</v>
      </c>
      <c r="AA353">
        <v>2.504528417</v>
      </c>
      <c r="AB353">
        <v>2.63745136</v>
      </c>
      <c r="AC353">
        <v>2.720183767</v>
      </c>
      <c r="AD353">
        <v>2.7899831079999999</v>
      </c>
      <c r="AE353">
        <v>2.852839468</v>
      </c>
      <c r="AF353">
        <v>2.9115251799999999</v>
      </c>
      <c r="AG353">
        <v>2.9668284109999998</v>
      </c>
      <c r="AH353">
        <v>3.0186530029999998</v>
      </c>
      <c r="AI353">
        <v>3.0666881269999999</v>
      </c>
      <c r="AJ353">
        <v>3.1105278190000001</v>
      </c>
      <c r="AK353">
        <v>3.1498917679999998</v>
      </c>
      <c r="AL353">
        <v>3.184625788</v>
      </c>
      <c r="AM353">
        <v>3.2064011680000002</v>
      </c>
      <c r="AN353">
        <v>3.2233672979999999</v>
      </c>
      <c r="AO353">
        <v>3.2365822999999998</v>
      </c>
      <c r="AP353">
        <v>3.2470032409999998</v>
      </c>
      <c r="AQ353">
        <v>3.2556671530000001</v>
      </c>
      <c r="AR353">
        <v>3.2635165750000001</v>
      </c>
      <c r="AS353">
        <v>3.2715326039999999</v>
      </c>
      <c r="AT353">
        <v>3.280920294</v>
      </c>
      <c r="AU353">
        <v>3.29276261</v>
      </c>
      <c r="AV353">
        <v>3.3082376290000002</v>
      </c>
    </row>
    <row r="354" spans="1:48" x14ac:dyDescent="0.35">
      <c r="A354" t="s">
        <v>600</v>
      </c>
      <c r="B354">
        <v>0.96116878123798499</v>
      </c>
      <c r="C354">
        <v>0.98039215686274495</v>
      </c>
      <c r="D354">
        <v>0.99999997799999996</v>
      </c>
      <c r="E354">
        <v>1.01959939</v>
      </c>
      <c r="F354">
        <v>1.105090935</v>
      </c>
      <c r="G354">
        <v>1.0184046550000001</v>
      </c>
      <c r="H354">
        <v>1.0634221159999999</v>
      </c>
      <c r="I354">
        <v>1.1534310969999999</v>
      </c>
      <c r="J354">
        <v>1.2503727090000001</v>
      </c>
      <c r="K354">
        <v>1.260547818</v>
      </c>
      <c r="L354">
        <v>1.2243016470000001</v>
      </c>
      <c r="M354">
        <v>1.1333803259999999</v>
      </c>
      <c r="N354">
        <v>1.1244704219999999</v>
      </c>
      <c r="O354">
        <v>1.155812386</v>
      </c>
      <c r="P354">
        <v>1.2078342419999999</v>
      </c>
      <c r="Q354">
        <v>1.2723660880000001</v>
      </c>
      <c r="R354">
        <v>1.3457208490000001</v>
      </c>
      <c r="S354">
        <v>1.428448851</v>
      </c>
      <c r="T354">
        <v>1.5156014310000001</v>
      </c>
      <c r="U354">
        <v>1.6090941780000001</v>
      </c>
      <c r="V354">
        <v>1.7090008539999999</v>
      </c>
      <c r="W354">
        <v>1.815018198</v>
      </c>
      <c r="X354">
        <v>1.9102059790000001</v>
      </c>
      <c r="Y354">
        <v>2.002623743</v>
      </c>
      <c r="Z354">
        <v>2.0946803890000001</v>
      </c>
      <c r="AA354">
        <v>2.1874947200000001</v>
      </c>
      <c r="AB354">
        <v>2.281332387</v>
      </c>
      <c r="AC354">
        <v>2.3433621420000001</v>
      </c>
      <c r="AD354">
        <v>2.3926875700000001</v>
      </c>
      <c r="AE354">
        <v>2.435565618</v>
      </c>
      <c r="AF354">
        <v>2.4750525890000001</v>
      </c>
      <c r="AG354">
        <v>2.5122289320000002</v>
      </c>
      <c r="AH354">
        <v>2.5472885860000001</v>
      </c>
      <c r="AI354">
        <v>2.580197021</v>
      </c>
      <c r="AJ354">
        <v>2.610798892</v>
      </c>
      <c r="AK354">
        <v>2.6390276020000001</v>
      </c>
      <c r="AL354">
        <v>2.6648961959999999</v>
      </c>
      <c r="AM354">
        <v>2.6863511340000001</v>
      </c>
      <c r="AN354">
        <v>2.70545832</v>
      </c>
      <c r="AO354">
        <v>2.7231883269999999</v>
      </c>
      <c r="AP354">
        <v>2.7403598009999999</v>
      </c>
      <c r="AQ354">
        <v>2.757828779</v>
      </c>
      <c r="AR354">
        <v>2.77632412</v>
      </c>
      <c r="AS354">
        <v>2.7965911289999998</v>
      </c>
      <c r="AT354">
        <v>2.8195873749999998</v>
      </c>
      <c r="AU354">
        <v>2.846146219</v>
      </c>
      <c r="AV354">
        <v>2.8772022420000001</v>
      </c>
    </row>
    <row r="355" spans="1:48" x14ac:dyDescent="0.35">
      <c r="A355" t="s">
        <v>601</v>
      </c>
      <c r="B355">
        <v>0.96116878123798499</v>
      </c>
      <c r="C355">
        <v>0.98039215686274495</v>
      </c>
      <c r="D355">
        <v>0.99999997799999996</v>
      </c>
      <c r="E355">
        <v>1.01959939</v>
      </c>
      <c r="F355">
        <v>1.105090935</v>
      </c>
      <c r="G355">
        <v>1.0184046550000001</v>
      </c>
      <c r="H355">
        <v>1.0634221159999999</v>
      </c>
      <c r="I355">
        <v>1.1534310969999999</v>
      </c>
      <c r="J355">
        <v>1.2503727090000001</v>
      </c>
      <c r="K355">
        <v>1.260547818</v>
      </c>
      <c r="L355">
        <v>1.2289014469999999</v>
      </c>
      <c r="M355">
        <v>1.142535364</v>
      </c>
      <c r="N355">
        <v>1.138814129</v>
      </c>
      <c r="O355">
        <v>1.1756355620000001</v>
      </c>
      <c r="P355">
        <v>1.2367255530000001</v>
      </c>
      <c r="Q355">
        <v>1.3011564170000001</v>
      </c>
      <c r="R355">
        <v>1.3744050189999999</v>
      </c>
      <c r="S355">
        <v>1.4570646599999999</v>
      </c>
      <c r="T355">
        <v>1.5565006859999999</v>
      </c>
      <c r="U355">
        <v>1.6645849660000001</v>
      </c>
      <c r="V355">
        <v>1.7785892240000001</v>
      </c>
      <c r="W355">
        <v>1.898130995</v>
      </c>
      <c r="X355">
        <v>2.0045820399999998</v>
      </c>
      <c r="Y355">
        <v>2.1095389870000001</v>
      </c>
      <c r="Z355">
        <v>2.2154888270000002</v>
      </c>
      <c r="AA355">
        <v>2.3236161480000002</v>
      </c>
      <c r="AB355">
        <v>2.434235449</v>
      </c>
      <c r="AC355">
        <v>2.5051540839999999</v>
      </c>
      <c r="AD355">
        <v>2.563270181</v>
      </c>
      <c r="AE355">
        <v>2.6147261070000001</v>
      </c>
      <c r="AF355">
        <v>2.66245624</v>
      </c>
      <c r="AG355">
        <v>2.7074155339999999</v>
      </c>
      <c r="AH355">
        <v>2.7496733739999999</v>
      </c>
      <c r="AI355">
        <v>2.7890765960000001</v>
      </c>
      <c r="AJ355">
        <v>2.825362251</v>
      </c>
      <c r="AK355">
        <v>2.8583719809999999</v>
      </c>
      <c r="AL355">
        <v>2.8880470310000002</v>
      </c>
      <c r="AM355">
        <v>2.9096395529999999</v>
      </c>
      <c r="AN355">
        <v>2.9278274569999998</v>
      </c>
      <c r="AO355">
        <v>2.943618903</v>
      </c>
      <c r="AP355">
        <v>2.9578919720000001</v>
      </c>
      <c r="AQ355">
        <v>2.9715804119999998</v>
      </c>
      <c r="AR355">
        <v>2.9855048260000001</v>
      </c>
      <c r="AS355">
        <v>3.0005117600000002</v>
      </c>
      <c r="AT355">
        <v>3.0176650440000001</v>
      </c>
      <c r="AU355">
        <v>3.037905206</v>
      </c>
      <c r="AV355">
        <v>3.0622713770000001</v>
      </c>
    </row>
    <row r="356" spans="1:48" x14ac:dyDescent="0.35">
      <c r="A356" t="s">
        <v>602</v>
      </c>
      <c r="B356">
        <v>0.96116878123798499</v>
      </c>
      <c r="C356">
        <v>0.98039215686274495</v>
      </c>
      <c r="D356">
        <v>0.99999997799999996</v>
      </c>
      <c r="E356">
        <v>1.01959939</v>
      </c>
      <c r="F356">
        <v>1.105090935</v>
      </c>
      <c r="G356">
        <v>1.0184046550000001</v>
      </c>
      <c r="H356">
        <v>1.0634221159999999</v>
      </c>
      <c r="I356">
        <v>1.1534310969999999</v>
      </c>
      <c r="J356">
        <v>1.2503727090000001</v>
      </c>
      <c r="K356">
        <v>1.260547818</v>
      </c>
      <c r="L356">
        <v>1.2289014490000001</v>
      </c>
      <c r="M356">
        <v>1.1425353680000001</v>
      </c>
      <c r="N356">
        <v>1.1388141350000001</v>
      </c>
      <c r="O356">
        <v>1.1756355709999999</v>
      </c>
      <c r="P356">
        <v>1.236725565</v>
      </c>
      <c r="Q356">
        <v>1.3011564289999999</v>
      </c>
      <c r="R356">
        <v>1.374405031</v>
      </c>
      <c r="S356">
        <v>1.457064672</v>
      </c>
      <c r="T356">
        <v>1.5565007040000001</v>
      </c>
      <c r="U356">
        <v>1.664584989</v>
      </c>
      <c r="V356">
        <v>1.778589253</v>
      </c>
      <c r="W356">
        <v>1.8981310300000001</v>
      </c>
      <c r="X356">
        <v>2.00458208</v>
      </c>
      <c r="Y356">
        <v>2.1095390319999998</v>
      </c>
      <c r="Z356">
        <v>2.2154888779999999</v>
      </c>
      <c r="AA356">
        <v>2.323616205</v>
      </c>
      <c r="AB356">
        <v>2.434235513</v>
      </c>
      <c r="AC356">
        <v>2.5051541519999998</v>
      </c>
      <c r="AD356">
        <v>2.5632702520000001</v>
      </c>
      <c r="AE356">
        <v>2.6147261820000001</v>
      </c>
      <c r="AF356">
        <v>2.6624563179999998</v>
      </c>
      <c r="AG356">
        <v>2.707415616</v>
      </c>
      <c r="AH356">
        <v>2.7496734589999998</v>
      </c>
      <c r="AI356">
        <v>2.7890766839999999</v>
      </c>
      <c r="AJ356">
        <v>2.8253623409999999</v>
      </c>
      <c r="AK356">
        <v>2.858372073</v>
      </c>
      <c r="AL356">
        <v>2.8880471239999999</v>
      </c>
      <c r="AM356">
        <v>2.9096396470000001</v>
      </c>
      <c r="AN356">
        <v>2.9278275499999999</v>
      </c>
      <c r="AO356">
        <v>2.9436189960000001</v>
      </c>
      <c r="AP356">
        <v>2.9578920630000001</v>
      </c>
      <c r="AQ356">
        <v>2.971580501</v>
      </c>
      <c r="AR356">
        <v>2.9855049139999998</v>
      </c>
      <c r="AS356">
        <v>3.0005118460000002</v>
      </c>
      <c r="AT356">
        <v>3.0176651269999999</v>
      </c>
      <c r="AU356">
        <v>3.0379052870000001</v>
      </c>
      <c r="AV356">
        <v>3.0622714549999999</v>
      </c>
    </row>
    <row r="357" spans="1:48" x14ac:dyDescent="0.35">
      <c r="A357" t="s">
        <v>603</v>
      </c>
      <c r="B357">
        <v>0.96116878123798499</v>
      </c>
      <c r="C357">
        <v>0.98039215686274495</v>
      </c>
      <c r="D357">
        <v>0.99999997799999996</v>
      </c>
      <c r="E357">
        <v>1.01959939</v>
      </c>
      <c r="F357">
        <v>1.105090935</v>
      </c>
      <c r="G357">
        <v>1.0184046550000001</v>
      </c>
      <c r="H357">
        <v>1.0634221159999999</v>
      </c>
      <c r="I357">
        <v>1.1534310969999999</v>
      </c>
      <c r="J357">
        <v>1.2503727090000001</v>
      </c>
      <c r="K357">
        <v>1.260547818</v>
      </c>
      <c r="L357">
        <v>1.2243016470000001</v>
      </c>
      <c r="M357">
        <v>1.1333803259999999</v>
      </c>
      <c r="N357">
        <v>1.1244704219999999</v>
      </c>
      <c r="O357">
        <v>1.155812386</v>
      </c>
      <c r="P357">
        <v>1.2078342419999999</v>
      </c>
      <c r="Q357">
        <v>1.2723660880000001</v>
      </c>
      <c r="R357">
        <v>1.3457208490000001</v>
      </c>
      <c r="S357">
        <v>1.428448851</v>
      </c>
      <c r="T357">
        <v>1.5156014310000001</v>
      </c>
      <c r="U357">
        <v>1.6090941780000001</v>
      </c>
      <c r="V357">
        <v>1.7090008539999999</v>
      </c>
      <c r="W357">
        <v>1.815018198</v>
      </c>
      <c r="X357">
        <v>1.9102059790000001</v>
      </c>
      <c r="Y357">
        <v>2.002623743</v>
      </c>
      <c r="Z357">
        <v>2.0946803890000001</v>
      </c>
      <c r="AA357">
        <v>2.1874947200000001</v>
      </c>
      <c r="AB357">
        <v>2.281332387</v>
      </c>
      <c r="AC357">
        <v>2.3433621420000001</v>
      </c>
      <c r="AD357">
        <v>2.3926875700000001</v>
      </c>
      <c r="AE357">
        <v>2.435565618</v>
      </c>
      <c r="AF357">
        <v>2.4750525890000001</v>
      </c>
      <c r="AG357">
        <v>2.5122289320000002</v>
      </c>
      <c r="AH357">
        <v>2.5472885860000001</v>
      </c>
      <c r="AI357">
        <v>2.580197021</v>
      </c>
      <c r="AJ357">
        <v>2.610798892</v>
      </c>
      <c r="AK357">
        <v>2.6390276020000001</v>
      </c>
      <c r="AL357">
        <v>2.6648961959999999</v>
      </c>
      <c r="AM357">
        <v>2.6863511340000001</v>
      </c>
      <c r="AN357">
        <v>2.70545832</v>
      </c>
      <c r="AO357">
        <v>2.7231883269999999</v>
      </c>
      <c r="AP357">
        <v>2.7403598009999999</v>
      </c>
      <c r="AQ357">
        <v>2.757828779</v>
      </c>
      <c r="AR357">
        <v>2.77632412</v>
      </c>
      <c r="AS357">
        <v>2.7965911289999998</v>
      </c>
      <c r="AT357">
        <v>2.8195873749999998</v>
      </c>
      <c r="AU357">
        <v>2.846146219</v>
      </c>
      <c r="AV357">
        <v>2.8772022420000001</v>
      </c>
    </row>
    <row r="358" spans="1:48" x14ac:dyDescent="0.35">
      <c r="A358" t="s">
        <v>604</v>
      </c>
      <c r="B358">
        <v>0.96116878123798499</v>
      </c>
      <c r="C358">
        <v>0.98039215686274495</v>
      </c>
      <c r="D358">
        <v>0.99999997799999996</v>
      </c>
      <c r="E358">
        <v>1.01959939</v>
      </c>
      <c r="F358">
        <v>1.105090935</v>
      </c>
      <c r="G358">
        <v>1.0184046550000001</v>
      </c>
      <c r="H358">
        <v>1.0634221159999999</v>
      </c>
      <c r="I358">
        <v>1.1534310969999999</v>
      </c>
      <c r="J358">
        <v>1.2503727090000001</v>
      </c>
      <c r="K358">
        <v>1.260547818</v>
      </c>
      <c r="L358">
        <v>1.2243016470000001</v>
      </c>
      <c r="M358">
        <v>1.1333803259999999</v>
      </c>
      <c r="N358">
        <v>1.1244704219999999</v>
      </c>
      <c r="O358">
        <v>1.155812386</v>
      </c>
      <c r="P358">
        <v>1.2078342419999999</v>
      </c>
      <c r="Q358">
        <v>1.2723660880000001</v>
      </c>
      <c r="R358">
        <v>1.3457208490000001</v>
      </c>
      <c r="S358">
        <v>1.428448851</v>
      </c>
      <c r="T358">
        <v>1.5156014310000001</v>
      </c>
      <c r="U358">
        <v>1.6090941780000001</v>
      </c>
      <c r="V358">
        <v>1.7090008539999999</v>
      </c>
      <c r="W358">
        <v>1.815018198</v>
      </c>
      <c r="X358">
        <v>1.9102059790000001</v>
      </c>
      <c r="Y358">
        <v>2.002623743</v>
      </c>
      <c r="Z358">
        <v>2.0946803890000001</v>
      </c>
      <c r="AA358">
        <v>2.1874947200000001</v>
      </c>
      <c r="AB358">
        <v>2.281332387</v>
      </c>
      <c r="AC358">
        <v>2.3433621420000001</v>
      </c>
      <c r="AD358">
        <v>2.3926875700000001</v>
      </c>
      <c r="AE358">
        <v>2.435565618</v>
      </c>
      <c r="AF358">
        <v>2.4750525890000001</v>
      </c>
      <c r="AG358">
        <v>2.5122289320000002</v>
      </c>
      <c r="AH358">
        <v>2.5472885860000001</v>
      </c>
      <c r="AI358">
        <v>2.580197021</v>
      </c>
      <c r="AJ358">
        <v>2.610798892</v>
      </c>
      <c r="AK358">
        <v>2.6390276020000001</v>
      </c>
      <c r="AL358">
        <v>2.6648961959999999</v>
      </c>
      <c r="AM358">
        <v>2.6863511340000001</v>
      </c>
      <c r="AN358">
        <v>2.70545832</v>
      </c>
      <c r="AO358">
        <v>2.7231883269999999</v>
      </c>
      <c r="AP358">
        <v>2.7403598009999999</v>
      </c>
      <c r="AQ358">
        <v>2.757828779</v>
      </c>
      <c r="AR358">
        <v>2.77632412</v>
      </c>
      <c r="AS358">
        <v>2.7965911289999998</v>
      </c>
      <c r="AT358">
        <v>2.8195873749999998</v>
      </c>
      <c r="AU358">
        <v>2.846146219</v>
      </c>
      <c r="AV358">
        <v>2.8772022420000001</v>
      </c>
    </row>
    <row r="359" spans="1:48" x14ac:dyDescent="0.35">
      <c r="A359" t="s">
        <v>605</v>
      </c>
      <c r="B359">
        <v>0.96116878123798499</v>
      </c>
      <c r="C359">
        <v>0.98039215686274495</v>
      </c>
      <c r="D359">
        <v>0.99999997799999996</v>
      </c>
      <c r="E359">
        <v>1.01959939</v>
      </c>
      <c r="F359">
        <v>1.105090935</v>
      </c>
      <c r="G359">
        <v>1.0184046550000001</v>
      </c>
      <c r="H359">
        <v>1.0634221159999999</v>
      </c>
      <c r="I359">
        <v>1.1534310969999999</v>
      </c>
      <c r="J359">
        <v>1.2503727090000001</v>
      </c>
      <c r="K359">
        <v>1.260547818</v>
      </c>
      <c r="L359">
        <v>1.2243016470000001</v>
      </c>
      <c r="M359">
        <v>1.1333803259999999</v>
      </c>
      <c r="N359">
        <v>1.1244704219999999</v>
      </c>
      <c r="O359">
        <v>1.155812386</v>
      </c>
      <c r="P359">
        <v>1.2078342419999999</v>
      </c>
      <c r="Q359">
        <v>1.2723660880000001</v>
      </c>
      <c r="R359">
        <v>1.3457208490000001</v>
      </c>
      <c r="S359">
        <v>1.428448851</v>
      </c>
      <c r="T359">
        <v>1.5156014310000001</v>
      </c>
      <c r="U359">
        <v>1.6090941780000001</v>
      </c>
      <c r="V359">
        <v>1.7090008539999999</v>
      </c>
      <c r="W359">
        <v>1.815018198</v>
      </c>
      <c r="X359">
        <v>1.9102059790000001</v>
      </c>
      <c r="Y359">
        <v>2.002623743</v>
      </c>
      <c r="Z359">
        <v>2.0946803890000001</v>
      </c>
      <c r="AA359">
        <v>2.1874947200000001</v>
      </c>
      <c r="AB359">
        <v>2.281332387</v>
      </c>
      <c r="AC359">
        <v>2.3433621420000001</v>
      </c>
      <c r="AD359">
        <v>2.3926875700000001</v>
      </c>
      <c r="AE359">
        <v>2.435565618</v>
      </c>
      <c r="AF359">
        <v>2.4750525890000001</v>
      </c>
      <c r="AG359">
        <v>2.5122289320000002</v>
      </c>
      <c r="AH359">
        <v>2.5472885860000001</v>
      </c>
      <c r="AI359">
        <v>2.580197021</v>
      </c>
      <c r="AJ359">
        <v>2.610798892</v>
      </c>
      <c r="AK359">
        <v>2.6390276020000001</v>
      </c>
      <c r="AL359">
        <v>2.6648961959999999</v>
      </c>
      <c r="AM359">
        <v>2.6863511340000001</v>
      </c>
      <c r="AN359">
        <v>2.70545832</v>
      </c>
      <c r="AO359">
        <v>2.7231883269999999</v>
      </c>
      <c r="AP359">
        <v>2.7403598009999999</v>
      </c>
      <c r="AQ359">
        <v>2.757828779</v>
      </c>
      <c r="AR359">
        <v>2.77632412</v>
      </c>
      <c r="AS359">
        <v>2.7965911289999998</v>
      </c>
      <c r="AT359">
        <v>2.8195873749999998</v>
      </c>
      <c r="AU359">
        <v>2.846146219</v>
      </c>
      <c r="AV359">
        <v>2.8772022420000001</v>
      </c>
    </row>
    <row r="360" spans="1:48" x14ac:dyDescent="0.35">
      <c r="A360" t="s">
        <v>407</v>
      </c>
      <c r="B360">
        <v>1149.53667369449</v>
      </c>
      <c r="C360">
        <v>1167.99285681882</v>
      </c>
      <c r="D360">
        <v>1186.744704</v>
      </c>
      <c r="E360">
        <v>1215.3765289999999</v>
      </c>
      <c r="F360">
        <v>1172.1022559999999</v>
      </c>
      <c r="G360">
        <v>1190.5295410000001</v>
      </c>
      <c r="H360">
        <v>1237.8680260000001</v>
      </c>
      <c r="I360">
        <v>1192.6046100000001</v>
      </c>
      <c r="J360">
        <v>1162.8861300000001</v>
      </c>
      <c r="K360">
        <v>1106.252412</v>
      </c>
      <c r="L360">
        <v>1154.1448700000001</v>
      </c>
      <c r="M360">
        <v>1177.7633209999999</v>
      </c>
      <c r="N360">
        <v>1212.0926440000001</v>
      </c>
      <c r="O360">
        <v>1228.828143</v>
      </c>
      <c r="P360">
        <v>1231.445093</v>
      </c>
      <c r="Q360">
        <v>1228.7866959999999</v>
      </c>
      <c r="R360">
        <v>1222.233264</v>
      </c>
      <c r="S360">
        <v>1213.718678</v>
      </c>
      <c r="T360">
        <v>1188.1580489999999</v>
      </c>
      <c r="U360">
        <v>1153.158696</v>
      </c>
      <c r="V360">
        <v>1116.1251360000001</v>
      </c>
      <c r="W360">
        <v>1078.4776059999999</v>
      </c>
      <c r="X360">
        <v>1045.585394</v>
      </c>
      <c r="Y360">
        <v>1016.420711</v>
      </c>
      <c r="Z360">
        <v>989.44010309999999</v>
      </c>
      <c r="AA360">
        <v>964.27964369999995</v>
      </c>
      <c r="AB360">
        <v>939.89151089999996</v>
      </c>
      <c r="AC360">
        <v>922.94743700000004</v>
      </c>
      <c r="AD360">
        <v>910.02766880000001</v>
      </c>
      <c r="AE360">
        <v>899.97087150000004</v>
      </c>
      <c r="AF360">
        <v>892.38536480000005</v>
      </c>
      <c r="AG360">
        <v>885.35602640000002</v>
      </c>
      <c r="AH360">
        <v>879.41616239999996</v>
      </c>
      <c r="AI360">
        <v>874.17493019999995</v>
      </c>
      <c r="AJ360">
        <v>869.78711859999999</v>
      </c>
      <c r="AK360">
        <v>866.085511</v>
      </c>
      <c r="AL360">
        <v>862.910888</v>
      </c>
      <c r="AM360">
        <v>861.22487420000004</v>
      </c>
      <c r="AN360">
        <v>860.56902119999995</v>
      </c>
      <c r="AO360">
        <v>860.37164399999995</v>
      </c>
      <c r="AP360">
        <v>861.11772550000001</v>
      </c>
      <c r="AQ360">
        <v>862.24489640000002</v>
      </c>
      <c r="AR360">
        <v>863.23771710000005</v>
      </c>
      <c r="AS360">
        <v>864.88149820000001</v>
      </c>
      <c r="AT360">
        <v>866.4680899</v>
      </c>
      <c r="AU360">
        <v>868.07982890000005</v>
      </c>
      <c r="AV360">
        <v>869.77417500000001</v>
      </c>
    </row>
    <row r="361" spans="1:48" x14ac:dyDescent="0.35">
      <c r="A361" t="s">
        <v>408</v>
      </c>
      <c r="B361">
        <v>280.36024509619102</v>
      </c>
      <c r="C361">
        <v>284.86151951630097</v>
      </c>
      <c r="D361">
        <v>289.43466539999997</v>
      </c>
      <c r="E361">
        <v>292.65132290000003</v>
      </c>
      <c r="F361">
        <v>278.67285870000001</v>
      </c>
      <c r="G361">
        <v>284.78369129999999</v>
      </c>
      <c r="H361">
        <v>281.89304270000002</v>
      </c>
      <c r="I361">
        <v>275.6374012</v>
      </c>
      <c r="J361">
        <v>258.22611139999998</v>
      </c>
      <c r="K361">
        <v>250.92622309999999</v>
      </c>
      <c r="L361">
        <v>253.26851740000001</v>
      </c>
      <c r="M361">
        <v>261.1416888</v>
      </c>
      <c r="N361">
        <v>265.46478089999999</v>
      </c>
      <c r="O361">
        <v>263.74885890000002</v>
      </c>
      <c r="P361">
        <v>257.28628600000002</v>
      </c>
      <c r="Q361">
        <v>253.3019415</v>
      </c>
      <c r="R361">
        <v>250.32523710000001</v>
      </c>
      <c r="S361">
        <v>247.8518454</v>
      </c>
      <c r="T361">
        <v>197.274134</v>
      </c>
      <c r="U361">
        <v>153.1991793</v>
      </c>
      <c r="V361">
        <v>122.03567510000001</v>
      </c>
      <c r="W361">
        <v>100.3874235</v>
      </c>
      <c r="X361">
        <v>85.19141535</v>
      </c>
      <c r="Y361">
        <v>74.05611897</v>
      </c>
      <c r="Z361">
        <v>65.556888990000004</v>
      </c>
      <c r="AA361">
        <v>58.838208459999997</v>
      </c>
      <c r="AB361">
        <v>53.362358780000001</v>
      </c>
      <c r="AC361">
        <v>48.841026030000002</v>
      </c>
      <c r="AD361">
        <v>44.987704430000001</v>
      </c>
      <c r="AE361">
        <v>41.632724619999998</v>
      </c>
      <c r="AF361">
        <v>38.664677660000002</v>
      </c>
      <c r="AG361">
        <v>35.998786330000001</v>
      </c>
      <c r="AH361">
        <v>33.562594509999997</v>
      </c>
      <c r="AI361">
        <v>31.32605775</v>
      </c>
      <c r="AJ361">
        <v>29.270362479999999</v>
      </c>
      <c r="AK361">
        <v>27.376081989999999</v>
      </c>
      <c r="AL361">
        <v>25.622966139999999</v>
      </c>
      <c r="AM361">
        <v>23.9910818</v>
      </c>
      <c r="AN361">
        <v>22.466151289999999</v>
      </c>
      <c r="AO361">
        <v>21.036164240000002</v>
      </c>
      <c r="AP361">
        <v>19.691506960000002</v>
      </c>
      <c r="AQ361">
        <v>18.419965130000001</v>
      </c>
      <c r="AR361">
        <v>17.209406950000002</v>
      </c>
      <c r="AS361">
        <v>16.056386700000001</v>
      </c>
      <c r="AT361">
        <v>14.959534319999999</v>
      </c>
      <c r="AU361">
        <v>13.918334829999999</v>
      </c>
      <c r="AV361">
        <v>12.92952328</v>
      </c>
    </row>
    <row r="362" spans="1:48" x14ac:dyDescent="0.35">
      <c r="A362" t="s">
        <v>409</v>
      </c>
      <c r="B362">
        <v>134.72040376546801</v>
      </c>
      <c r="C362">
        <v>136.88338342447199</v>
      </c>
      <c r="D362">
        <v>139.08094449999999</v>
      </c>
      <c r="E362">
        <v>135.51565529999999</v>
      </c>
      <c r="F362">
        <v>126.18557699999999</v>
      </c>
      <c r="G362">
        <v>111.8750208</v>
      </c>
      <c r="H362">
        <v>117.2146</v>
      </c>
      <c r="I362">
        <v>112.1667447</v>
      </c>
      <c r="J362">
        <v>104.8674204</v>
      </c>
      <c r="K362">
        <v>100.3967579</v>
      </c>
      <c r="L362">
        <v>100.39371850000001</v>
      </c>
      <c r="M362">
        <v>106.590126</v>
      </c>
      <c r="N362">
        <v>110.0273562</v>
      </c>
      <c r="O362">
        <v>111.3663001</v>
      </c>
      <c r="P362">
        <v>111.0890323</v>
      </c>
      <c r="Q362">
        <v>110.06089969999999</v>
      </c>
      <c r="R362">
        <v>108.56552619999999</v>
      </c>
      <c r="S362">
        <v>106.63211699999999</v>
      </c>
      <c r="T362">
        <v>85.80068</v>
      </c>
      <c r="U362">
        <v>68.949916009999995</v>
      </c>
      <c r="V362">
        <v>56.401898699999997</v>
      </c>
      <c r="W362">
        <v>47.383369479999999</v>
      </c>
      <c r="X362">
        <v>40.967876539999999</v>
      </c>
      <c r="Y362">
        <v>36.270846949999999</v>
      </c>
      <c r="Z362">
        <v>32.699466459999996</v>
      </c>
      <c r="AA362">
        <v>29.881836960000001</v>
      </c>
      <c r="AB362">
        <v>27.5437233</v>
      </c>
      <c r="AC362">
        <v>25.679013309999998</v>
      </c>
      <c r="AD362">
        <v>24.023259629999998</v>
      </c>
      <c r="AE362">
        <v>22.526733149999998</v>
      </c>
      <c r="AF362">
        <v>21.16926935</v>
      </c>
      <c r="AG362">
        <v>19.918996889999999</v>
      </c>
      <c r="AH362">
        <v>18.75272111</v>
      </c>
      <c r="AI362">
        <v>17.673010959999999</v>
      </c>
      <c r="AJ362">
        <v>16.671483819999999</v>
      </c>
      <c r="AK362">
        <v>15.74128011</v>
      </c>
      <c r="AL362">
        <v>14.871948189999999</v>
      </c>
      <c r="AM362">
        <v>14.05647811</v>
      </c>
      <c r="AN362">
        <v>13.28832162</v>
      </c>
      <c r="AO362">
        <v>12.56135928</v>
      </c>
      <c r="AP362">
        <v>11.872665359999999</v>
      </c>
      <c r="AQ362">
        <v>11.215308820000001</v>
      </c>
      <c r="AR362">
        <v>10.582444150000001</v>
      </c>
      <c r="AS362">
        <v>9.9740967909999902</v>
      </c>
      <c r="AT362">
        <v>9.3895717300000001</v>
      </c>
      <c r="AU362">
        <v>8.8293183450000008</v>
      </c>
      <c r="AV362">
        <v>8.3887433470000001</v>
      </c>
    </row>
    <row r="363" spans="1:48" x14ac:dyDescent="0.35">
      <c r="A363" t="s">
        <v>410</v>
      </c>
      <c r="B363">
        <v>25.7205480340882</v>
      </c>
      <c r="C363">
        <v>26.1334997523225</v>
      </c>
      <c r="D363">
        <v>26.553036850000002</v>
      </c>
      <c r="E363">
        <v>26.80199314</v>
      </c>
      <c r="F363">
        <v>24.62918827</v>
      </c>
      <c r="G363">
        <v>21.922476799999998</v>
      </c>
      <c r="H363">
        <v>22.359648050000001</v>
      </c>
      <c r="I363">
        <v>24.112276600000001</v>
      </c>
      <c r="J363">
        <v>21.674069469999999</v>
      </c>
      <c r="K363">
        <v>20.688331439999999</v>
      </c>
      <c r="L363">
        <v>21.100784669999999</v>
      </c>
      <c r="M363">
        <v>21.712119359999999</v>
      </c>
      <c r="N363">
        <v>22.470958589999999</v>
      </c>
      <c r="O363">
        <v>22.70898017</v>
      </c>
      <c r="P363">
        <v>22.725386319999998</v>
      </c>
      <c r="Q363">
        <v>22.603882670000001</v>
      </c>
      <c r="R363">
        <v>22.395135849999999</v>
      </c>
      <c r="S363">
        <v>22.111235480000001</v>
      </c>
      <c r="T363">
        <v>16.64707975</v>
      </c>
      <c r="U363">
        <v>12.47174862</v>
      </c>
      <c r="V363">
        <v>9.7517309920000006</v>
      </c>
      <c r="W363">
        <v>7.9586991649999996</v>
      </c>
      <c r="X363">
        <v>6.7457329059999998</v>
      </c>
      <c r="Y363">
        <v>5.8894018929999996</v>
      </c>
      <c r="Z363">
        <v>5.2539471439999996</v>
      </c>
      <c r="AA363">
        <v>4.7676311599999996</v>
      </c>
      <c r="AB363">
        <v>4.3781741739999998</v>
      </c>
      <c r="AC363">
        <v>4.0605993299999996</v>
      </c>
      <c r="AD363">
        <v>3.7860487699999998</v>
      </c>
      <c r="AE363">
        <v>3.5454681259999998</v>
      </c>
      <c r="AF363">
        <v>3.3349230799999998</v>
      </c>
      <c r="AG363">
        <v>3.1403354530000001</v>
      </c>
      <c r="AH363">
        <v>2.9622400880000002</v>
      </c>
      <c r="AI363">
        <v>2.7966993960000002</v>
      </c>
      <c r="AJ363">
        <v>2.6431362360000001</v>
      </c>
      <c r="AK363">
        <v>2.499454632</v>
      </c>
      <c r="AL363">
        <v>2.3636365600000002</v>
      </c>
      <c r="AM363">
        <v>2.236208392</v>
      </c>
      <c r="AN363">
        <v>2.115588947</v>
      </c>
      <c r="AO363">
        <v>1.9996886780000001</v>
      </c>
      <c r="AP363">
        <v>1.890107344</v>
      </c>
      <c r="AQ363">
        <v>1.784783091</v>
      </c>
      <c r="AR363">
        <v>1.681910625</v>
      </c>
      <c r="AS363">
        <v>1.5836059520000001</v>
      </c>
      <c r="AT363">
        <v>1.4881968430000001</v>
      </c>
      <c r="AU363">
        <v>1.396086843</v>
      </c>
      <c r="AV363">
        <v>1.307757619</v>
      </c>
    </row>
    <row r="364" spans="1:48" x14ac:dyDescent="0.35">
      <c r="A364" t="s">
        <v>411</v>
      </c>
      <c r="B364">
        <v>151.249249897765</v>
      </c>
      <c r="C364">
        <v>153.677605527829</v>
      </c>
      <c r="D364">
        <v>156.14477239999999</v>
      </c>
      <c r="E364">
        <v>158.01371370000001</v>
      </c>
      <c r="F364">
        <v>146.0772375</v>
      </c>
      <c r="G364">
        <v>128.35382250000001</v>
      </c>
      <c r="H364">
        <v>131.4195598</v>
      </c>
      <c r="I364">
        <v>144.08335690000001</v>
      </c>
      <c r="J364">
        <v>129.2797659</v>
      </c>
      <c r="K364">
        <v>123.01741939999999</v>
      </c>
      <c r="L364">
        <v>125.0235759</v>
      </c>
      <c r="M364">
        <v>126.6579775</v>
      </c>
      <c r="N364">
        <v>133.3641227</v>
      </c>
      <c r="O364">
        <v>133.33514829999999</v>
      </c>
      <c r="P364">
        <v>132.76782750000001</v>
      </c>
      <c r="Q364">
        <v>131.870113</v>
      </c>
      <c r="R364">
        <v>130.62245340000001</v>
      </c>
      <c r="S364">
        <v>129.3150886</v>
      </c>
      <c r="T364">
        <v>106.78727910000001</v>
      </c>
      <c r="U364">
        <v>86.109296529999995</v>
      </c>
      <c r="V364">
        <v>71.704478660000007</v>
      </c>
      <c r="W364">
        <v>61.446208800000001</v>
      </c>
      <c r="X364">
        <v>54.107134629999997</v>
      </c>
      <c r="Y364">
        <v>48.938248919999999</v>
      </c>
      <c r="Z364">
        <v>44.874405850000002</v>
      </c>
      <c r="AA364">
        <v>41.888957429999998</v>
      </c>
      <c r="AB364">
        <v>39.263807640000003</v>
      </c>
      <c r="AC364">
        <v>37.356668880000001</v>
      </c>
      <c r="AD364">
        <v>35.39308999</v>
      </c>
      <c r="AE364">
        <v>33.585285630000001</v>
      </c>
      <c r="AF364">
        <v>32.268085910000003</v>
      </c>
      <c r="AG364">
        <v>30.637197919999998</v>
      </c>
      <c r="AH364">
        <v>29.265836029999999</v>
      </c>
      <c r="AI364">
        <v>27.882344700000001</v>
      </c>
      <c r="AJ364">
        <v>26.612449609999999</v>
      </c>
      <c r="AK364">
        <v>25.36813987</v>
      </c>
      <c r="AL364">
        <v>24.096232650000001</v>
      </c>
      <c r="AM364">
        <v>22.96611163</v>
      </c>
      <c r="AN364">
        <v>21.90986685</v>
      </c>
      <c r="AO364">
        <v>20.777182379999999</v>
      </c>
      <c r="AP364">
        <v>19.7906865</v>
      </c>
      <c r="AQ364">
        <v>18.8185453</v>
      </c>
      <c r="AR364">
        <v>17.748436909999999</v>
      </c>
      <c r="AS364">
        <v>16.830506419999999</v>
      </c>
      <c r="AT364">
        <v>15.891565200000001</v>
      </c>
      <c r="AU364">
        <v>14.97177056</v>
      </c>
      <c r="AV364">
        <v>14.09628813</v>
      </c>
    </row>
    <row r="365" spans="1:48" x14ac:dyDescent="0.35">
      <c r="A365" t="s">
        <v>412</v>
      </c>
      <c r="B365">
        <v>57.151100019970301</v>
      </c>
      <c r="C365">
        <v>58.068679416838002</v>
      </c>
      <c r="D365">
        <v>59.000863520000003</v>
      </c>
      <c r="E365">
        <v>59.228627860000003</v>
      </c>
      <c r="F365">
        <v>55.503901079999999</v>
      </c>
      <c r="G365">
        <v>51.167560039999998</v>
      </c>
      <c r="H365">
        <v>53.266763760000003</v>
      </c>
      <c r="I365">
        <v>49.691909590000002</v>
      </c>
      <c r="J365">
        <v>45.254585579999997</v>
      </c>
      <c r="K365">
        <v>44.474977559999999</v>
      </c>
      <c r="L365">
        <v>44.164897809999999</v>
      </c>
      <c r="M365">
        <v>46.658668349999999</v>
      </c>
      <c r="N365">
        <v>47.569732680000001</v>
      </c>
      <c r="O365">
        <v>47.56951231</v>
      </c>
      <c r="P365">
        <v>47.144959589999999</v>
      </c>
      <c r="Q365">
        <v>46.465233859999998</v>
      </c>
      <c r="R365">
        <v>45.640777249999999</v>
      </c>
      <c r="S365">
        <v>44.740167100000001</v>
      </c>
      <c r="T365">
        <v>33.807949800000003</v>
      </c>
      <c r="U365">
        <v>25.285139879999999</v>
      </c>
      <c r="V365">
        <v>19.751934510000002</v>
      </c>
      <c r="W365">
        <v>16.107026359999999</v>
      </c>
      <c r="X365">
        <v>13.640454829999999</v>
      </c>
      <c r="Y365">
        <v>11.893428910000001</v>
      </c>
      <c r="Z365">
        <v>10.59380576</v>
      </c>
      <c r="AA365">
        <v>9.5909478460000006</v>
      </c>
      <c r="AB365">
        <v>8.7866851149999903</v>
      </c>
      <c r="AC365">
        <v>8.1262557950000005</v>
      </c>
      <c r="AD365">
        <v>7.5588587150000004</v>
      </c>
      <c r="AE365">
        <v>7.0632685549999996</v>
      </c>
      <c r="AF365">
        <v>6.6261517269999999</v>
      </c>
      <c r="AG365">
        <v>6.2293738269999999</v>
      </c>
      <c r="AH365">
        <v>5.8649830569999999</v>
      </c>
      <c r="AI365">
        <v>5.5302998289999996</v>
      </c>
      <c r="AJ365">
        <v>5.2214445310000004</v>
      </c>
      <c r="AK365">
        <v>4.9353000229999999</v>
      </c>
      <c r="AL365">
        <v>4.6700294519999996</v>
      </c>
      <c r="AM365">
        <v>4.4216040660000004</v>
      </c>
      <c r="AN365">
        <v>4.1871749769999997</v>
      </c>
      <c r="AO365">
        <v>3.9646669659999998</v>
      </c>
      <c r="AP365">
        <v>3.7538241559999999</v>
      </c>
      <c r="AQ365">
        <v>3.551965364</v>
      </c>
      <c r="AR365">
        <v>3.356857346</v>
      </c>
      <c r="AS365">
        <v>3.1689097479999999</v>
      </c>
      <c r="AT365">
        <v>2.9872260060000002</v>
      </c>
      <c r="AU365">
        <v>2.8119557419999999</v>
      </c>
      <c r="AV365">
        <v>2.6429269099999999</v>
      </c>
    </row>
    <row r="366" spans="1:48" x14ac:dyDescent="0.35">
      <c r="A366" t="s">
        <v>413</v>
      </c>
      <c r="B366">
        <v>65.373084538858294</v>
      </c>
      <c r="C366">
        <v>66.422670556653003</v>
      </c>
      <c r="D366">
        <v>67.489014280000006</v>
      </c>
      <c r="E366">
        <v>68.125161649999995</v>
      </c>
      <c r="F366">
        <v>67.751854960000003</v>
      </c>
      <c r="G366">
        <v>64.926914999999994</v>
      </c>
      <c r="H366">
        <v>66.884258590000002</v>
      </c>
      <c r="I366">
        <v>66.061546930000006</v>
      </c>
      <c r="J366">
        <v>62.953805170000003</v>
      </c>
      <c r="K366">
        <v>62.49229588</v>
      </c>
      <c r="L366">
        <v>62.653420300000001</v>
      </c>
      <c r="M366">
        <v>65.434956630000002</v>
      </c>
      <c r="N366">
        <v>66.793625410000004</v>
      </c>
      <c r="O366">
        <v>67.171461870000002</v>
      </c>
      <c r="P366">
        <v>66.999715010000003</v>
      </c>
      <c r="Q366">
        <v>66.467993899999996</v>
      </c>
      <c r="R366">
        <v>65.678537739999996</v>
      </c>
      <c r="S366">
        <v>64.754083469999998</v>
      </c>
      <c r="T366">
        <v>54.993975249999998</v>
      </c>
      <c r="U366">
        <v>46.501165090000001</v>
      </c>
      <c r="V366">
        <v>40.23680925</v>
      </c>
      <c r="W366">
        <v>35.607058709999997</v>
      </c>
      <c r="X366">
        <v>32.179761360000001</v>
      </c>
      <c r="Y366">
        <v>29.558041679999999</v>
      </c>
      <c r="Z366">
        <v>27.474618679999999</v>
      </c>
      <c r="AA366">
        <v>25.774415080000001</v>
      </c>
      <c r="AB366">
        <v>24.341345369999999</v>
      </c>
      <c r="AC366">
        <v>23.148444720000001</v>
      </c>
      <c r="AD366">
        <v>22.10642966</v>
      </c>
      <c r="AE366">
        <v>21.180127089999999</v>
      </c>
      <c r="AF366">
        <v>20.352264689999998</v>
      </c>
      <c r="AG366">
        <v>19.582981620000002</v>
      </c>
      <c r="AH366">
        <v>18.865628399999999</v>
      </c>
      <c r="AI366">
        <v>18.194900539999999</v>
      </c>
      <c r="AJ366">
        <v>17.568299830000001</v>
      </c>
      <c r="AK366">
        <v>16.981211810000001</v>
      </c>
      <c r="AL366">
        <v>16.427652420000001</v>
      </c>
      <c r="AM366">
        <v>15.91071648</v>
      </c>
      <c r="AN366">
        <v>15.4234308</v>
      </c>
      <c r="AO366">
        <v>14.9582256</v>
      </c>
      <c r="AP366">
        <v>14.51879155</v>
      </c>
      <c r="AQ366">
        <v>14.096598269999999</v>
      </c>
      <c r="AR366">
        <v>13.683813990000001</v>
      </c>
      <c r="AS366">
        <v>13.28727278</v>
      </c>
      <c r="AT366">
        <v>12.90090019</v>
      </c>
      <c r="AU366">
        <v>12.52603891</v>
      </c>
      <c r="AV366">
        <v>12.165356600000001</v>
      </c>
    </row>
    <row r="367" spans="1:48" x14ac:dyDescent="0.35">
      <c r="A367" t="s">
        <v>414</v>
      </c>
      <c r="B367">
        <v>2428.8625537297398</v>
      </c>
      <c r="C367">
        <v>2467.8587276677299</v>
      </c>
      <c r="D367">
        <v>2507.4805019999999</v>
      </c>
      <c r="E367">
        <v>2536.5670570000002</v>
      </c>
      <c r="F367">
        <v>2563.8567849999999</v>
      </c>
      <c r="G367">
        <v>2416.3297200000002</v>
      </c>
      <c r="H367">
        <v>2519.8041549999998</v>
      </c>
      <c r="I367">
        <v>2560.9388469999999</v>
      </c>
      <c r="J367">
        <v>2526.6372470000001</v>
      </c>
      <c r="K367">
        <v>2534.3241910000002</v>
      </c>
      <c r="L367">
        <v>2547.2070100000001</v>
      </c>
      <c r="M367">
        <v>2606.027771</v>
      </c>
      <c r="N367">
        <v>2670.5535159999999</v>
      </c>
      <c r="O367">
        <v>2702.5685279999998</v>
      </c>
      <c r="P367">
        <v>2711.1240509999998</v>
      </c>
      <c r="Q367">
        <v>2703.3861499999998</v>
      </c>
      <c r="R367">
        <v>2684.4333369999999</v>
      </c>
      <c r="S367">
        <v>2656.5758609999998</v>
      </c>
      <c r="T367">
        <v>2492.7901860000002</v>
      </c>
      <c r="U367">
        <v>2335.011904</v>
      </c>
      <c r="V367">
        <v>2193.504422</v>
      </c>
      <c r="W367">
        <v>2068.7633089999999</v>
      </c>
      <c r="X367">
        <v>1963.5973289999999</v>
      </c>
      <c r="Y367">
        <v>1872.8410699999999</v>
      </c>
      <c r="Z367">
        <v>1792.858275</v>
      </c>
      <c r="AA367">
        <v>1721.039673</v>
      </c>
      <c r="AB367">
        <v>1655.575977</v>
      </c>
      <c r="AC367">
        <v>1601.5790019999999</v>
      </c>
      <c r="AD367">
        <v>1555.227431</v>
      </c>
      <c r="AE367">
        <v>1514.081189</v>
      </c>
      <c r="AF367">
        <v>1476.606137</v>
      </c>
      <c r="AG367">
        <v>1441.878614</v>
      </c>
      <c r="AH367">
        <v>1409.276709</v>
      </c>
      <c r="AI367">
        <v>1378.378324</v>
      </c>
      <c r="AJ367">
        <v>1349.0414229999999</v>
      </c>
      <c r="AK367">
        <v>1321.119727</v>
      </c>
      <c r="AL367">
        <v>1294.4848039999999</v>
      </c>
      <c r="AM367">
        <v>1269.0556590000001</v>
      </c>
      <c r="AN367">
        <v>1244.6834530000001</v>
      </c>
      <c r="AO367">
        <v>1221.173466</v>
      </c>
      <c r="AP367">
        <v>1198.339154</v>
      </c>
      <c r="AQ367">
        <v>1176.0505390000001</v>
      </c>
      <c r="AR367">
        <v>1154.123501</v>
      </c>
      <c r="AS367">
        <v>1132.426342</v>
      </c>
      <c r="AT367">
        <v>1110.9013600000001</v>
      </c>
      <c r="AU367">
        <v>1089.4558999999999</v>
      </c>
      <c r="AV367">
        <v>1067.905452</v>
      </c>
    </row>
    <row r="368" spans="1:48" x14ac:dyDescent="0.35">
      <c r="A368" t="s">
        <v>415</v>
      </c>
      <c r="B368">
        <v>47.517052488424603</v>
      </c>
      <c r="C368">
        <v>48.279954135952401</v>
      </c>
      <c r="D368">
        <v>49.055101739999998</v>
      </c>
      <c r="E368">
        <v>50.416640059999999</v>
      </c>
      <c r="F368">
        <v>48.641690840000003</v>
      </c>
      <c r="G368">
        <v>41.761601540000001</v>
      </c>
      <c r="H368">
        <v>43.939690149999997</v>
      </c>
      <c r="I368">
        <v>44.838598650000002</v>
      </c>
      <c r="J368">
        <v>41.988311320000001</v>
      </c>
      <c r="K368">
        <v>39.396069820000001</v>
      </c>
      <c r="L368">
        <v>38.327919880000003</v>
      </c>
      <c r="M368">
        <v>39.808295970000003</v>
      </c>
      <c r="N368">
        <v>40.646851529999999</v>
      </c>
      <c r="O368">
        <v>40.996670829999999</v>
      </c>
      <c r="P368">
        <v>41.176469840000003</v>
      </c>
      <c r="Q368">
        <v>41.211591640000002</v>
      </c>
      <c r="R368">
        <v>41.124024169999998</v>
      </c>
      <c r="S368">
        <v>40.9404982</v>
      </c>
      <c r="T368">
        <v>34.8404393</v>
      </c>
      <c r="U368">
        <v>29.975570399999999</v>
      </c>
      <c r="V368">
        <v>26.434611919999998</v>
      </c>
      <c r="W368">
        <v>23.777552289999999</v>
      </c>
      <c r="X368">
        <v>21.771914649999999</v>
      </c>
      <c r="Y368">
        <v>20.256333049999999</v>
      </c>
      <c r="Z368">
        <v>19.055401249999999</v>
      </c>
      <c r="AA368">
        <v>18.118174710000002</v>
      </c>
      <c r="AB368">
        <v>17.333053280000001</v>
      </c>
      <c r="AC368">
        <v>16.76043533</v>
      </c>
      <c r="AD368">
        <v>16.262706319999999</v>
      </c>
      <c r="AE368">
        <v>15.847136559999999</v>
      </c>
      <c r="AF368">
        <v>15.54105021</v>
      </c>
      <c r="AG368">
        <v>15.23672884</v>
      </c>
      <c r="AH368">
        <v>14.992223020000001</v>
      </c>
      <c r="AI368">
        <v>14.787694330000001</v>
      </c>
      <c r="AJ368">
        <v>14.624834379999999</v>
      </c>
      <c r="AK368">
        <v>14.488754459999999</v>
      </c>
      <c r="AL368">
        <v>14.366373960000001</v>
      </c>
      <c r="AM368">
        <v>14.28457818</v>
      </c>
      <c r="AN368">
        <v>14.22771519</v>
      </c>
      <c r="AO368">
        <v>14.17173891</v>
      </c>
      <c r="AP368">
        <v>14.148501449999999</v>
      </c>
      <c r="AQ368">
        <v>14.13389147</v>
      </c>
      <c r="AR368">
        <v>14.109658659999999</v>
      </c>
      <c r="AS368">
        <v>14.11729648</v>
      </c>
      <c r="AT368">
        <v>14.124708930000001</v>
      </c>
      <c r="AU368">
        <v>14.13755038</v>
      </c>
      <c r="AV368">
        <v>14.22825497</v>
      </c>
    </row>
    <row r="369" spans="1:48" x14ac:dyDescent="0.35">
      <c r="A369" t="s">
        <v>416</v>
      </c>
      <c r="B369">
        <v>856.18218746100797</v>
      </c>
      <c r="C369">
        <v>869.92846942066899</v>
      </c>
      <c r="D369">
        <v>883.89380949999997</v>
      </c>
      <c r="E369">
        <v>900.02502200000004</v>
      </c>
      <c r="F369">
        <v>871.57115969999995</v>
      </c>
      <c r="G369">
        <v>812.45228129999998</v>
      </c>
      <c r="H369">
        <v>821.77938310000002</v>
      </c>
      <c r="I369">
        <v>809.05489169999998</v>
      </c>
      <c r="J369">
        <v>765.49611579999998</v>
      </c>
      <c r="K369">
        <v>738.56803549999995</v>
      </c>
      <c r="L369">
        <v>742.83171010000001</v>
      </c>
      <c r="M369">
        <v>772.47967029999995</v>
      </c>
      <c r="N369">
        <v>786.84405119999997</v>
      </c>
      <c r="O369">
        <v>788.09159060000002</v>
      </c>
      <c r="P369">
        <v>781.00147070000003</v>
      </c>
      <c r="Q369">
        <v>772.42672500000003</v>
      </c>
      <c r="R369">
        <v>762.44545800000003</v>
      </c>
      <c r="S369">
        <v>753.80136430000005</v>
      </c>
      <c r="T369">
        <v>643.83581990000005</v>
      </c>
      <c r="U369">
        <v>514.86195220000002</v>
      </c>
      <c r="V369">
        <v>420.08970970000001</v>
      </c>
      <c r="W369">
        <v>351.26880890000001</v>
      </c>
      <c r="X369">
        <v>301.45096819999998</v>
      </c>
      <c r="Y369">
        <v>264.85164650000002</v>
      </c>
      <c r="Z369">
        <v>236.67376440000001</v>
      </c>
      <c r="AA369">
        <v>214.43264550000001</v>
      </c>
      <c r="AB369">
        <v>196.1558497</v>
      </c>
      <c r="AC369">
        <v>181.3816745</v>
      </c>
      <c r="AD369">
        <v>168.44255279999999</v>
      </c>
      <c r="AE369">
        <v>157.07215170000001</v>
      </c>
      <c r="AF369">
        <v>147.0999353</v>
      </c>
      <c r="AG369">
        <v>137.743439</v>
      </c>
      <c r="AH369">
        <v>128.95161110000001</v>
      </c>
      <c r="AI369">
        <v>121.0281986</v>
      </c>
      <c r="AJ369">
        <v>113.69248109999999</v>
      </c>
      <c r="AK369">
        <v>106.8642128</v>
      </c>
      <c r="AL369">
        <v>100.4162705</v>
      </c>
      <c r="AM369">
        <v>94.49264368</v>
      </c>
      <c r="AN369">
        <v>88.921382320000006</v>
      </c>
      <c r="AO369">
        <v>83.623806299999998</v>
      </c>
      <c r="AP369">
        <v>78.683014189999994</v>
      </c>
      <c r="AQ369">
        <v>73.948070299999998</v>
      </c>
      <c r="AR369">
        <v>69.382390830000006</v>
      </c>
      <c r="AS369">
        <v>65.103357410000001</v>
      </c>
      <c r="AT369">
        <v>61.003078000000002</v>
      </c>
      <c r="AU369">
        <v>57.105533999999999</v>
      </c>
      <c r="AV369">
        <v>53.450532819999999</v>
      </c>
    </row>
    <row r="370" spans="1:48" x14ac:dyDescent="0.35">
      <c r="A370" t="s">
        <v>417</v>
      </c>
      <c r="B370">
        <v>1103.3221449510499</v>
      </c>
      <c r="C370">
        <v>1121.0363388679</v>
      </c>
      <c r="D370">
        <v>1139.0337830000001</v>
      </c>
      <c r="E370">
        <v>1184.059332</v>
      </c>
      <c r="F370">
        <v>1145.395927</v>
      </c>
      <c r="G370">
        <v>1062.5782240000001</v>
      </c>
      <c r="H370">
        <v>1048.9249609999999</v>
      </c>
      <c r="I370">
        <v>1054.1961140000001</v>
      </c>
      <c r="J370">
        <v>1016.293985</v>
      </c>
      <c r="K370">
        <v>1009.837036</v>
      </c>
      <c r="L370">
        <v>988.11073090000002</v>
      </c>
      <c r="M370">
        <v>983.67474470000002</v>
      </c>
      <c r="N370">
        <v>1068.445903</v>
      </c>
      <c r="O370">
        <v>1078.5595290000001</v>
      </c>
      <c r="P370">
        <v>1087.225064</v>
      </c>
      <c r="Q370">
        <v>1094.2937099999999</v>
      </c>
      <c r="R370">
        <v>1098.306603</v>
      </c>
      <c r="S370">
        <v>1104.1656809999999</v>
      </c>
      <c r="T370">
        <v>1133.868258</v>
      </c>
      <c r="U370">
        <v>1135.9095589999999</v>
      </c>
      <c r="V370">
        <v>1145.973565</v>
      </c>
      <c r="W370">
        <v>1149.6550339999999</v>
      </c>
      <c r="X370">
        <v>1149.4715880000001</v>
      </c>
      <c r="Y370">
        <v>1155.6550999999999</v>
      </c>
      <c r="Z370">
        <v>1155.020974</v>
      </c>
      <c r="AA370">
        <v>1162.0372669999999</v>
      </c>
      <c r="AB370">
        <v>1158.5769969999999</v>
      </c>
      <c r="AC370">
        <v>1172.077432</v>
      </c>
      <c r="AD370">
        <v>1172.3602679999999</v>
      </c>
      <c r="AE370">
        <v>1170.7356769999999</v>
      </c>
      <c r="AF370">
        <v>1187.2310620000001</v>
      </c>
      <c r="AG370">
        <v>1180.043942</v>
      </c>
      <c r="AH370">
        <v>1182.1838889999999</v>
      </c>
      <c r="AI370">
        <v>1178.4166419999999</v>
      </c>
      <c r="AJ370">
        <v>1177.014709</v>
      </c>
      <c r="AK370">
        <v>1172.790146</v>
      </c>
      <c r="AL370">
        <v>1162.1927350000001</v>
      </c>
      <c r="AM370">
        <v>1158.3006780000001</v>
      </c>
      <c r="AN370">
        <v>1157.1315509999999</v>
      </c>
      <c r="AO370">
        <v>1146.5860230000001</v>
      </c>
      <c r="AP370">
        <v>1145.4763270000001</v>
      </c>
      <c r="AQ370">
        <v>1143.3760199999999</v>
      </c>
      <c r="AR370">
        <v>1129.4462659999999</v>
      </c>
      <c r="AS370">
        <v>1128.206242</v>
      </c>
      <c r="AT370">
        <v>1122.530229</v>
      </c>
      <c r="AU370">
        <v>1116.211933</v>
      </c>
      <c r="AV370">
        <v>1112.16156</v>
      </c>
    </row>
    <row r="371" spans="1:48" x14ac:dyDescent="0.35">
      <c r="A371" t="s">
        <v>418</v>
      </c>
      <c r="B371">
        <v>34.209099631423797</v>
      </c>
      <c r="C371">
        <v>34.758337791253098</v>
      </c>
      <c r="D371">
        <v>35.316299569999998</v>
      </c>
      <c r="E371">
        <v>36.230942759999998</v>
      </c>
      <c r="F371">
        <v>34.661046239999997</v>
      </c>
      <c r="G371">
        <v>33.812881259999997</v>
      </c>
      <c r="H371">
        <v>34.823571659999999</v>
      </c>
      <c r="I371">
        <v>34.022242730000002</v>
      </c>
      <c r="J371">
        <v>32.425081069999997</v>
      </c>
      <c r="K371">
        <v>32.658423300000003</v>
      </c>
      <c r="L371">
        <v>32.883808870000003</v>
      </c>
      <c r="M371">
        <v>32.062352140000002</v>
      </c>
      <c r="N371">
        <v>32.1368923</v>
      </c>
      <c r="O371">
        <v>31.552438559999999</v>
      </c>
      <c r="P371">
        <v>30.32938811</v>
      </c>
      <c r="Q371">
        <v>29.841550130000002</v>
      </c>
      <c r="R371">
        <v>29.604918269999999</v>
      </c>
      <c r="S371">
        <v>29.500729060000001</v>
      </c>
      <c r="T371">
        <v>27.361011220000002</v>
      </c>
      <c r="U371">
        <v>24.942404</v>
      </c>
      <c r="V371">
        <v>22.74490205</v>
      </c>
      <c r="W371">
        <v>20.865366040000001</v>
      </c>
      <c r="X371">
        <v>19.44239365</v>
      </c>
      <c r="Y371">
        <v>18.292932820000001</v>
      </c>
      <c r="Z371">
        <v>17.30860844</v>
      </c>
      <c r="AA371">
        <v>16.43648387</v>
      </c>
      <c r="AB371">
        <v>15.632641100000001</v>
      </c>
      <c r="AC371">
        <v>15.08050751</v>
      </c>
      <c r="AD371">
        <v>14.62360275</v>
      </c>
      <c r="AE371">
        <v>14.204773940000001</v>
      </c>
      <c r="AF371">
        <v>13.80596252</v>
      </c>
      <c r="AG371">
        <v>13.400411310000001</v>
      </c>
      <c r="AH371">
        <v>12.976277359999999</v>
      </c>
      <c r="AI371">
        <v>12.540414480000001</v>
      </c>
      <c r="AJ371">
        <v>12.10057428</v>
      </c>
      <c r="AK371">
        <v>11.660881890000001</v>
      </c>
      <c r="AL371">
        <v>11.220336209999999</v>
      </c>
      <c r="AM371">
        <v>10.80458366</v>
      </c>
      <c r="AN371">
        <v>10.39343547</v>
      </c>
      <c r="AO371">
        <v>9.9752685549999995</v>
      </c>
      <c r="AP371">
        <v>9.5467672700000001</v>
      </c>
      <c r="AQ371">
        <v>9.0977805899999904</v>
      </c>
      <c r="AR371">
        <v>8.6147187289999998</v>
      </c>
      <c r="AS371">
        <v>8.0962778380000007</v>
      </c>
      <c r="AT371">
        <v>7.5407468809999996</v>
      </c>
      <c r="AU371">
        <v>6.9483860169999998</v>
      </c>
      <c r="AV371">
        <v>6.3326130970000003</v>
      </c>
    </row>
    <row r="372" spans="1:48" x14ac:dyDescent="0.35">
      <c r="A372" t="s">
        <v>419</v>
      </c>
      <c r="B372">
        <v>402.39756320906599</v>
      </c>
      <c r="C372">
        <v>408.85818624556703</v>
      </c>
      <c r="D372">
        <v>415.41775749999999</v>
      </c>
      <c r="E372">
        <v>416.59400729999999</v>
      </c>
      <c r="F372">
        <v>393.79111779999999</v>
      </c>
      <c r="G372">
        <v>365.245135</v>
      </c>
      <c r="H372">
        <v>367.88828860000001</v>
      </c>
      <c r="I372">
        <v>356.95285530000001</v>
      </c>
      <c r="J372">
        <v>340.15896090000001</v>
      </c>
      <c r="K372">
        <v>333.92419630000001</v>
      </c>
      <c r="L372">
        <v>327.75319480000002</v>
      </c>
      <c r="M372">
        <v>306.41103859999998</v>
      </c>
      <c r="N372">
        <v>308.47317329999998</v>
      </c>
      <c r="O372">
        <v>309.1529883</v>
      </c>
      <c r="P372">
        <v>308.83245929999998</v>
      </c>
      <c r="Q372">
        <v>308.68257979999998</v>
      </c>
      <c r="R372">
        <v>308.73801479999997</v>
      </c>
      <c r="S372">
        <v>308.61878250000001</v>
      </c>
      <c r="T372">
        <v>281.85627110000001</v>
      </c>
      <c r="U372">
        <v>250.0738758</v>
      </c>
      <c r="V372">
        <v>218.3403448</v>
      </c>
      <c r="W372">
        <v>186.70016190000001</v>
      </c>
      <c r="X372">
        <v>155.78209409999999</v>
      </c>
      <c r="Y372">
        <v>125.2811579</v>
      </c>
      <c r="Z372">
        <v>94.987180839999894</v>
      </c>
      <c r="AA372">
        <v>64.854299190000006</v>
      </c>
      <c r="AB372">
        <v>34.887502660000003</v>
      </c>
      <c r="AC372">
        <v>28.91683226</v>
      </c>
      <c r="AD372">
        <v>23.035465259999999</v>
      </c>
      <c r="AE372">
        <v>17.167907490000001</v>
      </c>
      <c r="AF372">
        <v>11.29774192</v>
      </c>
      <c r="AG372">
        <v>11.281790730000001</v>
      </c>
      <c r="AH372">
        <v>11.25411332</v>
      </c>
      <c r="AI372">
        <v>11.215232029999999</v>
      </c>
      <c r="AJ372">
        <v>11.16681464</v>
      </c>
      <c r="AK372">
        <v>11.1096463</v>
      </c>
      <c r="AL372">
        <v>11.043439749999999</v>
      </c>
      <c r="AM372">
        <v>10.981388900000001</v>
      </c>
      <c r="AN372">
        <v>10.917828119999999</v>
      </c>
      <c r="AO372">
        <v>10.848808480000001</v>
      </c>
      <c r="AP372">
        <v>10.77504944</v>
      </c>
      <c r="AQ372">
        <v>10.695133220000001</v>
      </c>
      <c r="AR372">
        <v>10.606644770000001</v>
      </c>
      <c r="AS372">
        <v>10.51189102</v>
      </c>
      <c r="AT372">
        <v>10.410186749999999</v>
      </c>
      <c r="AU372">
        <v>10.302192939999999</v>
      </c>
      <c r="AV372">
        <v>10.144324879999999</v>
      </c>
    </row>
    <row r="373" spans="1:48" x14ac:dyDescent="0.35">
      <c r="A373" t="s">
        <v>420</v>
      </c>
      <c r="B373">
        <v>2054.0877526149902</v>
      </c>
      <c r="C373">
        <v>2087.0667958967301</v>
      </c>
      <c r="D373">
        <v>2120.5718700000002</v>
      </c>
      <c r="E373">
        <v>2130.2068949999998</v>
      </c>
      <c r="F373">
        <v>2020.524224</v>
      </c>
      <c r="G373">
        <v>1843.9771169999999</v>
      </c>
      <c r="H373">
        <v>1861.9398269999999</v>
      </c>
      <c r="I373">
        <v>1841.059874</v>
      </c>
      <c r="J373">
        <v>1748.0480419999999</v>
      </c>
      <c r="K373">
        <v>1700.845609</v>
      </c>
      <c r="L373">
        <v>1687.929183</v>
      </c>
      <c r="M373">
        <v>1639.2090519999999</v>
      </c>
      <c r="N373">
        <v>1672.871435</v>
      </c>
      <c r="O373">
        <v>1690.6336739999999</v>
      </c>
      <c r="P373">
        <v>1695.722896</v>
      </c>
      <c r="Q373">
        <v>1704.8868299999999</v>
      </c>
      <c r="R373">
        <v>1713.2854749999999</v>
      </c>
      <c r="S373">
        <v>1719.1669870000001</v>
      </c>
      <c r="T373">
        <v>1613.8143829999999</v>
      </c>
      <c r="U373">
        <v>1513.295944</v>
      </c>
      <c r="V373">
        <v>1409.1898739999999</v>
      </c>
      <c r="W373">
        <v>1306.3966</v>
      </c>
      <c r="X373">
        <v>1212.437776</v>
      </c>
      <c r="Y373">
        <v>1127.732982</v>
      </c>
      <c r="Z373">
        <v>1050.047253</v>
      </c>
      <c r="AA373">
        <v>979.00380889999997</v>
      </c>
      <c r="AB373">
        <v>912.52971160000004</v>
      </c>
      <c r="AC373">
        <v>855.26513569999997</v>
      </c>
      <c r="AD373">
        <v>801.58765619999997</v>
      </c>
      <c r="AE373">
        <v>750.76985969999998</v>
      </c>
      <c r="AF373">
        <v>702.61413489999995</v>
      </c>
      <c r="AG373">
        <v>655.01445799999999</v>
      </c>
      <c r="AH373">
        <v>608.5172255</v>
      </c>
      <c r="AI373">
        <v>563.2684471</v>
      </c>
      <c r="AJ373">
        <v>518.83212909999997</v>
      </c>
      <c r="AK373">
        <v>474.93928649999998</v>
      </c>
      <c r="AL373">
        <v>431.31414840000002</v>
      </c>
      <c r="AM373">
        <v>388.48991109999997</v>
      </c>
      <c r="AN373">
        <v>345.9646386</v>
      </c>
      <c r="AO373">
        <v>303.44441060000003</v>
      </c>
      <c r="AP373">
        <v>261.14368580000001</v>
      </c>
      <c r="AQ373">
        <v>218.78342069999999</v>
      </c>
      <c r="AR373">
        <v>176.28763789999999</v>
      </c>
      <c r="AS373">
        <v>133.88115199999999</v>
      </c>
      <c r="AT373">
        <v>91.374977770000001</v>
      </c>
      <c r="AU373">
        <v>48.799612089999997</v>
      </c>
      <c r="AV373">
        <v>6.2434862149999999</v>
      </c>
    </row>
    <row r="374" spans="1:48" x14ac:dyDescent="0.35">
      <c r="A374" t="s">
        <v>421</v>
      </c>
      <c r="B374">
        <v>270.87794889743401</v>
      </c>
      <c r="C374">
        <v>275.22698198493703</v>
      </c>
      <c r="D374">
        <v>279.64534659999998</v>
      </c>
      <c r="E374">
        <v>340.30221169999999</v>
      </c>
      <c r="F374">
        <v>307.01380560000001</v>
      </c>
      <c r="G374">
        <v>234.09493689999999</v>
      </c>
      <c r="H374">
        <v>300.09164900000002</v>
      </c>
      <c r="I374">
        <v>249.8887354</v>
      </c>
      <c r="J374">
        <v>314.7733111</v>
      </c>
      <c r="K374">
        <v>299.05545599999999</v>
      </c>
      <c r="L374">
        <v>324.08289509999997</v>
      </c>
      <c r="M374">
        <v>353.38409000000001</v>
      </c>
      <c r="N374">
        <v>402.20319269999999</v>
      </c>
      <c r="O374">
        <v>412.49063189999998</v>
      </c>
      <c r="P374">
        <v>419.08201780000002</v>
      </c>
      <c r="Q374">
        <v>423.12264269999997</v>
      </c>
      <c r="R374">
        <v>425.35325360000002</v>
      </c>
      <c r="S374">
        <v>426.25321279999997</v>
      </c>
      <c r="T374">
        <v>416.15953400000001</v>
      </c>
      <c r="U374">
        <v>406.15161360000002</v>
      </c>
      <c r="V374">
        <v>396.85881180000001</v>
      </c>
      <c r="W374">
        <v>387.6519237</v>
      </c>
      <c r="X374">
        <v>379.28043960000002</v>
      </c>
      <c r="Y374">
        <v>371.82350359999998</v>
      </c>
      <c r="Z374">
        <v>364.87601269999999</v>
      </c>
      <c r="AA374">
        <v>358.43146789999997</v>
      </c>
      <c r="AB374">
        <v>352.1645585</v>
      </c>
      <c r="AC374">
        <v>347.3786518</v>
      </c>
      <c r="AD374">
        <v>343.1882751</v>
      </c>
      <c r="AE374">
        <v>339.52525300000002</v>
      </c>
      <c r="AF374">
        <v>336.4243879</v>
      </c>
      <c r="AG374">
        <v>333.32054900000003</v>
      </c>
      <c r="AH374">
        <v>330.37761870000003</v>
      </c>
      <c r="AI374">
        <v>327.7768117</v>
      </c>
      <c r="AJ374">
        <v>325.3827134</v>
      </c>
      <c r="AK374">
        <v>323.14837180000001</v>
      </c>
      <c r="AL374">
        <v>320.99497810000003</v>
      </c>
      <c r="AM374">
        <v>319.21118380000001</v>
      </c>
      <c r="AN374">
        <v>317.63461589999997</v>
      </c>
      <c r="AO374">
        <v>316.14340199999998</v>
      </c>
      <c r="AP374">
        <v>314.86864539999999</v>
      </c>
      <c r="AQ374">
        <v>313.64622809999997</v>
      </c>
      <c r="AR374">
        <v>312.4083885</v>
      </c>
      <c r="AS374">
        <v>311.33993470000001</v>
      </c>
      <c r="AT374">
        <v>310.25254849999999</v>
      </c>
      <c r="AU374">
        <v>309.15396049999998</v>
      </c>
      <c r="AV374">
        <v>308.37488669999999</v>
      </c>
    </row>
    <row r="375" spans="1:48" x14ac:dyDescent="0.35">
      <c r="A375" t="s">
        <v>422</v>
      </c>
      <c r="B375">
        <v>709.85816294119195</v>
      </c>
      <c r="C375">
        <v>721.25516535734096</v>
      </c>
      <c r="D375">
        <v>732.83465669999998</v>
      </c>
      <c r="E375">
        <v>762.02753610000002</v>
      </c>
      <c r="F375">
        <v>760.58833360000006</v>
      </c>
      <c r="G375">
        <v>622.45630110000002</v>
      </c>
      <c r="H375">
        <v>645.79480639999997</v>
      </c>
      <c r="I375">
        <v>680.46523869999999</v>
      </c>
      <c r="J375">
        <v>666.66592479999997</v>
      </c>
      <c r="K375">
        <v>646.75334780000003</v>
      </c>
      <c r="L375">
        <v>642.38023759999999</v>
      </c>
      <c r="M375">
        <v>654.55374070000005</v>
      </c>
      <c r="N375">
        <v>677.22220159999995</v>
      </c>
      <c r="O375">
        <v>695.32720970000003</v>
      </c>
      <c r="P375">
        <v>709.92542430000003</v>
      </c>
      <c r="Q375">
        <v>720.66263230000004</v>
      </c>
      <c r="R375">
        <v>728.71812699999998</v>
      </c>
      <c r="S375">
        <v>734.24005569999997</v>
      </c>
      <c r="T375">
        <v>733.01440649999995</v>
      </c>
      <c r="U375">
        <v>730.78532299999995</v>
      </c>
      <c r="V375">
        <v>728.0816413</v>
      </c>
      <c r="W375">
        <v>724.78596000000005</v>
      </c>
      <c r="X375">
        <v>722.3469341</v>
      </c>
      <c r="Y375">
        <v>721.08133039999996</v>
      </c>
      <c r="Z375">
        <v>720.67591030000006</v>
      </c>
      <c r="AA375">
        <v>721.05772560000003</v>
      </c>
      <c r="AB375">
        <v>721.74212039999998</v>
      </c>
      <c r="AC375">
        <v>724.76199880000001</v>
      </c>
      <c r="AD375">
        <v>728.8795222</v>
      </c>
      <c r="AE375">
        <v>733.57702610000001</v>
      </c>
      <c r="AF375">
        <v>738.82529939999995</v>
      </c>
      <c r="AG375">
        <v>743.91829089999999</v>
      </c>
      <c r="AH375">
        <v>748.80154619999996</v>
      </c>
      <c r="AI375">
        <v>753.66768590000004</v>
      </c>
      <c r="AJ375">
        <v>758.46399910000002</v>
      </c>
      <c r="AK375">
        <v>763.18724910000003</v>
      </c>
      <c r="AL375">
        <v>767.73983699999997</v>
      </c>
      <c r="AM375">
        <v>772.40997770000001</v>
      </c>
      <c r="AN375">
        <v>777.21728429999996</v>
      </c>
      <c r="AO375">
        <v>782.00322800000004</v>
      </c>
      <c r="AP375">
        <v>786.91006609999999</v>
      </c>
      <c r="AQ375">
        <v>791.8491239</v>
      </c>
      <c r="AR375">
        <v>796.64391539999997</v>
      </c>
      <c r="AS375">
        <v>801.5039567</v>
      </c>
      <c r="AT375">
        <v>806.31282829999998</v>
      </c>
      <c r="AU375">
        <v>811.01803559999996</v>
      </c>
      <c r="AV375">
        <v>816.37749380000002</v>
      </c>
    </row>
    <row r="376" spans="1:48" x14ac:dyDescent="0.35">
      <c r="A376" t="s">
        <v>423</v>
      </c>
      <c r="B376">
        <v>6361.6776772599596</v>
      </c>
      <c r="C376">
        <v>6463.8164701113201</v>
      </c>
      <c r="D376">
        <v>6567.5910290000002</v>
      </c>
      <c r="E376">
        <v>6694.4260240000003</v>
      </c>
      <c r="F376">
        <v>6483.4386160000004</v>
      </c>
      <c r="G376">
        <v>6302.1217409999999</v>
      </c>
      <c r="H376">
        <v>6277.3419469999999</v>
      </c>
      <c r="I376">
        <v>6020.2496110000002</v>
      </c>
      <c r="J376">
        <v>5642.5142850000002</v>
      </c>
      <c r="K376">
        <v>5433.3764300000003</v>
      </c>
      <c r="L376">
        <v>5399.1756580000001</v>
      </c>
      <c r="M376">
        <v>5582.230861</v>
      </c>
      <c r="N376">
        <v>5735.1503329999996</v>
      </c>
      <c r="O376">
        <v>5720.5381150000003</v>
      </c>
      <c r="P376">
        <v>5600.2081410000001</v>
      </c>
      <c r="Q376">
        <v>5413.1822759999995</v>
      </c>
      <c r="R376">
        <v>5272.0105270000004</v>
      </c>
      <c r="S376">
        <v>4697.3976819999998</v>
      </c>
      <c r="T376">
        <v>3881.9131819999998</v>
      </c>
      <c r="U376">
        <v>3059.6213859999998</v>
      </c>
      <c r="V376">
        <v>2438.8915619999998</v>
      </c>
      <c r="W376">
        <v>1991.7488599999999</v>
      </c>
      <c r="X376">
        <v>1673.441673</v>
      </c>
      <c r="Y376">
        <v>1442.6818310000001</v>
      </c>
      <c r="Z376">
        <v>1269.604664</v>
      </c>
      <c r="AA376">
        <v>1136.341056</v>
      </c>
      <c r="AB376">
        <v>1030.165876</v>
      </c>
      <c r="AC376">
        <v>944.50352229999999</v>
      </c>
      <c r="AD376">
        <v>873.29053209999995</v>
      </c>
      <c r="AE376">
        <v>812.7924845</v>
      </c>
      <c r="AF376">
        <v>760.81656529999998</v>
      </c>
      <c r="AG376">
        <v>714.39779380000004</v>
      </c>
      <c r="AH376">
        <v>672.38350519999995</v>
      </c>
      <c r="AI376">
        <v>634.17274829999997</v>
      </c>
      <c r="AJ376">
        <v>599.31180289999998</v>
      </c>
      <c r="AK376">
        <v>567.35658030000002</v>
      </c>
      <c r="AL376">
        <v>537.80699919999995</v>
      </c>
      <c r="AM376">
        <v>510.55799839999997</v>
      </c>
      <c r="AN376">
        <v>485.29505030000001</v>
      </c>
      <c r="AO376">
        <v>461.68676240000002</v>
      </c>
      <c r="AP376">
        <v>439.7725269</v>
      </c>
      <c r="AQ376">
        <v>419.2266616</v>
      </c>
      <c r="AR376">
        <v>399.7327464</v>
      </c>
      <c r="AS376">
        <v>381.462198</v>
      </c>
      <c r="AT376">
        <v>364.28920579999999</v>
      </c>
      <c r="AU376">
        <v>348.2702625</v>
      </c>
      <c r="AV376">
        <v>333.40060419999998</v>
      </c>
    </row>
    <row r="377" spans="1:48" x14ac:dyDescent="0.35">
      <c r="A377" t="s">
        <v>424</v>
      </c>
      <c r="B377">
        <v>536.14457764921201</v>
      </c>
      <c r="C377">
        <v>544.75255226424804</v>
      </c>
      <c r="D377">
        <v>553.49815269999999</v>
      </c>
      <c r="E377">
        <v>549.78408320000005</v>
      </c>
      <c r="F377">
        <v>523.6823521</v>
      </c>
      <c r="G377">
        <v>533.52149369999995</v>
      </c>
      <c r="H377">
        <v>512.48590850000005</v>
      </c>
      <c r="I377">
        <v>481.01193619999998</v>
      </c>
      <c r="J377">
        <v>451.43057119999997</v>
      </c>
      <c r="K377">
        <v>434.39167140000001</v>
      </c>
      <c r="L377">
        <v>424.0160161</v>
      </c>
      <c r="M377">
        <v>426.54088209999998</v>
      </c>
      <c r="N377">
        <v>435.15163899999999</v>
      </c>
      <c r="O377">
        <v>442.26923449999998</v>
      </c>
      <c r="P377">
        <v>447.42942260000001</v>
      </c>
      <c r="Q377">
        <v>449.78410050000002</v>
      </c>
      <c r="R377">
        <v>450.79479889999999</v>
      </c>
      <c r="S377">
        <v>386.03253530000001</v>
      </c>
      <c r="T377">
        <v>309.97948250000002</v>
      </c>
      <c r="U377">
        <v>242.78898150000001</v>
      </c>
      <c r="V377">
        <v>197.50584380000001</v>
      </c>
      <c r="W377">
        <v>167.62307569999999</v>
      </c>
      <c r="X377">
        <v>147.5615324</v>
      </c>
      <c r="Y377">
        <v>133.4989175</v>
      </c>
      <c r="Z377">
        <v>123.14752249999999</v>
      </c>
      <c r="AA377">
        <v>115.1845423</v>
      </c>
      <c r="AB377">
        <v>108.7967031</v>
      </c>
      <c r="AC377">
        <v>103.5296953</v>
      </c>
      <c r="AD377">
        <v>99.088397310000005</v>
      </c>
      <c r="AE377">
        <v>95.25843836</v>
      </c>
      <c r="AF377">
        <v>91.931906069999997</v>
      </c>
      <c r="AG377">
        <v>88.982106029999997</v>
      </c>
      <c r="AH377">
        <v>86.308575450000006</v>
      </c>
      <c r="AI377">
        <v>83.880320929999996</v>
      </c>
      <c r="AJ377">
        <v>81.69049656</v>
      </c>
      <c r="AK377">
        <v>79.717153600000003</v>
      </c>
      <c r="AL377">
        <v>77.923462259999994</v>
      </c>
      <c r="AM377">
        <v>76.279925390000002</v>
      </c>
      <c r="AN377">
        <v>74.777811220000004</v>
      </c>
      <c r="AO377">
        <v>73.391511289999997</v>
      </c>
      <c r="AP377">
        <v>72.11175686</v>
      </c>
      <c r="AQ377">
        <v>70.923154339999996</v>
      </c>
      <c r="AR377">
        <v>69.791526610000005</v>
      </c>
      <c r="AS377">
        <v>68.72315648</v>
      </c>
      <c r="AT377">
        <v>67.728162429999998</v>
      </c>
      <c r="AU377">
        <v>66.811768009999994</v>
      </c>
      <c r="AV377">
        <v>65.971669050000003</v>
      </c>
    </row>
    <row r="378" spans="1:48" x14ac:dyDescent="0.35">
      <c r="A378" t="s">
        <v>425</v>
      </c>
      <c r="B378">
        <v>30110.5074380777</v>
      </c>
      <c r="C378">
        <v>30593.941374515602</v>
      </c>
      <c r="D378">
        <v>31085.120360000001</v>
      </c>
      <c r="E378">
        <v>31155.996159999999</v>
      </c>
      <c r="F378">
        <v>30314.719880000001</v>
      </c>
      <c r="G378">
        <v>29325.549859999999</v>
      </c>
      <c r="H378">
        <v>29097.4316</v>
      </c>
      <c r="I378">
        <v>28474.446759999999</v>
      </c>
      <c r="J378">
        <v>27547.189170000001</v>
      </c>
      <c r="K378">
        <v>26853.518980000001</v>
      </c>
      <c r="L378">
        <v>26496.214459999999</v>
      </c>
      <c r="M378">
        <v>26392.756310000001</v>
      </c>
      <c r="N378">
        <v>26491.784810000001</v>
      </c>
      <c r="O378">
        <v>26325.710370000001</v>
      </c>
      <c r="P378">
        <v>25971.511890000002</v>
      </c>
      <c r="Q378">
        <v>25633.3465</v>
      </c>
      <c r="R378">
        <v>25306.190839999999</v>
      </c>
      <c r="S378">
        <v>24653.26597</v>
      </c>
      <c r="T378">
        <v>22316.567040000002</v>
      </c>
      <c r="U378">
        <v>20396.135559999999</v>
      </c>
      <c r="V378">
        <v>18846.37888</v>
      </c>
      <c r="W378">
        <v>17551.298910000001</v>
      </c>
      <c r="X378">
        <v>16459.148740000001</v>
      </c>
      <c r="Y378">
        <v>15492.259840000001</v>
      </c>
      <c r="Z378">
        <v>14594.77131</v>
      </c>
      <c r="AA378">
        <v>13752.87414</v>
      </c>
      <c r="AB378">
        <v>12942.01447</v>
      </c>
      <c r="AC378">
        <v>12150.998460000001</v>
      </c>
      <c r="AD378">
        <v>11393.13819</v>
      </c>
      <c r="AE378">
        <v>10672.88911</v>
      </c>
      <c r="AF378">
        <v>9999.7182250000005</v>
      </c>
      <c r="AG378">
        <v>9347.0432120000005</v>
      </c>
      <c r="AH378">
        <v>8727.1045040000008</v>
      </c>
      <c r="AI378">
        <v>8132.7998559999996</v>
      </c>
      <c r="AJ378">
        <v>7567.3662480000003</v>
      </c>
      <c r="AK378">
        <v>7028.7764420000003</v>
      </c>
      <c r="AL378">
        <v>6515.9428029999999</v>
      </c>
      <c r="AM378">
        <v>6036.2535879999996</v>
      </c>
      <c r="AN378">
        <v>5588.9788920000001</v>
      </c>
      <c r="AO378">
        <v>5170.0036179999997</v>
      </c>
      <c r="AP378">
        <v>4786.9041070000003</v>
      </c>
      <c r="AQ378">
        <v>4436.6174739999997</v>
      </c>
      <c r="AR378">
        <v>4115.932804</v>
      </c>
      <c r="AS378">
        <v>3832.2096240000001</v>
      </c>
      <c r="AT378">
        <v>3580.7222419999998</v>
      </c>
      <c r="AU378">
        <v>3361.8588650000002</v>
      </c>
      <c r="AV378">
        <v>3176.1594369999998</v>
      </c>
    </row>
    <row r="379" spans="1:48" x14ac:dyDescent="0.35">
      <c r="A379" t="s">
        <v>426</v>
      </c>
      <c r="B379">
        <v>138.99346169116799</v>
      </c>
      <c r="C379">
        <v>141.225046677329</v>
      </c>
      <c r="D379">
        <v>143.49276750000001</v>
      </c>
      <c r="E379">
        <v>133.0390367</v>
      </c>
      <c r="F379">
        <v>122.4178713</v>
      </c>
      <c r="G379">
        <v>105.4497271</v>
      </c>
      <c r="H379">
        <v>96.800317109999995</v>
      </c>
      <c r="I379">
        <v>89.920089840000003</v>
      </c>
      <c r="J379">
        <v>82.485995059999894</v>
      </c>
      <c r="K379">
        <v>74.462722869999894</v>
      </c>
      <c r="L379">
        <v>67.154359119999995</v>
      </c>
      <c r="M379">
        <v>59.930323090000002</v>
      </c>
      <c r="N379">
        <v>54.551690549999996</v>
      </c>
      <c r="O379">
        <v>49.79261331</v>
      </c>
      <c r="P379">
        <v>45.48001575</v>
      </c>
      <c r="Q379">
        <v>41.259576299999999</v>
      </c>
      <c r="R379">
        <v>37.340793689999998</v>
      </c>
      <c r="S379">
        <v>38.167324379999997</v>
      </c>
      <c r="T379">
        <v>43.581385619999999</v>
      </c>
      <c r="U379">
        <v>47.301226380000003</v>
      </c>
      <c r="V379">
        <v>49.76896996</v>
      </c>
      <c r="W379">
        <v>51.565615200000003</v>
      </c>
      <c r="X379">
        <v>51.848197079999998</v>
      </c>
      <c r="Y379">
        <v>51.680323129999998</v>
      </c>
      <c r="Z379">
        <v>51.30257263</v>
      </c>
      <c r="AA379">
        <v>50.842484210000002</v>
      </c>
      <c r="AB379">
        <v>50.314353910000001</v>
      </c>
      <c r="AC379">
        <v>50.079262819999997</v>
      </c>
      <c r="AD379">
        <v>49.839496830000002</v>
      </c>
      <c r="AE379">
        <v>49.588770060000002</v>
      </c>
      <c r="AF379">
        <v>49.35875205</v>
      </c>
      <c r="AG379">
        <v>49.071367289999998</v>
      </c>
      <c r="AH379">
        <v>48.775158640000001</v>
      </c>
      <c r="AI379">
        <v>48.460414249999999</v>
      </c>
      <c r="AJ379">
        <v>48.109366540000003</v>
      </c>
      <c r="AK379">
        <v>47.699421719999997</v>
      </c>
      <c r="AL379">
        <v>47.210321299999997</v>
      </c>
      <c r="AM379">
        <v>46.651300839999998</v>
      </c>
      <c r="AN379">
        <v>46.016841800000002</v>
      </c>
      <c r="AO379">
        <v>45.285587739999997</v>
      </c>
      <c r="AP379">
        <v>44.48604469</v>
      </c>
      <c r="AQ379">
        <v>43.605640090000001</v>
      </c>
      <c r="AR379">
        <v>42.642114110000001</v>
      </c>
      <c r="AS379">
        <v>41.633801980000001</v>
      </c>
      <c r="AT379">
        <v>40.557564980000002</v>
      </c>
      <c r="AU379">
        <v>39.41617506</v>
      </c>
      <c r="AV379">
        <v>38.258419490000001</v>
      </c>
    </row>
    <row r="380" spans="1:48" x14ac:dyDescent="0.35">
      <c r="A380" t="s">
        <v>427</v>
      </c>
      <c r="B380">
        <v>6994.0843331033002</v>
      </c>
      <c r="C380">
        <v>7106.3766193719503</v>
      </c>
      <c r="D380">
        <v>7220.3423119999998</v>
      </c>
      <c r="E380">
        <v>7244.5158680000004</v>
      </c>
      <c r="F380">
        <v>7087.7570230000001</v>
      </c>
      <c r="G380">
        <v>6855.1269750000001</v>
      </c>
      <c r="H380">
        <v>6916.9442799999997</v>
      </c>
      <c r="I380">
        <v>6882.577929</v>
      </c>
      <c r="J380">
        <v>6646.8582580000002</v>
      </c>
      <c r="K380">
        <v>6489.2809619999998</v>
      </c>
      <c r="L380">
        <v>6426.8752379999996</v>
      </c>
      <c r="M380">
        <v>6458.2267160000001</v>
      </c>
      <c r="N380">
        <v>6334.1364530000001</v>
      </c>
      <c r="O380">
        <v>6012.3528429999997</v>
      </c>
      <c r="P380">
        <v>5534.5617759999996</v>
      </c>
      <c r="Q380">
        <v>5065.4372510000003</v>
      </c>
      <c r="R380">
        <v>4587.1698450000004</v>
      </c>
      <c r="S380">
        <v>4527.3821580000003</v>
      </c>
      <c r="T380">
        <v>5386.9785810000003</v>
      </c>
      <c r="U380">
        <v>5382.4563710000002</v>
      </c>
      <c r="V380">
        <v>5173.9498089999997</v>
      </c>
      <c r="W380">
        <v>4896.8824430000004</v>
      </c>
      <c r="X380">
        <v>4614.4806140000001</v>
      </c>
      <c r="Y380">
        <v>4333.2442709999996</v>
      </c>
      <c r="Z380">
        <v>4055.1957849999999</v>
      </c>
      <c r="AA380">
        <v>3784.289483</v>
      </c>
      <c r="AB380">
        <v>3520.5782330000002</v>
      </c>
      <c r="AC380">
        <v>3279.7559900000001</v>
      </c>
      <c r="AD380">
        <v>3054.7401110000001</v>
      </c>
      <c r="AE380">
        <v>2842.5828590000001</v>
      </c>
      <c r="AF380">
        <v>2643.209546</v>
      </c>
      <c r="AG380">
        <v>2449.7024470000001</v>
      </c>
      <c r="AH380">
        <v>2265.8174629999999</v>
      </c>
      <c r="AI380">
        <v>2093.7090320000002</v>
      </c>
      <c r="AJ380">
        <v>1933.7673870000001</v>
      </c>
      <c r="AK380">
        <v>1785.9752309999999</v>
      </c>
      <c r="AL380">
        <v>1649.925459</v>
      </c>
      <c r="AM380">
        <v>1527.4213199999999</v>
      </c>
      <c r="AN380">
        <v>1416.625779</v>
      </c>
      <c r="AO380">
        <v>1316.370723</v>
      </c>
      <c r="AP380">
        <v>1226.6684399999999</v>
      </c>
      <c r="AQ380">
        <v>1146.3345830000001</v>
      </c>
      <c r="AR380">
        <v>1074.6459199999999</v>
      </c>
      <c r="AS380">
        <v>1011.690937</v>
      </c>
      <c r="AT380">
        <v>956.32947650000006</v>
      </c>
      <c r="AU380">
        <v>907.94548889999999</v>
      </c>
      <c r="AV380">
        <v>866.23752400000001</v>
      </c>
    </row>
    <row r="381" spans="1:48" x14ac:dyDescent="0.35">
      <c r="A381" t="s">
        <v>606</v>
      </c>
      <c r="B381">
        <v>0.96116878123798499</v>
      </c>
      <c r="C381">
        <v>0.98039215686274495</v>
      </c>
      <c r="D381">
        <v>1.0000000010000001</v>
      </c>
      <c r="E381">
        <v>1.0232796200000001</v>
      </c>
      <c r="F381">
        <v>1.2012342920000001</v>
      </c>
      <c r="G381">
        <v>0.91455677349999998</v>
      </c>
      <c r="H381">
        <v>1.116510632</v>
      </c>
      <c r="I381">
        <v>1.3448254150000001</v>
      </c>
      <c r="J381">
        <v>1.492203615</v>
      </c>
      <c r="K381">
        <v>1.432269741</v>
      </c>
      <c r="L381">
        <v>1.3575669880000001</v>
      </c>
      <c r="M381">
        <v>1.1204178</v>
      </c>
      <c r="N381">
        <v>1.210189408</v>
      </c>
      <c r="O381">
        <v>1.3103245539999999</v>
      </c>
      <c r="P381">
        <v>1.42834145</v>
      </c>
      <c r="Q381">
        <v>1.533028874</v>
      </c>
      <c r="R381">
        <v>1.648274338</v>
      </c>
      <c r="S381">
        <v>1.7816954119999999</v>
      </c>
      <c r="T381">
        <v>1.959915608</v>
      </c>
      <c r="U381">
        <v>2.1589651449999998</v>
      </c>
      <c r="V381">
        <v>2.3732595170000002</v>
      </c>
      <c r="W381">
        <v>2.6041599560000002</v>
      </c>
      <c r="X381">
        <v>2.7987430899999999</v>
      </c>
      <c r="Y381">
        <v>3.0089665390000002</v>
      </c>
      <c r="Z381">
        <v>3.2359731819999999</v>
      </c>
      <c r="AA381">
        <v>3.4809939330000002</v>
      </c>
      <c r="AB381">
        <v>3.7452997130000001</v>
      </c>
      <c r="AC381">
        <v>3.8920369720000001</v>
      </c>
      <c r="AD381">
        <v>4.0429783410000004</v>
      </c>
      <c r="AE381">
        <v>4.1980588320000001</v>
      </c>
      <c r="AF381">
        <v>4.3572248309999999</v>
      </c>
      <c r="AG381">
        <v>4.5203549409999999</v>
      </c>
      <c r="AH381">
        <v>4.6873562839999998</v>
      </c>
      <c r="AI381">
        <v>4.8581589129999996</v>
      </c>
      <c r="AJ381">
        <v>5.0327130410000001</v>
      </c>
      <c r="AK381">
        <v>5.2110127750000004</v>
      </c>
      <c r="AL381">
        <v>5.3931036670000001</v>
      </c>
      <c r="AM381">
        <v>5.5705890330000001</v>
      </c>
      <c r="AN381">
        <v>5.7520371609999996</v>
      </c>
      <c r="AO381">
        <v>5.9378067760000004</v>
      </c>
      <c r="AP381">
        <v>6.1283524260000002</v>
      </c>
      <c r="AQ381">
        <v>6.3241718530000002</v>
      </c>
      <c r="AR381">
        <v>6.5257960329999998</v>
      </c>
      <c r="AS381">
        <v>6.7338269229999996</v>
      </c>
      <c r="AT381">
        <v>6.9488668230000004</v>
      </c>
      <c r="AU381">
        <v>7.1715385060000001</v>
      </c>
      <c r="AV381">
        <v>7.402497297</v>
      </c>
    </row>
    <row r="382" spans="1:48" x14ac:dyDescent="0.35">
      <c r="A382" t="s">
        <v>607</v>
      </c>
      <c r="B382">
        <v>0.96116878123798499</v>
      </c>
      <c r="C382">
        <v>0.98039215686274495</v>
      </c>
      <c r="D382">
        <v>1.0000000010000001</v>
      </c>
      <c r="E382">
        <v>1.0232796200000001</v>
      </c>
      <c r="F382">
        <v>1.2012342920000001</v>
      </c>
      <c r="G382">
        <v>0.91455677349999998</v>
      </c>
      <c r="H382">
        <v>1.116510632</v>
      </c>
      <c r="I382">
        <v>1.3448254150000001</v>
      </c>
      <c r="J382">
        <v>1.492203615</v>
      </c>
      <c r="K382">
        <v>1.432269741</v>
      </c>
      <c r="L382">
        <v>1.3911494289999999</v>
      </c>
      <c r="M382">
        <v>1.1872573529999999</v>
      </c>
      <c r="N382">
        <v>1.314910652</v>
      </c>
      <c r="O382">
        <v>1.4550505760000001</v>
      </c>
      <c r="P382">
        <v>1.639272555</v>
      </c>
      <c r="Q382">
        <v>1.743222721</v>
      </c>
      <c r="R382">
        <v>1.8576931329999999</v>
      </c>
      <c r="S382">
        <v>1.9906151169999999</v>
      </c>
      <c r="T382">
        <v>2.2585149040000001</v>
      </c>
      <c r="U382">
        <v>2.5640950180000002</v>
      </c>
      <c r="V382">
        <v>2.881313714</v>
      </c>
      <c r="W382">
        <v>3.2109539530000002</v>
      </c>
      <c r="X382">
        <v>3.4877684790000001</v>
      </c>
      <c r="Y382">
        <v>3.7895386119999999</v>
      </c>
      <c r="Z382">
        <v>4.117977368</v>
      </c>
      <c r="AA382">
        <v>4.4747959430000002</v>
      </c>
      <c r="AB382">
        <v>4.861621907</v>
      </c>
      <c r="AC382">
        <v>5.0732555389999998</v>
      </c>
      <c r="AD382">
        <v>5.2883762560000003</v>
      </c>
      <c r="AE382">
        <v>5.5060825419999997</v>
      </c>
      <c r="AF382">
        <v>5.7254306210000001</v>
      </c>
      <c r="AG382">
        <v>5.9453828819999996</v>
      </c>
      <c r="AH382">
        <v>6.1649370929999998</v>
      </c>
      <c r="AI382">
        <v>6.3831571870000001</v>
      </c>
      <c r="AJ382">
        <v>6.5992077670000002</v>
      </c>
      <c r="AK382">
        <v>6.8124130090000001</v>
      </c>
      <c r="AL382">
        <v>7.0222942530000001</v>
      </c>
      <c r="AM382">
        <v>7.2007841069999996</v>
      </c>
      <c r="AN382">
        <v>7.3755206900000001</v>
      </c>
      <c r="AO382">
        <v>7.5471371669999998</v>
      </c>
      <c r="AP382">
        <v>7.7165219970000001</v>
      </c>
      <c r="AQ382">
        <v>7.8847402799999999</v>
      </c>
      <c r="AR382">
        <v>8.0529928159999997</v>
      </c>
      <c r="AS382">
        <v>8.2226206959999999</v>
      </c>
      <c r="AT382">
        <v>8.3950020070000004</v>
      </c>
      <c r="AU382">
        <v>8.5715419520000005</v>
      </c>
      <c r="AV382">
        <v>8.7536591430000001</v>
      </c>
    </row>
    <row r="383" spans="1:48" x14ac:dyDescent="0.35">
      <c r="A383" t="s">
        <v>608</v>
      </c>
      <c r="B383">
        <v>0.96116878123798499</v>
      </c>
      <c r="C383">
        <v>0.98039215686274495</v>
      </c>
      <c r="D383">
        <v>1.0000000010000001</v>
      </c>
      <c r="E383">
        <v>1.0232796200000001</v>
      </c>
      <c r="F383">
        <v>1.2012342920000001</v>
      </c>
      <c r="G383">
        <v>0.91455677349999998</v>
      </c>
      <c r="H383">
        <v>1.116510632</v>
      </c>
      <c r="I383">
        <v>1.3448254150000001</v>
      </c>
      <c r="J383">
        <v>1.492203615</v>
      </c>
      <c r="K383">
        <v>1.432269741</v>
      </c>
      <c r="L383">
        <v>1.352140852</v>
      </c>
      <c r="M383">
        <v>1.1096180929999999</v>
      </c>
      <c r="N383">
        <v>1.193268907</v>
      </c>
      <c r="O383">
        <v>1.2869402169999999</v>
      </c>
      <c r="P383">
        <v>1.394259922</v>
      </c>
      <c r="Q383">
        <v>1.49906647</v>
      </c>
      <c r="R383">
        <v>1.6144371630000001</v>
      </c>
      <c r="S383">
        <v>1.7479388789999999</v>
      </c>
      <c r="T383">
        <v>1.9116689529999999</v>
      </c>
      <c r="U383">
        <v>2.0935056429999999</v>
      </c>
      <c r="V383">
        <v>2.2911698540000001</v>
      </c>
      <c r="W383">
        <v>2.5061162540000002</v>
      </c>
      <c r="X383">
        <v>2.6874127200000002</v>
      </c>
      <c r="Y383">
        <v>2.8828443680000002</v>
      </c>
      <c r="Z383">
        <v>3.0934619570000002</v>
      </c>
      <c r="AA383">
        <v>3.3204187959999998</v>
      </c>
      <c r="AB383">
        <v>3.5649281830000001</v>
      </c>
      <c r="AC383">
        <v>3.7011797070000001</v>
      </c>
      <c r="AD383">
        <v>3.8417511960000001</v>
      </c>
      <c r="AE383">
        <v>3.9867128260000002</v>
      </c>
      <c r="AF383">
        <v>4.1361548089999998</v>
      </c>
      <c r="AG383">
        <v>4.2901037899999999</v>
      </c>
      <c r="AH383">
        <v>4.4486138210000004</v>
      </c>
      <c r="AI383">
        <v>4.611754897</v>
      </c>
      <c r="AJ383">
        <v>4.7796041699999998</v>
      </c>
      <c r="AK383">
        <v>4.9522639909999997</v>
      </c>
      <c r="AL383">
        <v>5.1298646129999996</v>
      </c>
      <c r="AM383">
        <v>5.3071876769999999</v>
      </c>
      <c r="AN383">
        <v>5.489720234</v>
      </c>
      <c r="AO383">
        <v>5.6777766639999996</v>
      </c>
      <c r="AP383">
        <v>5.8717414080000001</v>
      </c>
      <c r="AQ383">
        <v>6.0720205329999999</v>
      </c>
      <c r="AR383">
        <v>6.2790367900000001</v>
      </c>
      <c r="AS383">
        <v>6.4932727059999999</v>
      </c>
      <c r="AT383">
        <v>6.7152052360000001</v>
      </c>
      <c r="AU383">
        <v>6.9453307280000001</v>
      </c>
      <c r="AV383">
        <v>7.1841811780000002</v>
      </c>
    </row>
    <row r="384" spans="1:48" x14ac:dyDescent="0.35">
      <c r="A384" t="s">
        <v>609</v>
      </c>
      <c r="B384">
        <v>0.96116878123798499</v>
      </c>
      <c r="C384">
        <v>0.98039215686274495</v>
      </c>
      <c r="D384">
        <v>1.0000000010000001</v>
      </c>
      <c r="E384">
        <v>1.0232796200000001</v>
      </c>
      <c r="F384">
        <v>1.2012342920000001</v>
      </c>
      <c r="G384">
        <v>0.91455677349999998</v>
      </c>
      <c r="H384">
        <v>1.116510632</v>
      </c>
      <c r="I384">
        <v>1.3448254150000001</v>
      </c>
      <c r="J384">
        <v>1.492203615</v>
      </c>
      <c r="K384">
        <v>1.432269741</v>
      </c>
      <c r="L384">
        <v>1.3460595740000001</v>
      </c>
      <c r="M384">
        <v>1.09751445</v>
      </c>
      <c r="N384">
        <v>1.174305457</v>
      </c>
      <c r="O384">
        <v>1.2607325</v>
      </c>
      <c r="P384">
        <v>1.3560634540000001</v>
      </c>
      <c r="Q384">
        <v>1.4610035079999999</v>
      </c>
      <c r="R384">
        <v>1.5765145519999999</v>
      </c>
      <c r="S384">
        <v>1.7101066460000001</v>
      </c>
      <c r="T384">
        <v>1.857597087</v>
      </c>
      <c r="U384">
        <v>2.0201426840000001</v>
      </c>
      <c r="V384">
        <v>2.1991688389999999</v>
      </c>
      <c r="W384">
        <v>2.3962349380000001</v>
      </c>
      <c r="X384">
        <v>2.5626405299999999</v>
      </c>
      <c r="Y384">
        <v>2.741494442</v>
      </c>
      <c r="Z384">
        <v>2.9337441929999999</v>
      </c>
      <c r="AA384">
        <v>3.140456119</v>
      </c>
      <c r="AB384">
        <v>3.362778933</v>
      </c>
      <c r="AC384">
        <v>3.4872786950000001</v>
      </c>
      <c r="AD384">
        <v>3.6162282640000001</v>
      </c>
      <c r="AE384">
        <v>3.7498492990000001</v>
      </c>
      <c r="AF384">
        <v>3.8883932080000001</v>
      </c>
      <c r="AG384">
        <v>4.0320525470000002</v>
      </c>
      <c r="AH384">
        <v>4.18104604</v>
      </c>
      <c r="AI384">
        <v>4.335600522</v>
      </c>
      <c r="AJ384">
        <v>4.4959354080000002</v>
      </c>
      <c r="AK384">
        <v>4.662274365</v>
      </c>
      <c r="AL384">
        <v>4.8348425700000002</v>
      </c>
      <c r="AM384">
        <v>5.0119837360000004</v>
      </c>
      <c r="AN384">
        <v>5.1957316530000002</v>
      </c>
      <c r="AO384">
        <v>5.3863510049999999</v>
      </c>
      <c r="AP384">
        <v>5.5841476569999999</v>
      </c>
      <c r="AQ384">
        <v>5.7894249359999996</v>
      </c>
      <c r="AR384">
        <v>6.0024842979999997</v>
      </c>
      <c r="AS384">
        <v>6.2236744259999996</v>
      </c>
      <c r="AT384">
        <v>6.4533317879999998</v>
      </c>
      <c r="AU384">
        <v>6.6918110469999998</v>
      </c>
      <c r="AV384">
        <v>6.9395059799999999</v>
      </c>
    </row>
    <row r="385" spans="1:48" x14ac:dyDescent="0.35">
      <c r="A385" t="s">
        <v>610</v>
      </c>
      <c r="B385">
        <v>0.96116878123798499</v>
      </c>
      <c r="C385">
        <v>0.98039215686274495</v>
      </c>
      <c r="D385">
        <v>1.0000000010000001</v>
      </c>
      <c r="E385">
        <v>1.0232796200000001</v>
      </c>
      <c r="F385">
        <v>1.2012342920000001</v>
      </c>
      <c r="G385">
        <v>0.91455677349999998</v>
      </c>
      <c r="H385">
        <v>1.116510632</v>
      </c>
      <c r="I385">
        <v>1.3448254150000001</v>
      </c>
      <c r="J385">
        <v>1.492203615</v>
      </c>
      <c r="K385">
        <v>1.432269741</v>
      </c>
      <c r="L385">
        <v>1.3460595740000001</v>
      </c>
      <c r="M385">
        <v>1.09751445</v>
      </c>
      <c r="N385">
        <v>1.174305457</v>
      </c>
      <c r="O385">
        <v>1.2607325</v>
      </c>
      <c r="P385">
        <v>1.3560634540000001</v>
      </c>
      <c r="Q385">
        <v>1.4610035079999999</v>
      </c>
      <c r="R385">
        <v>1.5765145519999999</v>
      </c>
      <c r="S385">
        <v>1.7101066460000001</v>
      </c>
      <c r="T385">
        <v>1.857597087</v>
      </c>
      <c r="U385">
        <v>2.0201426840000001</v>
      </c>
      <c r="V385">
        <v>2.1991688389999999</v>
      </c>
      <c r="W385">
        <v>2.3962349380000001</v>
      </c>
      <c r="X385">
        <v>2.5626405299999999</v>
      </c>
      <c r="Y385">
        <v>2.741494442</v>
      </c>
      <c r="Z385">
        <v>2.9337441929999999</v>
      </c>
      <c r="AA385">
        <v>3.140456119</v>
      </c>
      <c r="AB385">
        <v>3.362778933</v>
      </c>
      <c r="AC385">
        <v>3.4872786950000001</v>
      </c>
      <c r="AD385">
        <v>3.6162282640000001</v>
      </c>
      <c r="AE385">
        <v>3.7498492990000001</v>
      </c>
      <c r="AF385">
        <v>3.8883932080000001</v>
      </c>
      <c r="AG385">
        <v>4.0320525470000002</v>
      </c>
      <c r="AH385">
        <v>4.18104604</v>
      </c>
      <c r="AI385">
        <v>4.335600522</v>
      </c>
      <c r="AJ385">
        <v>4.4959354080000002</v>
      </c>
      <c r="AK385">
        <v>4.662274365</v>
      </c>
      <c r="AL385">
        <v>4.8348425700000002</v>
      </c>
      <c r="AM385">
        <v>5.0119837360000004</v>
      </c>
      <c r="AN385">
        <v>5.1957316530000002</v>
      </c>
      <c r="AO385">
        <v>5.3863510049999999</v>
      </c>
      <c r="AP385">
        <v>5.5841476569999999</v>
      </c>
      <c r="AQ385">
        <v>5.7894249359999996</v>
      </c>
      <c r="AR385">
        <v>6.0024842979999997</v>
      </c>
      <c r="AS385">
        <v>6.2236744259999996</v>
      </c>
      <c r="AT385">
        <v>6.4533317879999998</v>
      </c>
      <c r="AU385">
        <v>6.6918110469999998</v>
      </c>
      <c r="AV385">
        <v>6.9395059799999999</v>
      </c>
    </row>
    <row r="386" spans="1:48" x14ac:dyDescent="0.35">
      <c r="A386" t="s">
        <v>611</v>
      </c>
      <c r="B386">
        <v>0.96116878123798499</v>
      </c>
      <c r="C386">
        <v>0.98039215686274495</v>
      </c>
      <c r="D386">
        <v>1.0000000010000001</v>
      </c>
      <c r="E386">
        <v>1.0232796200000001</v>
      </c>
      <c r="F386">
        <v>1.2012342920000001</v>
      </c>
      <c r="G386">
        <v>0.91455677349999998</v>
      </c>
      <c r="H386">
        <v>1.116510632</v>
      </c>
      <c r="I386">
        <v>1.3448254150000001</v>
      </c>
      <c r="J386">
        <v>1.492203615</v>
      </c>
      <c r="K386">
        <v>1.432269741</v>
      </c>
      <c r="L386">
        <v>1.3460595740000001</v>
      </c>
      <c r="M386">
        <v>1.09751445</v>
      </c>
      <c r="N386">
        <v>1.174305457</v>
      </c>
      <c r="O386">
        <v>1.2607325</v>
      </c>
      <c r="P386">
        <v>1.3560634540000001</v>
      </c>
      <c r="Q386">
        <v>1.4610035079999999</v>
      </c>
      <c r="R386">
        <v>1.5765145519999999</v>
      </c>
      <c r="S386">
        <v>1.7101066460000001</v>
      </c>
      <c r="T386">
        <v>1.857597087</v>
      </c>
      <c r="U386">
        <v>2.0201426840000001</v>
      </c>
      <c r="V386">
        <v>2.1991688389999999</v>
      </c>
      <c r="W386">
        <v>2.3962349380000001</v>
      </c>
      <c r="X386">
        <v>2.5626405299999999</v>
      </c>
      <c r="Y386">
        <v>2.741494442</v>
      </c>
      <c r="Z386">
        <v>2.9337441929999999</v>
      </c>
      <c r="AA386">
        <v>3.140456119</v>
      </c>
      <c r="AB386">
        <v>3.362778933</v>
      </c>
      <c r="AC386">
        <v>3.4872786950000001</v>
      </c>
      <c r="AD386">
        <v>3.6162282640000001</v>
      </c>
      <c r="AE386">
        <v>3.7498492990000001</v>
      </c>
      <c r="AF386">
        <v>3.8883932080000001</v>
      </c>
      <c r="AG386">
        <v>4.0320525470000002</v>
      </c>
      <c r="AH386">
        <v>4.18104604</v>
      </c>
      <c r="AI386">
        <v>4.335600522</v>
      </c>
      <c r="AJ386">
        <v>4.4959354080000002</v>
      </c>
      <c r="AK386">
        <v>4.662274365</v>
      </c>
      <c r="AL386">
        <v>4.8348425700000002</v>
      </c>
      <c r="AM386">
        <v>5.0119837360000004</v>
      </c>
      <c r="AN386">
        <v>5.1957316530000002</v>
      </c>
      <c r="AO386">
        <v>5.3863510049999999</v>
      </c>
      <c r="AP386">
        <v>5.5841476569999999</v>
      </c>
      <c r="AQ386">
        <v>5.7894249359999996</v>
      </c>
      <c r="AR386">
        <v>6.0024842979999997</v>
      </c>
      <c r="AS386">
        <v>6.2236744259999996</v>
      </c>
      <c r="AT386">
        <v>6.4533317879999998</v>
      </c>
      <c r="AU386">
        <v>6.6918110469999998</v>
      </c>
      <c r="AV386">
        <v>6.9395059799999999</v>
      </c>
    </row>
    <row r="387" spans="1:48" x14ac:dyDescent="0.35">
      <c r="A387" t="s">
        <v>612</v>
      </c>
      <c r="B387">
        <v>0.96116878123798499</v>
      </c>
      <c r="C387">
        <v>0.98039215686274495</v>
      </c>
      <c r="D387">
        <v>1.0000000010000001</v>
      </c>
      <c r="E387">
        <v>1.0232796200000001</v>
      </c>
      <c r="F387">
        <v>1.2012342920000001</v>
      </c>
      <c r="G387">
        <v>0.91455677349999998</v>
      </c>
      <c r="H387">
        <v>1.116510632</v>
      </c>
      <c r="I387">
        <v>1.3448254150000001</v>
      </c>
      <c r="J387">
        <v>1.492203615</v>
      </c>
      <c r="K387">
        <v>1.432269741</v>
      </c>
      <c r="L387">
        <v>1.3460595740000001</v>
      </c>
      <c r="M387">
        <v>1.09751445</v>
      </c>
      <c r="N387">
        <v>1.174305457</v>
      </c>
      <c r="O387">
        <v>1.2607325</v>
      </c>
      <c r="P387">
        <v>1.3560634540000001</v>
      </c>
      <c r="Q387">
        <v>1.4610035079999999</v>
      </c>
      <c r="R387">
        <v>1.5765145519999999</v>
      </c>
      <c r="S387">
        <v>1.7101066460000001</v>
      </c>
      <c r="T387">
        <v>1.857597087</v>
      </c>
      <c r="U387">
        <v>2.0201426840000001</v>
      </c>
      <c r="V387">
        <v>2.1991688389999999</v>
      </c>
      <c r="W387">
        <v>2.3962349380000001</v>
      </c>
      <c r="X387">
        <v>2.5626405299999999</v>
      </c>
      <c r="Y387">
        <v>2.741494442</v>
      </c>
      <c r="Z387">
        <v>2.9337441929999999</v>
      </c>
      <c r="AA387">
        <v>3.140456119</v>
      </c>
      <c r="AB387">
        <v>3.362778933</v>
      </c>
      <c r="AC387">
        <v>3.4872786950000001</v>
      </c>
      <c r="AD387">
        <v>3.6162282640000001</v>
      </c>
      <c r="AE387">
        <v>3.7498492990000001</v>
      </c>
      <c r="AF387">
        <v>3.8883932080000001</v>
      </c>
      <c r="AG387">
        <v>4.0320525470000002</v>
      </c>
      <c r="AH387">
        <v>4.18104604</v>
      </c>
      <c r="AI387">
        <v>4.335600522</v>
      </c>
      <c r="AJ387">
        <v>4.4959354080000002</v>
      </c>
      <c r="AK387">
        <v>4.662274365</v>
      </c>
      <c r="AL387">
        <v>4.8348425700000002</v>
      </c>
      <c r="AM387">
        <v>5.0119837360000004</v>
      </c>
      <c r="AN387">
        <v>5.1957316530000002</v>
      </c>
      <c r="AO387">
        <v>5.3863510049999999</v>
      </c>
      <c r="AP387">
        <v>5.5841476569999999</v>
      </c>
      <c r="AQ387">
        <v>5.7894249359999996</v>
      </c>
      <c r="AR387">
        <v>6.0024842979999997</v>
      </c>
      <c r="AS387">
        <v>6.2236744259999996</v>
      </c>
      <c r="AT387">
        <v>6.4533317879999998</v>
      </c>
      <c r="AU387">
        <v>6.6918110469999998</v>
      </c>
      <c r="AV387">
        <v>6.9395059799999999</v>
      </c>
    </row>
    <row r="388" spans="1:48" x14ac:dyDescent="0.35">
      <c r="A388" t="s">
        <v>613</v>
      </c>
      <c r="B388">
        <v>0.96116878123798499</v>
      </c>
      <c r="C388">
        <v>0.98039215686274495</v>
      </c>
      <c r="D388">
        <v>1.0000000010000001</v>
      </c>
      <c r="E388">
        <v>1.0232796200000001</v>
      </c>
      <c r="F388">
        <v>1.2012342920000001</v>
      </c>
      <c r="G388">
        <v>0.91455677349999998</v>
      </c>
      <c r="H388">
        <v>1.116510632</v>
      </c>
      <c r="I388">
        <v>1.3448254150000001</v>
      </c>
      <c r="J388">
        <v>1.492203615</v>
      </c>
      <c r="K388">
        <v>1.432269741</v>
      </c>
      <c r="L388">
        <v>1.3460595740000001</v>
      </c>
      <c r="M388">
        <v>1.09751445</v>
      </c>
      <c r="N388">
        <v>1.174305457</v>
      </c>
      <c r="O388">
        <v>1.2607325</v>
      </c>
      <c r="P388">
        <v>1.3560634540000001</v>
      </c>
      <c r="Q388">
        <v>1.4610035079999999</v>
      </c>
      <c r="R388">
        <v>1.5765145519999999</v>
      </c>
      <c r="S388">
        <v>1.7101066460000001</v>
      </c>
      <c r="T388">
        <v>1.857597087</v>
      </c>
      <c r="U388">
        <v>2.0201426840000001</v>
      </c>
      <c r="V388">
        <v>2.1991688389999999</v>
      </c>
      <c r="W388">
        <v>2.3962349380000001</v>
      </c>
      <c r="X388">
        <v>2.5626405299999999</v>
      </c>
      <c r="Y388">
        <v>2.741494442</v>
      </c>
      <c r="Z388">
        <v>2.9337441929999999</v>
      </c>
      <c r="AA388">
        <v>3.140456119</v>
      </c>
      <c r="AB388">
        <v>3.362778933</v>
      </c>
      <c r="AC388">
        <v>3.4872786950000001</v>
      </c>
      <c r="AD388">
        <v>3.6162282640000001</v>
      </c>
      <c r="AE388">
        <v>3.7498492990000001</v>
      </c>
      <c r="AF388">
        <v>3.8883932080000001</v>
      </c>
      <c r="AG388">
        <v>4.0320525470000002</v>
      </c>
      <c r="AH388">
        <v>4.18104604</v>
      </c>
      <c r="AI388">
        <v>4.335600522</v>
      </c>
      <c r="AJ388">
        <v>4.4959354080000002</v>
      </c>
      <c r="AK388">
        <v>4.662274365</v>
      </c>
      <c r="AL388">
        <v>4.8348425700000002</v>
      </c>
      <c r="AM388">
        <v>5.0119837360000004</v>
      </c>
      <c r="AN388">
        <v>5.1957316530000002</v>
      </c>
      <c r="AO388">
        <v>5.3863510049999999</v>
      </c>
      <c r="AP388">
        <v>5.5841476569999999</v>
      </c>
      <c r="AQ388">
        <v>5.7894249359999996</v>
      </c>
      <c r="AR388">
        <v>6.0024842979999997</v>
      </c>
      <c r="AS388">
        <v>6.2236744259999996</v>
      </c>
      <c r="AT388">
        <v>6.4533317879999998</v>
      </c>
      <c r="AU388">
        <v>6.6918110469999998</v>
      </c>
      <c r="AV388">
        <v>6.9395059799999999</v>
      </c>
    </row>
    <row r="389" spans="1:48" x14ac:dyDescent="0.35">
      <c r="A389" t="s">
        <v>614</v>
      </c>
      <c r="B389">
        <v>0.96116878123798499</v>
      </c>
      <c r="C389">
        <v>0.98039215686274495</v>
      </c>
      <c r="D389">
        <v>1.0000000010000001</v>
      </c>
      <c r="E389">
        <v>1.0232796200000001</v>
      </c>
      <c r="F389">
        <v>1.2012342920000001</v>
      </c>
      <c r="G389">
        <v>0.91455677349999998</v>
      </c>
      <c r="H389">
        <v>1.116510632</v>
      </c>
      <c r="I389">
        <v>1.3448254150000001</v>
      </c>
      <c r="J389">
        <v>1.492203615</v>
      </c>
      <c r="K389">
        <v>1.432269741</v>
      </c>
      <c r="L389">
        <v>1.3460595740000001</v>
      </c>
      <c r="M389">
        <v>1.09751445</v>
      </c>
      <c r="N389">
        <v>1.174305457</v>
      </c>
      <c r="O389">
        <v>1.2607325</v>
      </c>
      <c r="P389">
        <v>1.3560634540000001</v>
      </c>
      <c r="Q389">
        <v>1.4610035079999999</v>
      </c>
      <c r="R389">
        <v>1.5765145519999999</v>
      </c>
      <c r="S389">
        <v>1.7101066460000001</v>
      </c>
      <c r="T389">
        <v>1.857597087</v>
      </c>
      <c r="U389">
        <v>2.0201426840000001</v>
      </c>
      <c r="V389">
        <v>2.1991688389999999</v>
      </c>
      <c r="W389">
        <v>2.3962349380000001</v>
      </c>
      <c r="X389">
        <v>2.5626405299999999</v>
      </c>
      <c r="Y389">
        <v>2.741494442</v>
      </c>
      <c r="Z389">
        <v>2.9337441929999999</v>
      </c>
      <c r="AA389">
        <v>3.140456119</v>
      </c>
      <c r="AB389">
        <v>3.362778933</v>
      </c>
      <c r="AC389">
        <v>3.4872786950000001</v>
      </c>
      <c r="AD389">
        <v>3.6162282640000001</v>
      </c>
      <c r="AE389">
        <v>3.7498492990000001</v>
      </c>
      <c r="AF389">
        <v>3.8883932080000001</v>
      </c>
      <c r="AG389">
        <v>4.0320525470000002</v>
      </c>
      <c r="AH389">
        <v>4.18104604</v>
      </c>
      <c r="AI389">
        <v>4.335600522</v>
      </c>
      <c r="AJ389">
        <v>4.4959354080000002</v>
      </c>
      <c r="AK389">
        <v>4.662274365</v>
      </c>
      <c r="AL389">
        <v>4.8348425700000002</v>
      </c>
      <c r="AM389">
        <v>5.0119837360000004</v>
      </c>
      <c r="AN389">
        <v>5.1957316530000002</v>
      </c>
      <c r="AO389">
        <v>5.3863510049999999</v>
      </c>
      <c r="AP389">
        <v>5.5841476569999999</v>
      </c>
      <c r="AQ389">
        <v>5.7894249359999996</v>
      </c>
      <c r="AR389">
        <v>6.0024842979999997</v>
      </c>
      <c r="AS389">
        <v>6.2236744259999996</v>
      </c>
      <c r="AT389">
        <v>6.4533317879999998</v>
      </c>
      <c r="AU389">
        <v>6.6918110469999998</v>
      </c>
      <c r="AV389">
        <v>6.9395059799999999</v>
      </c>
    </row>
    <row r="390" spans="1:48" x14ac:dyDescent="0.35">
      <c r="A390" t="s">
        <v>615</v>
      </c>
      <c r="B390">
        <v>0.96116878123798499</v>
      </c>
      <c r="C390">
        <v>0.98039215686274495</v>
      </c>
      <c r="D390">
        <v>1.0000000010000001</v>
      </c>
      <c r="E390">
        <v>1.0232796200000001</v>
      </c>
      <c r="F390">
        <v>1.2012342920000001</v>
      </c>
      <c r="G390">
        <v>0.91455677349999998</v>
      </c>
      <c r="H390">
        <v>1.116510632</v>
      </c>
      <c r="I390">
        <v>1.3448254150000001</v>
      </c>
      <c r="J390">
        <v>1.492203615</v>
      </c>
      <c r="K390">
        <v>1.432269741</v>
      </c>
      <c r="L390">
        <v>1.3645443049999999</v>
      </c>
      <c r="M390">
        <v>1.13430484</v>
      </c>
      <c r="N390">
        <v>1.231947007</v>
      </c>
      <c r="O390">
        <v>1.3403938179999999</v>
      </c>
      <c r="P390">
        <v>1.4721659330000001</v>
      </c>
      <c r="Q390">
        <v>1.5767001789999999</v>
      </c>
      <c r="R390">
        <v>1.691784613</v>
      </c>
      <c r="S390">
        <v>1.8251019930000001</v>
      </c>
      <c r="T390">
        <v>2.0219546319999999</v>
      </c>
      <c r="U390">
        <v>2.2431376869999999</v>
      </c>
      <c r="V390">
        <v>2.4788163170000002</v>
      </c>
      <c r="W390">
        <v>2.7302316100000001</v>
      </c>
      <c r="X390">
        <v>2.9418996979999998</v>
      </c>
      <c r="Y390">
        <v>3.1711435090000002</v>
      </c>
      <c r="Z390">
        <v>3.4192243790000001</v>
      </c>
      <c r="AA390">
        <v>3.687473008</v>
      </c>
      <c r="AB390">
        <v>3.9772344149999999</v>
      </c>
      <c r="AC390">
        <v>4.1374549869999999</v>
      </c>
      <c r="AD390">
        <v>4.3017306939999997</v>
      </c>
      <c r="AE390">
        <v>4.4698227470000003</v>
      </c>
      <c r="AF390">
        <v>4.6414925839999999</v>
      </c>
      <c r="AG390">
        <v>4.8164284510000002</v>
      </c>
      <c r="AH390">
        <v>4.9943485369999996</v>
      </c>
      <c r="AI390">
        <v>5.1750029409999998</v>
      </c>
      <c r="AJ390">
        <v>5.3581786539999996</v>
      </c>
      <c r="AK390">
        <v>5.5437305950000004</v>
      </c>
      <c r="AL390">
        <v>5.7315953999999998</v>
      </c>
      <c r="AM390">
        <v>5.9092894649999996</v>
      </c>
      <c r="AN390">
        <v>6.0893431570000001</v>
      </c>
      <c r="AO390">
        <v>6.2721722189999998</v>
      </c>
      <c r="AP390">
        <v>6.4583213529999997</v>
      </c>
      <c r="AQ390">
        <v>6.6484061780000001</v>
      </c>
      <c r="AR390">
        <v>6.8430968380000001</v>
      </c>
      <c r="AS390">
        <v>7.0431488570000003</v>
      </c>
      <c r="AT390">
        <v>7.2493257179999997</v>
      </c>
      <c r="AU390">
        <v>7.4624127580000001</v>
      </c>
      <c r="AV390">
        <v>7.6832238850000003</v>
      </c>
    </row>
    <row r="391" spans="1:48" x14ac:dyDescent="0.35">
      <c r="A391" t="s">
        <v>616</v>
      </c>
      <c r="B391">
        <v>0.96116878123798499</v>
      </c>
      <c r="C391">
        <v>0.98039215686274495</v>
      </c>
      <c r="D391">
        <v>1.0000000010000001</v>
      </c>
      <c r="E391">
        <v>1.0232796200000001</v>
      </c>
      <c r="F391">
        <v>1.2012342920000001</v>
      </c>
      <c r="G391">
        <v>0.91455677349999998</v>
      </c>
      <c r="H391">
        <v>1.116510632</v>
      </c>
      <c r="I391">
        <v>1.3448254150000001</v>
      </c>
      <c r="J391">
        <v>1.492203615</v>
      </c>
      <c r="K391">
        <v>1.432269741</v>
      </c>
      <c r="L391">
        <v>1.346059581</v>
      </c>
      <c r="M391">
        <v>1.0975144619999999</v>
      </c>
      <c r="N391">
        <v>1.174305476</v>
      </c>
      <c r="O391">
        <v>1.260732527</v>
      </c>
      <c r="P391">
        <v>1.356063493</v>
      </c>
      <c r="Q391">
        <v>1.461003547</v>
      </c>
      <c r="R391">
        <v>1.576514591</v>
      </c>
      <c r="S391">
        <v>1.710106685</v>
      </c>
      <c r="T391">
        <v>1.857597143</v>
      </c>
      <c r="U391">
        <v>2.0201427590000001</v>
      </c>
      <c r="V391">
        <v>2.1991689339999998</v>
      </c>
      <c r="W391">
        <v>2.3962350510000001</v>
      </c>
      <c r="X391">
        <v>2.5626406579999998</v>
      </c>
      <c r="Y391">
        <v>2.7414945880000001</v>
      </c>
      <c r="Z391">
        <v>2.9337443570000001</v>
      </c>
      <c r="AA391">
        <v>3.1404563040000002</v>
      </c>
      <c r="AB391">
        <v>3.3627791409999999</v>
      </c>
      <c r="AC391">
        <v>3.4872789150000001</v>
      </c>
      <c r="AD391">
        <v>3.6162284960000002</v>
      </c>
      <c r="AE391">
        <v>3.7498495429999998</v>
      </c>
      <c r="AF391">
        <v>3.8883934629999999</v>
      </c>
      <c r="AG391">
        <v>4.032052813</v>
      </c>
      <c r="AH391">
        <v>4.1810463149999997</v>
      </c>
      <c r="AI391">
        <v>4.3356008069999996</v>
      </c>
      <c r="AJ391">
        <v>4.4959357000000004</v>
      </c>
      <c r="AK391">
        <v>4.6622746629999998</v>
      </c>
      <c r="AL391">
        <v>4.8348428730000004</v>
      </c>
      <c r="AM391">
        <v>5.0119840399999998</v>
      </c>
      <c r="AN391">
        <v>5.1957319560000004</v>
      </c>
      <c r="AO391">
        <v>5.3863513049999998</v>
      </c>
      <c r="AP391">
        <v>5.5841479530000004</v>
      </c>
      <c r="AQ391">
        <v>5.7894252269999997</v>
      </c>
      <c r="AR391">
        <v>6.0024845830000002</v>
      </c>
      <c r="AS391">
        <v>6.2236747030000004</v>
      </c>
      <c r="AT391">
        <v>6.4533320569999999</v>
      </c>
      <c r="AU391">
        <v>6.6918113080000001</v>
      </c>
      <c r="AV391">
        <v>6.9395062320000003</v>
      </c>
    </row>
    <row r="392" spans="1:48" x14ac:dyDescent="0.35">
      <c r="A392" t="s">
        <v>617</v>
      </c>
      <c r="B392">
        <v>0.96116878123798499</v>
      </c>
      <c r="C392">
        <v>0.98039215686274495</v>
      </c>
      <c r="D392">
        <v>1.0000000010000001</v>
      </c>
      <c r="E392">
        <v>1.0232796200000001</v>
      </c>
      <c r="F392">
        <v>1.2012342920000001</v>
      </c>
      <c r="G392">
        <v>0.91455677349999998</v>
      </c>
      <c r="H392">
        <v>1.116510632</v>
      </c>
      <c r="I392">
        <v>1.3448254150000001</v>
      </c>
      <c r="J392">
        <v>1.492203615</v>
      </c>
      <c r="K392">
        <v>1.432269741</v>
      </c>
      <c r="L392">
        <v>1.4129175359999999</v>
      </c>
      <c r="M392">
        <v>1.230582689</v>
      </c>
      <c r="N392">
        <v>1.382790864</v>
      </c>
      <c r="O392">
        <v>1.548861847</v>
      </c>
      <c r="P392">
        <v>1.7759978999999999</v>
      </c>
      <c r="Q392">
        <v>1.879470175</v>
      </c>
      <c r="R392">
        <v>1.993438201</v>
      </c>
      <c r="S392">
        <v>2.1260366739999998</v>
      </c>
      <c r="T392">
        <v>2.452066689</v>
      </c>
      <c r="U392">
        <v>2.8266998220000001</v>
      </c>
      <c r="V392">
        <v>3.2106339699999999</v>
      </c>
      <c r="W392">
        <v>3.604277255</v>
      </c>
      <c r="X392">
        <v>3.9343940919999998</v>
      </c>
      <c r="Y392">
        <v>4.2955047000000004</v>
      </c>
      <c r="Z392">
        <v>4.6896916559999999</v>
      </c>
      <c r="AA392">
        <v>5.1189774769999996</v>
      </c>
      <c r="AB392">
        <v>5.5852209100000003</v>
      </c>
      <c r="AC392">
        <v>5.8389203099999998</v>
      </c>
      <c r="AD392">
        <v>6.0956420209999997</v>
      </c>
      <c r="AE392">
        <v>6.3539422879999998</v>
      </c>
      <c r="AF392">
        <v>6.6123003349999996</v>
      </c>
      <c r="AG392">
        <v>6.8690846609999996</v>
      </c>
      <c r="AH392">
        <v>7.1227035909999996</v>
      </c>
      <c r="AI392">
        <v>7.371659642</v>
      </c>
      <c r="AJ392">
        <v>7.6146081849999998</v>
      </c>
      <c r="AK392">
        <v>7.8504391440000001</v>
      </c>
      <c r="AL392">
        <v>8.0783340670000001</v>
      </c>
      <c r="AM392">
        <v>8.2574750300000002</v>
      </c>
      <c r="AN392">
        <v>8.4278611960000003</v>
      </c>
      <c r="AO392">
        <v>8.5903036210000003</v>
      </c>
      <c r="AP392">
        <v>8.7459720280000006</v>
      </c>
      <c r="AQ392">
        <v>8.8962992760000006</v>
      </c>
      <c r="AR392">
        <v>9.0429203430000005</v>
      </c>
      <c r="AS392">
        <v>9.1876554269999904</v>
      </c>
      <c r="AT392">
        <v>9.3323854809999904</v>
      </c>
      <c r="AU392">
        <v>9.4790228770000002</v>
      </c>
      <c r="AV392">
        <v>9.6294809879999903</v>
      </c>
    </row>
    <row r="393" spans="1:48" x14ac:dyDescent="0.35">
      <c r="A393" t="s">
        <v>618</v>
      </c>
      <c r="B393">
        <v>0.96116878123798499</v>
      </c>
      <c r="C393">
        <v>0.98039215686274495</v>
      </c>
      <c r="D393">
        <v>1.0000000010000001</v>
      </c>
      <c r="E393">
        <v>1.0232796200000001</v>
      </c>
      <c r="F393">
        <v>1.2012342920000001</v>
      </c>
      <c r="G393">
        <v>0.91455677349999998</v>
      </c>
      <c r="H393">
        <v>1.116510632</v>
      </c>
      <c r="I393">
        <v>1.3448254150000001</v>
      </c>
      <c r="J393">
        <v>1.492203615</v>
      </c>
      <c r="K393">
        <v>1.432269741</v>
      </c>
      <c r="L393">
        <v>1.3628179579999999</v>
      </c>
      <c r="M393">
        <v>1.1308688710000001</v>
      </c>
      <c r="N393">
        <v>1.226563683</v>
      </c>
      <c r="O393">
        <v>1.3329539989999999</v>
      </c>
      <c r="P393">
        <v>1.4613227609999999</v>
      </c>
      <c r="Q393">
        <v>1.5658949069999999</v>
      </c>
      <c r="R393">
        <v>1.6810191830000001</v>
      </c>
      <c r="S393">
        <v>1.8143622189999999</v>
      </c>
      <c r="T393">
        <v>2.006604769</v>
      </c>
      <c r="U393">
        <v>2.222311489</v>
      </c>
      <c r="V393">
        <v>2.4526991680000001</v>
      </c>
      <c r="W393">
        <v>2.6990386200000001</v>
      </c>
      <c r="X393">
        <v>2.9064795029999999</v>
      </c>
      <c r="Y393">
        <v>3.1310172440000001</v>
      </c>
      <c r="Z393">
        <v>3.373883872</v>
      </c>
      <c r="AA393">
        <v>3.6363853960000001</v>
      </c>
      <c r="AB393">
        <v>3.9198485029999999</v>
      </c>
      <c r="AC393">
        <v>4.0767329969999997</v>
      </c>
      <c r="AD393">
        <v>4.237709486</v>
      </c>
      <c r="AE393">
        <v>4.4025821829999998</v>
      </c>
      <c r="AF393">
        <v>4.5711582870000003</v>
      </c>
      <c r="AG393">
        <v>4.7431731419999998</v>
      </c>
      <c r="AH393">
        <v>4.9183916830000003</v>
      </c>
      <c r="AI393">
        <v>5.0966085339999996</v>
      </c>
      <c r="AJ393">
        <v>5.2776510710000002</v>
      </c>
      <c r="AK393">
        <v>5.4614086520000003</v>
      </c>
      <c r="AL393">
        <v>5.6478448590000001</v>
      </c>
      <c r="AM393">
        <v>5.8254872879999997</v>
      </c>
      <c r="AN393">
        <v>6.0058859939999998</v>
      </c>
      <c r="AO393">
        <v>6.189442616</v>
      </c>
      <c r="AP393">
        <v>6.3766795480000003</v>
      </c>
      <c r="AQ393">
        <v>6.5681832440000001</v>
      </c>
      <c r="AR393">
        <v>6.7645894139999996</v>
      </c>
      <c r="AS393">
        <v>6.9666155869999997</v>
      </c>
      <c r="AT393">
        <v>7.1749853650000004</v>
      </c>
      <c r="AU393">
        <v>7.3904438629999998</v>
      </c>
      <c r="AV393">
        <v>7.613765753</v>
      </c>
    </row>
    <row r="394" spans="1:48" x14ac:dyDescent="0.35">
      <c r="A394" t="s">
        <v>619</v>
      </c>
      <c r="B394">
        <v>0.96116878123798499</v>
      </c>
      <c r="C394">
        <v>0.98039215686274495</v>
      </c>
      <c r="D394">
        <v>1.0000000010000001</v>
      </c>
      <c r="E394">
        <v>1.0232796200000001</v>
      </c>
      <c r="F394">
        <v>1.2012342920000001</v>
      </c>
      <c r="G394">
        <v>0.91455677349999998</v>
      </c>
      <c r="H394">
        <v>1.116510632</v>
      </c>
      <c r="I394">
        <v>1.3448254150000001</v>
      </c>
      <c r="J394">
        <v>1.492203615</v>
      </c>
      <c r="K394">
        <v>1.432269741</v>
      </c>
      <c r="L394">
        <v>1.401001591</v>
      </c>
      <c r="M394">
        <v>1.206866233</v>
      </c>
      <c r="N394">
        <v>1.345632975</v>
      </c>
      <c r="O394">
        <v>1.4975091970000001</v>
      </c>
      <c r="P394">
        <v>1.701153921</v>
      </c>
      <c r="Q394">
        <v>1.804887796</v>
      </c>
      <c r="R394">
        <v>1.9191308300000001</v>
      </c>
      <c r="S394">
        <v>2.051906394</v>
      </c>
      <c r="T394">
        <v>2.3461156989999998</v>
      </c>
      <c r="U394">
        <v>2.6829489450000001</v>
      </c>
      <c r="V394">
        <v>3.0303627980000001</v>
      </c>
      <c r="W394">
        <v>3.3889705700000001</v>
      </c>
      <c r="X394">
        <v>3.6899095169999998</v>
      </c>
      <c r="Y394">
        <v>4.018536922</v>
      </c>
      <c r="Z394">
        <v>4.3767330610000004</v>
      </c>
      <c r="AA394">
        <v>4.7663500340000002</v>
      </c>
      <c r="AB394">
        <v>5.1891200389999996</v>
      </c>
      <c r="AC394">
        <v>5.4197924759999996</v>
      </c>
      <c r="AD394">
        <v>5.6537416440000001</v>
      </c>
      <c r="AE394">
        <v>5.889820609</v>
      </c>
      <c r="AF394">
        <v>6.12682445</v>
      </c>
      <c r="AG394">
        <v>6.3634467629999998</v>
      </c>
      <c r="AH394">
        <v>6.5984185350000004</v>
      </c>
      <c r="AI394">
        <v>6.8305496049999999</v>
      </c>
      <c r="AJ394">
        <v>7.0587740999999999</v>
      </c>
      <c r="AK394">
        <v>7.2822196549999996</v>
      </c>
      <c r="AL394">
        <v>7.5002538200000002</v>
      </c>
      <c r="AM394">
        <v>7.6790383640000002</v>
      </c>
      <c r="AN394">
        <v>7.8518059649999996</v>
      </c>
      <c r="AO394">
        <v>8.0192703010000006</v>
      </c>
      <c r="AP394">
        <v>8.1824471299999999</v>
      </c>
      <c r="AQ394">
        <v>8.342568</v>
      </c>
      <c r="AR394">
        <v>8.5010302160000002</v>
      </c>
      <c r="AS394">
        <v>8.6593917119999997</v>
      </c>
      <c r="AT394">
        <v>8.8192581699999995</v>
      </c>
      <c r="AU394">
        <v>8.9822643370000002</v>
      </c>
      <c r="AV394">
        <v>9.1500527490000003</v>
      </c>
    </row>
    <row r="395" spans="1:48" x14ac:dyDescent="0.35">
      <c r="A395" t="s">
        <v>620</v>
      </c>
      <c r="B395">
        <v>0.96116878123798499</v>
      </c>
      <c r="C395">
        <v>0.98039215686274495</v>
      </c>
      <c r="D395">
        <v>1.0000000010000001</v>
      </c>
      <c r="E395">
        <v>1.0232796200000001</v>
      </c>
      <c r="F395">
        <v>1.2012342920000001</v>
      </c>
      <c r="G395">
        <v>0.91455677349999998</v>
      </c>
      <c r="H395">
        <v>1.116510632</v>
      </c>
      <c r="I395">
        <v>1.3448254150000001</v>
      </c>
      <c r="J395">
        <v>1.492203615</v>
      </c>
      <c r="K395">
        <v>1.432269741</v>
      </c>
      <c r="L395">
        <v>1.35677274</v>
      </c>
      <c r="M395">
        <v>1.1188369970000001</v>
      </c>
      <c r="N395">
        <v>1.207712677</v>
      </c>
      <c r="O395">
        <v>1.3069016819999999</v>
      </c>
      <c r="P395">
        <v>1.423352781</v>
      </c>
      <c r="Q395">
        <v>1.528057642</v>
      </c>
      <c r="R395">
        <v>1.6433214359999999</v>
      </c>
      <c r="S395">
        <v>1.7767543139999999</v>
      </c>
      <c r="T395">
        <v>1.9528535250000001</v>
      </c>
      <c r="U395">
        <v>2.149383539</v>
      </c>
      <c r="V395">
        <v>2.3612436780000001</v>
      </c>
      <c r="W395">
        <v>2.589808852</v>
      </c>
      <c r="X395">
        <v>2.7824471559999999</v>
      </c>
      <c r="Y395">
        <v>2.9905054610000001</v>
      </c>
      <c r="Z395">
        <v>3.2151131639999999</v>
      </c>
      <c r="AA395">
        <v>3.457489818</v>
      </c>
      <c r="AB395">
        <v>3.7188979089999998</v>
      </c>
      <c r="AC395">
        <v>3.8641003230000002</v>
      </c>
      <c r="AD395">
        <v>4.0135238050000002</v>
      </c>
      <c r="AE395">
        <v>4.1671231530000004</v>
      </c>
      <c r="AF395">
        <v>4.3248658029999998</v>
      </c>
      <c r="AG395">
        <v>4.486652029</v>
      </c>
      <c r="AH395">
        <v>4.6524104599999996</v>
      </c>
      <c r="AI395">
        <v>4.8220916320000002</v>
      </c>
      <c r="AJ395">
        <v>4.9956643400000003</v>
      </c>
      <c r="AK395">
        <v>5.1731385349999996</v>
      </c>
      <c r="AL395">
        <v>5.3545721659999996</v>
      </c>
      <c r="AM395">
        <v>5.5320337750000004</v>
      </c>
      <c r="AN395">
        <v>5.713640635</v>
      </c>
      <c r="AO395">
        <v>5.8997449819999996</v>
      </c>
      <c r="AP395">
        <v>6.0907911009999998</v>
      </c>
      <c r="AQ395">
        <v>6.2872633139999996</v>
      </c>
      <c r="AR395">
        <v>6.4896767569999998</v>
      </c>
      <c r="AS395">
        <v>6.6986159040000004</v>
      </c>
      <c r="AT395">
        <v>6.9146647100000003</v>
      </c>
      <c r="AU395">
        <v>7.1384274420000002</v>
      </c>
      <c r="AV395">
        <v>7.3705413699999998</v>
      </c>
    </row>
    <row r="396" spans="1:48" x14ac:dyDescent="0.35">
      <c r="A396" t="s">
        <v>621</v>
      </c>
      <c r="B396">
        <v>0.96116878123798499</v>
      </c>
      <c r="C396">
        <v>0.98039215686274495</v>
      </c>
      <c r="D396">
        <v>1.0000000010000001</v>
      </c>
      <c r="E396">
        <v>1.0232796200000001</v>
      </c>
      <c r="F396">
        <v>1.2012342920000001</v>
      </c>
      <c r="G396">
        <v>0.91455677349999998</v>
      </c>
      <c r="H396">
        <v>1.116510632</v>
      </c>
      <c r="I396">
        <v>1.3448254150000001</v>
      </c>
      <c r="J396">
        <v>1.492203615</v>
      </c>
      <c r="K396">
        <v>1.432269741</v>
      </c>
      <c r="L396">
        <v>1.3460595740000001</v>
      </c>
      <c r="M396">
        <v>1.09751445</v>
      </c>
      <c r="N396">
        <v>1.174305457</v>
      </c>
      <c r="O396">
        <v>1.2607325</v>
      </c>
      <c r="P396">
        <v>1.3560634540000001</v>
      </c>
      <c r="Q396">
        <v>1.4610035079999999</v>
      </c>
      <c r="R396">
        <v>1.5765145519999999</v>
      </c>
      <c r="S396">
        <v>1.7101066460000001</v>
      </c>
      <c r="T396">
        <v>1.857597087</v>
      </c>
      <c r="U396">
        <v>2.0201426840000001</v>
      </c>
      <c r="V396">
        <v>2.1991688389999999</v>
      </c>
      <c r="W396">
        <v>2.3962349380000001</v>
      </c>
      <c r="X396">
        <v>2.5626405299999999</v>
      </c>
      <c r="Y396">
        <v>2.741494442</v>
      </c>
      <c r="Z396">
        <v>2.9337441929999999</v>
      </c>
      <c r="AA396">
        <v>3.140456119</v>
      </c>
      <c r="AB396">
        <v>3.362778933</v>
      </c>
      <c r="AC396">
        <v>3.4872786950000001</v>
      </c>
      <c r="AD396">
        <v>3.6162282640000001</v>
      </c>
      <c r="AE396">
        <v>3.7498492990000001</v>
      </c>
      <c r="AF396">
        <v>3.8883932080000001</v>
      </c>
      <c r="AG396">
        <v>4.0320525470000002</v>
      </c>
      <c r="AH396">
        <v>4.18104604</v>
      </c>
      <c r="AI396">
        <v>4.335600522</v>
      </c>
      <c r="AJ396">
        <v>4.4959354080000002</v>
      </c>
      <c r="AK396">
        <v>4.662274365</v>
      </c>
      <c r="AL396">
        <v>4.8348425700000002</v>
      </c>
      <c r="AM396">
        <v>5.0119837360000004</v>
      </c>
      <c r="AN396">
        <v>5.1957316530000002</v>
      </c>
      <c r="AO396">
        <v>5.3863510049999999</v>
      </c>
      <c r="AP396">
        <v>5.5841476569999999</v>
      </c>
      <c r="AQ396">
        <v>5.7894249359999996</v>
      </c>
      <c r="AR396">
        <v>6.0024842979999997</v>
      </c>
      <c r="AS396">
        <v>6.2236744259999996</v>
      </c>
      <c r="AT396">
        <v>6.4533317879999998</v>
      </c>
      <c r="AU396">
        <v>6.6918110469999998</v>
      </c>
      <c r="AV396">
        <v>6.9395059799999999</v>
      </c>
    </row>
    <row r="397" spans="1:48" x14ac:dyDescent="0.35">
      <c r="A397" t="s">
        <v>622</v>
      </c>
      <c r="B397">
        <v>0.96116878123798499</v>
      </c>
      <c r="C397">
        <v>0.98039215686274495</v>
      </c>
      <c r="D397">
        <v>1.0000000010000001</v>
      </c>
      <c r="E397">
        <v>1.0232796200000001</v>
      </c>
      <c r="F397">
        <v>1.2012342920000001</v>
      </c>
      <c r="G397">
        <v>0.91455677349999998</v>
      </c>
      <c r="H397">
        <v>1.116510632</v>
      </c>
      <c r="I397">
        <v>1.3448254150000001</v>
      </c>
      <c r="J397">
        <v>1.492203615</v>
      </c>
      <c r="K397">
        <v>1.432269741</v>
      </c>
      <c r="L397">
        <v>1.3506593739999999</v>
      </c>
      <c r="M397">
        <v>1.1066694880000001</v>
      </c>
      <c r="N397">
        <v>1.1886491640000001</v>
      </c>
      <c r="O397">
        <v>1.2805556769999999</v>
      </c>
      <c r="P397">
        <v>1.384954765</v>
      </c>
      <c r="Q397">
        <v>1.4897938369999999</v>
      </c>
      <c r="R397">
        <v>1.6051987219999999</v>
      </c>
      <c r="S397">
        <v>1.738722455</v>
      </c>
      <c r="T397">
        <v>1.8984963429999999</v>
      </c>
      <c r="U397">
        <v>2.0756334719999998</v>
      </c>
      <c r="V397">
        <v>2.26875721</v>
      </c>
      <c r="W397">
        <v>2.4793477359999998</v>
      </c>
      <c r="X397">
        <v>2.6570165910000001</v>
      </c>
      <c r="Y397">
        <v>2.8484096870000002</v>
      </c>
      <c r="Z397">
        <v>3.054552632</v>
      </c>
      <c r="AA397">
        <v>3.276577547</v>
      </c>
      <c r="AB397">
        <v>3.5156819960000001</v>
      </c>
      <c r="AC397">
        <v>3.6490706390000001</v>
      </c>
      <c r="AD397">
        <v>3.7868108760000001</v>
      </c>
      <c r="AE397">
        <v>3.9290097899999998</v>
      </c>
      <c r="AF397">
        <v>4.0757968599999996</v>
      </c>
      <c r="AG397">
        <v>4.2272391499999999</v>
      </c>
      <c r="AH397">
        <v>4.3834308289999999</v>
      </c>
      <c r="AI397">
        <v>4.5444800990000003</v>
      </c>
      <c r="AJ397">
        <v>4.7104987700000001</v>
      </c>
      <c r="AK397">
        <v>4.881618746</v>
      </c>
      <c r="AL397">
        <v>5.0579934059999996</v>
      </c>
      <c r="AM397">
        <v>5.2352721579999999</v>
      </c>
      <c r="AN397">
        <v>5.4181007919999997</v>
      </c>
      <c r="AO397">
        <v>5.6067815830000001</v>
      </c>
      <c r="AP397">
        <v>5.8016798290000002</v>
      </c>
      <c r="AQ397">
        <v>6.0031765699999999</v>
      </c>
      <c r="AR397">
        <v>6.2116650050000004</v>
      </c>
      <c r="AS397">
        <v>6.4275950579999996</v>
      </c>
      <c r="AT397">
        <v>6.6514094579999998</v>
      </c>
      <c r="AU397">
        <v>6.8835700360000001</v>
      </c>
      <c r="AV397">
        <v>7.124575117</v>
      </c>
    </row>
    <row r="398" spans="1:48" x14ac:dyDescent="0.35">
      <c r="A398" t="s">
        <v>623</v>
      </c>
      <c r="B398">
        <v>0.96116878123798499</v>
      </c>
      <c r="C398">
        <v>0.98039215686274495</v>
      </c>
      <c r="D398">
        <v>1.0000000010000001</v>
      </c>
      <c r="E398">
        <v>1.0232796200000001</v>
      </c>
      <c r="F398">
        <v>1.2012342920000001</v>
      </c>
      <c r="G398">
        <v>0.91455677349999998</v>
      </c>
      <c r="H398">
        <v>1.116510632</v>
      </c>
      <c r="I398">
        <v>1.3448254150000001</v>
      </c>
      <c r="J398">
        <v>1.492203615</v>
      </c>
      <c r="K398">
        <v>1.432269741</v>
      </c>
      <c r="L398">
        <v>1.3506593760000001</v>
      </c>
      <c r="M398">
        <v>1.106669492</v>
      </c>
      <c r="N398">
        <v>1.1886491699999999</v>
      </c>
      <c r="O398">
        <v>1.2805556849999999</v>
      </c>
      <c r="P398">
        <v>1.384954778</v>
      </c>
      <c r="Q398">
        <v>1.489793849</v>
      </c>
      <c r="R398">
        <v>1.605198734</v>
      </c>
      <c r="S398">
        <v>1.7387224670000001</v>
      </c>
      <c r="T398">
        <v>1.89849636</v>
      </c>
      <c r="U398">
        <v>2.0756334949999999</v>
      </c>
      <c r="V398">
        <v>2.2687572390000001</v>
      </c>
      <c r="W398">
        <v>2.479347771</v>
      </c>
      <c r="X398">
        <v>2.6570166309999999</v>
      </c>
      <c r="Y398">
        <v>2.8484097319999999</v>
      </c>
      <c r="Z398">
        <v>3.0545526820000002</v>
      </c>
      <c r="AA398">
        <v>3.2765776039999999</v>
      </c>
      <c r="AB398">
        <v>3.5156820600000001</v>
      </c>
      <c r="AC398">
        <v>3.6490707069999999</v>
      </c>
      <c r="AD398">
        <v>3.7868109479999998</v>
      </c>
      <c r="AE398">
        <v>3.9290098649999998</v>
      </c>
      <c r="AF398">
        <v>4.075796939</v>
      </c>
      <c r="AG398">
        <v>4.2272392319999996</v>
      </c>
      <c r="AH398">
        <v>4.3834309139999998</v>
      </c>
      <c r="AI398">
        <v>4.5444801869999996</v>
      </c>
      <c r="AJ398">
        <v>4.7104988600000004</v>
      </c>
      <c r="AK398">
        <v>4.8816188379999996</v>
      </c>
      <c r="AL398">
        <v>5.0579934990000002</v>
      </c>
      <c r="AM398">
        <v>5.2352722509999996</v>
      </c>
      <c r="AN398">
        <v>5.4181008850000003</v>
      </c>
      <c r="AO398">
        <v>5.6067816749999997</v>
      </c>
      <c r="AP398">
        <v>5.8016799209999999</v>
      </c>
      <c r="AQ398">
        <v>6.0031766590000002</v>
      </c>
      <c r="AR398">
        <v>6.2116650929999997</v>
      </c>
      <c r="AS398">
        <v>6.4275951439999996</v>
      </c>
      <c r="AT398">
        <v>6.6514095409999996</v>
      </c>
      <c r="AU398">
        <v>6.8835701169999997</v>
      </c>
      <c r="AV398">
        <v>7.1245751950000002</v>
      </c>
    </row>
    <row r="399" spans="1:48" x14ac:dyDescent="0.35">
      <c r="A399" t="s">
        <v>624</v>
      </c>
      <c r="B399">
        <v>0.96116878123798499</v>
      </c>
      <c r="C399">
        <v>0.98039215686274495</v>
      </c>
      <c r="D399">
        <v>1.0000000010000001</v>
      </c>
      <c r="E399">
        <v>1.0232796200000001</v>
      </c>
      <c r="F399">
        <v>1.2012342920000001</v>
      </c>
      <c r="G399">
        <v>0.91455677349999998</v>
      </c>
      <c r="H399">
        <v>1.116510632</v>
      </c>
      <c r="I399">
        <v>1.3448254150000001</v>
      </c>
      <c r="J399">
        <v>1.492203615</v>
      </c>
      <c r="K399">
        <v>1.432269741</v>
      </c>
      <c r="L399">
        <v>1.3460595740000001</v>
      </c>
      <c r="M399">
        <v>1.09751445</v>
      </c>
      <c r="N399">
        <v>1.174305457</v>
      </c>
      <c r="O399">
        <v>1.2607325</v>
      </c>
      <c r="P399">
        <v>1.3560634540000001</v>
      </c>
      <c r="Q399">
        <v>1.4610035079999999</v>
      </c>
      <c r="R399">
        <v>1.5765145519999999</v>
      </c>
      <c r="S399">
        <v>1.7101066460000001</v>
      </c>
      <c r="T399">
        <v>1.857597087</v>
      </c>
      <c r="U399">
        <v>2.0201426840000001</v>
      </c>
      <c r="V399">
        <v>2.1991688389999999</v>
      </c>
      <c r="W399">
        <v>2.3962349380000001</v>
      </c>
      <c r="X399">
        <v>2.5626405299999999</v>
      </c>
      <c r="Y399">
        <v>2.741494442</v>
      </c>
      <c r="Z399">
        <v>2.9337441929999999</v>
      </c>
      <c r="AA399">
        <v>3.140456119</v>
      </c>
      <c r="AB399">
        <v>3.362778933</v>
      </c>
      <c r="AC399">
        <v>3.4872786950000001</v>
      </c>
      <c r="AD399">
        <v>3.6162282640000001</v>
      </c>
      <c r="AE399">
        <v>3.7498492990000001</v>
      </c>
      <c r="AF399">
        <v>3.8883932080000001</v>
      </c>
      <c r="AG399">
        <v>4.0320525470000002</v>
      </c>
      <c r="AH399">
        <v>4.18104604</v>
      </c>
      <c r="AI399">
        <v>4.335600522</v>
      </c>
      <c r="AJ399">
        <v>4.4959354080000002</v>
      </c>
      <c r="AK399">
        <v>4.662274365</v>
      </c>
      <c r="AL399">
        <v>4.8348425700000002</v>
      </c>
      <c r="AM399">
        <v>5.0119837360000004</v>
      </c>
      <c r="AN399">
        <v>5.1957316530000002</v>
      </c>
      <c r="AO399">
        <v>5.3863510049999999</v>
      </c>
      <c r="AP399">
        <v>5.5841476569999999</v>
      </c>
      <c r="AQ399">
        <v>5.7894249359999996</v>
      </c>
      <c r="AR399">
        <v>6.0024842979999997</v>
      </c>
      <c r="AS399">
        <v>6.2236744259999996</v>
      </c>
      <c r="AT399">
        <v>6.4533317879999998</v>
      </c>
      <c r="AU399">
        <v>6.6918110469999998</v>
      </c>
      <c r="AV399">
        <v>6.9395059799999999</v>
      </c>
    </row>
    <row r="400" spans="1:48" x14ac:dyDescent="0.35">
      <c r="A400" t="s">
        <v>625</v>
      </c>
      <c r="B400">
        <v>0.96116878123798499</v>
      </c>
      <c r="C400">
        <v>0.98039215686274495</v>
      </c>
      <c r="D400">
        <v>1.0000000010000001</v>
      </c>
      <c r="E400">
        <v>1.0232796200000001</v>
      </c>
      <c r="F400">
        <v>1.2012342920000001</v>
      </c>
      <c r="G400">
        <v>0.91455677349999998</v>
      </c>
      <c r="H400">
        <v>1.116510632</v>
      </c>
      <c r="I400">
        <v>1.3448254150000001</v>
      </c>
      <c r="J400">
        <v>1.492203615</v>
      </c>
      <c r="K400">
        <v>1.432269741</v>
      </c>
      <c r="L400">
        <v>1.3460595740000001</v>
      </c>
      <c r="M400">
        <v>1.09751445</v>
      </c>
      <c r="N400">
        <v>1.174305457</v>
      </c>
      <c r="O400">
        <v>1.2607325</v>
      </c>
      <c r="P400">
        <v>1.3560634540000001</v>
      </c>
      <c r="Q400">
        <v>1.4610035079999999</v>
      </c>
      <c r="R400">
        <v>1.5765145519999999</v>
      </c>
      <c r="S400">
        <v>1.7101066460000001</v>
      </c>
      <c r="T400">
        <v>1.857597087</v>
      </c>
      <c r="U400">
        <v>2.0201426840000001</v>
      </c>
      <c r="V400">
        <v>2.1991688389999999</v>
      </c>
      <c r="W400">
        <v>2.3962349380000001</v>
      </c>
      <c r="X400">
        <v>2.5626405299999999</v>
      </c>
      <c r="Y400">
        <v>2.741494442</v>
      </c>
      <c r="Z400">
        <v>2.9337441929999999</v>
      </c>
      <c r="AA400">
        <v>3.140456119</v>
      </c>
      <c r="AB400">
        <v>3.362778933</v>
      </c>
      <c r="AC400">
        <v>3.4872786950000001</v>
      </c>
      <c r="AD400">
        <v>3.6162282640000001</v>
      </c>
      <c r="AE400">
        <v>3.7498492990000001</v>
      </c>
      <c r="AF400">
        <v>3.8883932080000001</v>
      </c>
      <c r="AG400">
        <v>4.0320525470000002</v>
      </c>
      <c r="AH400">
        <v>4.18104604</v>
      </c>
      <c r="AI400">
        <v>4.335600522</v>
      </c>
      <c r="AJ400">
        <v>4.4959354080000002</v>
      </c>
      <c r="AK400">
        <v>4.662274365</v>
      </c>
      <c r="AL400">
        <v>4.8348425700000002</v>
      </c>
      <c r="AM400">
        <v>5.0119837360000004</v>
      </c>
      <c r="AN400">
        <v>5.1957316530000002</v>
      </c>
      <c r="AO400">
        <v>5.3863510049999999</v>
      </c>
      <c r="AP400">
        <v>5.5841476569999999</v>
      </c>
      <c r="AQ400">
        <v>5.7894249359999996</v>
      </c>
      <c r="AR400">
        <v>6.0024842979999997</v>
      </c>
      <c r="AS400">
        <v>6.2236744259999996</v>
      </c>
      <c r="AT400">
        <v>6.4533317879999998</v>
      </c>
      <c r="AU400">
        <v>6.6918110469999998</v>
      </c>
      <c r="AV400">
        <v>6.9395059799999999</v>
      </c>
    </row>
    <row r="401" spans="1:48" x14ac:dyDescent="0.35">
      <c r="A401" t="s">
        <v>626</v>
      </c>
      <c r="B401">
        <v>0.96116878123798499</v>
      </c>
      <c r="C401">
        <v>0.98039215686274495</v>
      </c>
      <c r="D401">
        <v>1.0000000010000001</v>
      </c>
      <c r="E401">
        <v>1.0232796200000001</v>
      </c>
      <c r="F401">
        <v>1.2012342920000001</v>
      </c>
      <c r="G401">
        <v>0.91455677349999998</v>
      </c>
      <c r="H401">
        <v>1.116510632</v>
      </c>
      <c r="I401">
        <v>1.3448254150000001</v>
      </c>
      <c r="J401">
        <v>1.492203615</v>
      </c>
      <c r="K401">
        <v>1.432269741</v>
      </c>
      <c r="L401">
        <v>1.3460595740000001</v>
      </c>
      <c r="M401">
        <v>1.09751445</v>
      </c>
      <c r="N401">
        <v>1.174305457</v>
      </c>
      <c r="O401">
        <v>1.2607325</v>
      </c>
      <c r="P401">
        <v>1.3560634540000001</v>
      </c>
      <c r="Q401">
        <v>1.4610035079999999</v>
      </c>
      <c r="R401">
        <v>1.5765145519999999</v>
      </c>
      <c r="S401">
        <v>1.7101066460000001</v>
      </c>
      <c r="T401">
        <v>1.857597087</v>
      </c>
      <c r="U401">
        <v>2.0201426840000001</v>
      </c>
      <c r="V401">
        <v>2.1991688389999999</v>
      </c>
      <c r="W401">
        <v>2.3962349380000001</v>
      </c>
      <c r="X401">
        <v>2.5626405299999999</v>
      </c>
      <c r="Y401">
        <v>2.741494442</v>
      </c>
      <c r="Z401">
        <v>2.9337441929999999</v>
      </c>
      <c r="AA401">
        <v>3.140456119</v>
      </c>
      <c r="AB401">
        <v>3.362778933</v>
      </c>
      <c r="AC401">
        <v>3.4872786950000001</v>
      </c>
      <c r="AD401">
        <v>3.6162282640000001</v>
      </c>
      <c r="AE401">
        <v>3.7498492990000001</v>
      </c>
      <c r="AF401">
        <v>3.8883932080000001</v>
      </c>
      <c r="AG401">
        <v>4.0320525470000002</v>
      </c>
      <c r="AH401">
        <v>4.18104604</v>
      </c>
      <c r="AI401">
        <v>4.335600522</v>
      </c>
      <c r="AJ401">
        <v>4.4959354080000002</v>
      </c>
      <c r="AK401">
        <v>4.662274365</v>
      </c>
      <c r="AL401">
        <v>4.8348425700000002</v>
      </c>
      <c r="AM401">
        <v>5.0119837360000004</v>
      </c>
      <c r="AN401">
        <v>5.1957316530000002</v>
      </c>
      <c r="AO401">
        <v>5.3863510049999999</v>
      </c>
      <c r="AP401">
        <v>5.5841476569999999</v>
      </c>
      <c r="AQ401">
        <v>5.7894249359999996</v>
      </c>
      <c r="AR401">
        <v>6.0024842979999997</v>
      </c>
      <c r="AS401">
        <v>6.2236744259999996</v>
      </c>
      <c r="AT401">
        <v>6.4533317879999998</v>
      </c>
      <c r="AU401">
        <v>6.6918110469999998</v>
      </c>
      <c r="AV401">
        <v>6.9395059799999999</v>
      </c>
    </row>
    <row r="402" spans="1:48" x14ac:dyDescent="0.35">
      <c r="A402" t="s">
        <v>428</v>
      </c>
      <c r="B402">
        <v>753.37290077413604</v>
      </c>
      <c r="C402">
        <v>765.46854638143395</v>
      </c>
      <c r="D402">
        <v>777.76137349999999</v>
      </c>
      <c r="E402">
        <v>796.42193329999998</v>
      </c>
      <c r="F402">
        <v>797.38201119999997</v>
      </c>
      <c r="G402">
        <v>762.36872240000002</v>
      </c>
      <c r="H402">
        <v>802.82139849999999</v>
      </c>
      <c r="I402">
        <v>815.94929000000002</v>
      </c>
      <c r="J402">
        <v>843.08378210000001</v>
      </c>
      <c r="K402">
        <v>814.37856079999995</v>
      </c>
      <c r="L402">
        <v>839.47612930000003</v>
      </c>
      <c r="M402">
        <v>806.77653940000005</v>
      </c>
      <c r="N402">
        <v>816.43937600000004</v>
      </c>
      <c r="O402">
        <v>837.11162920000004</v>
      </c>
      <c r="P402">
        <v>864.14231729999995</v>
      </c>
      <c r="Q402">
        <v>888.34530480000001</v>
      </c>
      <c r="R402">
        <v>910.38961600000005</v>
      </c>
      <c r="S402">
        <v>926.93906909999998</v>
      </c>
      <c r="T402">
        <v>937.74369920000004</v>
      </c>
      <c r="U402">
        <v>941.38459639999996</v>
      </c>
      <c r="V402">
        <v>942.94750199999999</v>
      </c>
      <c r="W402">
        <v>943.57152440000004</v>
      </c>
      <c r="X402">
        <v>938.50140439999996</v>
      </c>
      <c r="Y402">
        <v>931.13747880000005</v>
      </c>
      <c r="Z402">
        <v>922.96575089999999</v>
      </c>
      <c r="AA402">
        <v>915.63484530000005</v>
      </c>
      <c r="AB402">
        <v>909.29100200000005</v>
      </c>
      <c r="AC402">
        <v>900.76130990000001</v>
      </c>
      <c r="AD402">
        <v>892.49226759999999</v>
      </c>
      <c r="AE402">
        <v>886.48490049999998</v>
      </c>
      <c r="AF402">
        <v>883.78165660000002</v>
      </c>
      <c r="AG402">
        <v>883.14888689999998</v>
      </c>
      <c r="AH402">
        <v>886.21354710000003</v>
      </c>
      <c r="AI402">
        <v>892.37176139999997</v>
      </c>
      <c r="AJ402">
        <v>901.12890819999996</v>
      </c>
      <c r="AK402">
        <v>911.84785829999998</v>
      </c>
      <c r="AL402">
        <v>924.12177999999994</v>
      </c>
      <c r="AM402">
        <v>937.97377740000002</v>
      </c>
      <c r="AN402">
        <v>953.38906589999999</v>
      </c>
      <c r="AO402">
        <v>969.97658999999999</v>
      </c>
      <c r="AP402">
        <v>988.52549980000003</v>
      </c>
      <c r="AQ402">
        <v>1008.659612</v>
      </c>
      <c r="AR402">
        <v>1030.2870539999999</v>
      </c>
      <c r="AS402">
        <v>1054.538425</v>
      </c>
      <c r="AT402">
        <v>1080.3482739999999</v>
      </c>
      <c r="AU402">
        <v>1107.673436</v>
      </c>
      <c r="AV402">
        <v>1136.7062579999999</v>
      </c>
    </row>
    <row r="403" spans="1:48" x14ac:dyDescent="0.35">
      <c r="A403" t="s">
        <v>429</v>
      </c>
      <c r="B403">
        <v>1270.92268488944</v>
      </c>
      <c r="C403">
        <v>1291.32775968693</v>
      </c>
      <c r="D403">
        <v>1312.064396</v>
      </c>
      <c r="E403">
        <v>1326.4552389999999</v>
      </c>
      <c r="F403">
        <v>1310.907455</v>
      </c>
      <c r="G403">
        <v>1261.740382</v>
      </c>
      <c r="H403">
        <v>1264.4761289999999</v>
      </c>
      <c r="I403">
        <v>1303.6200100000001</v>
      </c>
      <c r="J403">
        <v>1293.735602</v>
      </c>
      <c r="K403">
        <v>1276.615037</v>
      </c>
      <c r="L403">
        <v>1289.3580710000001</v>
      </c>
      <c r="M403">
        <v>1277.637995</v>
      </c>
      <c r="N403">
        <v>1304.987907</v>
      </c>
      <c r="O403">
        <v>1338.6186110000001</v>
      </c>
      <c r="P403">
        <v>1380.533428</v>
      </c>
      <c r="Q403">
        <v>1409.35879</v>
      </c>
      <c r="R403">
        <v>1433.1183490000001</v>
      </c>
      <c r="S403">
        <v>1448.482391</v>
      </c>
      <c r="T403">
        <v>1527.904544</v>
      </c>
      <c r="U403">
        <v>1571.179564</v>
      </c>
      <c r="V403">
        <v>1579.340062</v>
      </c>
      <c r="W403">
        <v>1565.9547689999999</v>
      </c>
      <c r="X403">
        <v>1536.66632</v>
      </c>
      <c r="Y403">
        <v>1500.195725</v>
      </c>
      <c r="Z403">
        <v>1461.2170140000001</v>
      </c>
      <c r="AA403">
        <v>1422.583267</v>
      </c>
      <c r="AB403">
        <v>1385.5834669999999</v>
      </c>
      <c r="AC403">
        <v>1347.9557</v>
      </c>
      <c r="AD403">
        <v>1311.754439</v>
      </c>
      <c r="AE403">
        <v>1278.2339629999999</v>
      </c>
      <c r="AF403">
        <v>1247.6446390000001</v>
      </c>
      <c r="AG403">
        <v>1219.762457</v>
      </c>
      <c r="AH403">
        <v>1195.2627299999999</v>
      </c>
      <c r="AI403">
        <v>1173.7860450000001</v>
      </c>
      <c r="AJ403">
        <v>1154.5353239999999</v>
      </c>
      <c r="AK403">
        <v>1136.881723</v>
      </c>
      <c r="AL403">
        <v>1120.38777</v>
      </c>
      <c r="AM403">
        <v>1104.2826359999999</v>
      </c>
      <c r="AN403">
        <v>1088.590058</v>
      </c>
      <c r="AO403">
        <v>1073.192233</v>
      </c>
      <c r="AP403">
        <v>1058.0973039999999</v>
      </c>
      <c r="AQ403">
        <v>1043.121515</v>
      </c>
      <c r="AR403">
        <v>1028.3674040000001</v>
      </c>
      <c r="AS403">
        <v>1013.858446</v>
      </c>
      <c r="AT403">
        <v>999.09708929999999</v>
      </c>
      <c r="AU403">
        <v>983.79767700000002</v>
      </c>
      <c r="AV403">
        <v>967.84250410000004</v>
      </c>
    </row>
    <row r="404" spans="1:48" x14ac:dyDescent="0.35">
      <c r="A404" t="s">
        <v>430</v>
      </c>
      <c r="B404">
        <v>369.179951526428</v>
      </c>
      <c r="C404">
        <v>375.10725506282301</v>
      </c>
      <c r="D404">
        <v>381.13099570000003</v>
      </c>
      <c r="E404">
        <v>371.30649740000001</v>
      </c>
      <c r="F404">
        <v>358.81001199999997</v>
      </c>
      <c r="G404">
        <v>299.64656280000003</v>
      </c>
      <c r="H404">
        <v>317.8368213</v>
      </c>
      <c r="I404">
        <v>320.65128490000001</v>
      </c>
      <c r="J404">
        <v>317.55519429999998</v>
      </c>
      <c r="K404">
        <v>308.72565079999998</v>
      </c>
      <c r="L404">
        <v>304.45643489999998</v>
      </c>
      <c r="M404">
        <v>303.61050829999999</v>
      </c>
      <c r="N404">
        <v>306.9994299</v>
      </c>
      <c r="O404">
        <v>313.03615250000001</v>
      </c>
      <c r="P404">
        <v>320.03778829999999</v>
      </c>
      <c r="Q404">
        <v>326.2098641</v>
      </c>
      <c r="R404">
        <v>331.5585097</v>
      </c>
      <c r="S404">
        <v>334.116196</v>
      </c>
      <c r="T404">
        <v>362.45792669999997</v>
      </c>
      <c r="U404">
        <v>389.84264109999998</v>
      </c>
      <c r="V404">
        <v>405.10558500000002</v>
      </c>
      <c r="W404">
        <v>412.06622040000002</v>
      </c>
      <c r="X404">
        <v>413.60553850000002</v>
      </c>
      <c r="Y404">
        <v>412.34232839999999</v>
      </c>
      <c r="Z404">
        <v>409.6121503</v>
      </c>
      <c r="AA404">
        <v>406.21697019999999</v>
      </c>
      <c r="AB404">
        <v>401.99865579999999</v>
      </c>
      <c r="AC404">
        <v>398.87287350000003</v>
      </c>
      <c r="AD404">
        <v>394.90966630000003</v>
      </c>
      <c r="AE404">
        <v>390.60369329999997</v>
      </c>
      <c r="AF404">
        <v>386.43103710000003</v>
      </c>
      <c r="AG404">
        <v>382.42259469999999</v>
      </c>
      <c r="AH404">
        <v>379.00506009999998</v>
      </c>
      <c r="AI404">
        <v>376.4006746</v>
      </c>
      <c r="AJ404">
        <v>374.37404700000002</v>
      </c>
      <c r="AK404">
        <v>372.78058820000001</v>
      </c>
      <c r="AL404">
        <v>371.46701569999999</v>
      </c>
      <c r="AM404">
        <v>370.38245439999997</v>
      </c>
      <c r="AN404">
        <v>369.4538417</v>
      </c>
      <c r="AO404">
        <v>368.5950977</v>
      </c>
      <c r="AP404">
        <v>367.84117529999997</v>
      </c>
      <c r="AQ404">
        <v>367.10502860000003</v>
      </c>
      <c r="AR404">
        <v>366.40750659999998</v>
      </c>
      <c r="AS404">
        <v>365.8054267</v>
      </c>
      <c r="AT404">
        <v>365.1026377</v>
      </c>
      <c r="AU404">
        <v>364.19434059999998</v>
      </c>
      <c r="AV404">
        <v>367.26941440000002</v>
      </c>
    </row>
    <row r="405" spans="1:48" x14ac:dyDescent="0.35">
      <c r="A405" t="s">
        <v>431</v>
      </c>
      <c r="B405">
        <v>176.87301867405199</v>
      </c>
      <c r="C405">
        <v>179.71277220006201</v>
      </c>
      <c r="D405">
        <v>182.59861269999999</v>
      </c>
      <c r="E405">
        <v>184.28332420000001</v>
      </c>
      <c r="F405">
        <v>175.73703750000001</v>
      </c>
      <c r="G405">
        <v>147.35240490000001</v>
      </c>
      <c r="H405">
        <v>152.14571480000001</v>
      </c>
      <c r="I405">
        <v>172.961229</v>
      </c>
      <c r="J405">
        <v>164.68095460000001</v>
      </c>
      <c r="K405">
        <v>159.62718839999999</v>
      </c>
      <c r="L405">
        <v>160.19568380000001</v>
      </c>
      <c r="M405">
        <v>154.25297180000001</v>
      </c>
      <c r="N405">
        <v>155.71349739999999</v>
      </c>
      <c r="O405">
        <v>157.84790720000001</v>
      </c>
      <c r="P405">
        <v>160.98089680000001</v>
      </c>
      <c r="Q405">
        <v>164.49925859999999</v>
      </c>
      <c r="R405">
        <v>167.98116949999999</v>
      </c>
      <c r="S405">
        <v>170.321383</v>
      </c>
      <c r="T405">
        <v>173.4277629</v>
      </c>
      <c r="U405">
        <v>174.23765499999999</v>
      </c>
      <c r="V405">
        <v>173.27608480000001</v>
      </c>
      <c r="W405">
        <v>171.36235429999999</v>
      </c>
      <c r="X405">
        <v>168.7355877</v>
      </c>
      <c r="Y405">
        <v>165.96193030000001</v>
      </c>
      <c r="Z405">
        <v>163.17882979999999</v>
      </c>
      <c r="AA405">
        <v>160.70661039999999</v>
      </c>
      <c r="AB405">
        <v>158.43564810000001</v>
      </c>
      <c r="AC405">
        <v>156.42338580000001</v>
      </c>
      <c r="AD405">
        <v>154.39593009999999</v>
      </c>
      <c r="AE405">
        <v>152.5548091</v>
      </c>
      <c r="AF405">
        <v>151.10929569999999</v>
      </c>
      <c r="AG405">
        <v>149.6963465</v>
      </c>
      <c r="AH405">
        <v>148.68836999999999</v>
      </c>
      <c r="AI405">
        <v>147.97154710000001</v>
      </c>
      <c r="AJ405">
        <v>147.48975300000001</v>
      </c>
      <c r="AK405">
        <v>147.12647229999999</v>
      </c>
      <c r="AL405">
        <v>146.78821400000001</v>
      </c>
      <c r="AM405">
        <v>146.55511619999999</v>
      </c>
      <c r="AN405">
        <v>146.35446640000001</v>
      </c>
      <c r="AO405">
        <v>146.0613501</v>
      </c>
      <c r="AP405">
        <v>145.8263494</v>
      </c>
      <c r="AQ405">
        <v>145.53900960000001</v>
      </c>
      <c r="AR405">
        <v>145.1350295</v>
      </c>
      <c r="AS405">
        <v>144.8065306</v>
      </c>
      <c r="AT405">
        <v>144.33241520000001</v>
      </c>
      <c r="AU405">
        <v>143.6871792</v>
      </c>
      <c r="AV405">
        <v>142.91392070000001</v>
      </c>
    </row>
    <row r="406" spans="1:48" x14ac:dyDescent="0.35">
      <c r="A406" t="s">
        <v>432</v>
      </c>
      <c r="B406">
        <v>292.20482710052897</v>
      </c>
      <c r="C406">
        <v>296.89627011595701</v>
      </c>
      <c r="D406">
        <v>301.6640165</v>
      </c>
      <c r="E406">
        <v>305.2301617</v>
      </c>
      <c r="F406">
        <v>292.83002959999999</v>
      </c>
      <c r="G406">
        <v>242.37475459999999</v>
      </c>
      <c r="H406">
        <v>251.23751340000001</v>
      </c>
      <c r="I406">
        <v>290.38072840000001</v>
      </c>
      <c r="J406">
        <v>275.97624350000001</v>
      </c>
      <c r="K406">
        <v>266.67031980000002</v>
      </c>
      <c r="L406">
        <v>266.66485410000001</v>
      </c>
      <c r="M406">
        <v>252.79833379999999</v>
      </c>
      <c r="N406">
        <v>259.63737880000002</v>
      </c>
      <c r="O406">
        <v>260.38777240000002</v>
      </c>
      <c r="P406">
        <v>264.23834119999998</v>
      </c>
      <c r="Q406">
        <v>269.62980649999997</v>
      </c>
      <c r="R406">
        <v>275.27311409999999</v>
      </c>
      <c r="S406">
        <v>279.86229889999998</v>
      </c>
      <c r="T406">
        <v>312.47713750000003</v>
      </c>
      <c r="U406">
        <v>337.82689449999998</v>
      </c>
      <c r="V406">
        <v>357.74867</v>
      </c>
      <c r="W406">
        <v>371.45830649999999</v>
      </c>
      <c r="X406">
        <v>379.97286129999998</v>
      </c>
      <c r="Y406">
        <v>387.16177959999999</v>
      </c>
      <c r="Z406">
        <v>391.26803619999998</v>
      </c>
      <c r="AA406">
        <v>396.3891271</v>
      </c>
      <c r="AB406">
        <v>398.87671410000002</v>
      </c>
      <c r="AC406">
        <v>403.98136210000001</v>
      </c>
      <c r="AD406">
        <v>405.1778382</v>
      </c>
      <c r="AE406">
        <v>405.67246110000002</v>
      </c>
      <c r="AF406">
        <v>410.44019250000002</v>
      </c>
      <c r="AG406">
        <v>409.97094529999998</v>
      </c>
      <c r="AH406">
        <v>412.3674178</v>
      </c>
      <c r="AI406">
        <v>414.12012579999998</v>
      </c>
      <c r="AJ406">
        <v>416.85968609999998</v>
      </c>
      <c r="AK406">
        <v>419.17485099999999</v>
      </c>
      <c r="AL406">
        <v>420.06751070000001</v>
      </c>
      <c r="AM406">
        <v>422.50726750000001</v>
      </c>
      <c r="AN406">
        <v>425.47209229999999</v>
      </c>
      <c r="AO406">
        <v>426.00525800000003</v>
      </c>
      <c r="AP406">
        <v>428.6122436</v>
      </c>
      <c r="AQ406">
        <v>430.75768040000003</v>
      </c>
      <c r="AR406">
        <v>429.91368790000001</v>
      </c>
      <c r="AS406">
        <v>432.0050627</v>
      </c>
      <c r="AT406">
        <v>432.63295340000002</v>
      </c>
      <c r="AU406">
        <v>432.54068960000001</v>
      </c>
      <c r="AV406">
        <v>432.41331750000001</v>
      </c>
    </row>
    <row r="407" spans="1:48" x14ac:dyDescent="0.35">
      <c r="A407" t="s">
        <v>433</v>
      </c>
      <c r="B407">
        <v>620.81316194977103</v>
      </c>
      <c r="C407">
        <v>630.780518072581</v>
      </c>
      <c r="D407">
        <v>640.90932429999998</v>
      </c>
      <c r="E407">
        <v>643.28878520000001</v>
      </c>
      <c r="F407">
        <v>625.53898839999999</v>
      </c>
      <c r="G407">
        <v>543.32659869999998</v>
      </c>
      <c r="H407">
        <v>572.59317199999998</v>
      </c>
      <c r="I407">
        <v>563.03399520000005</v>
      </c>
      <c r="J407">
        <v>543.03862409999999</v>
      </c>
      <c r="K407">
        <v>541.92570409999996</v>
      </c>
      <c r="L407">
        <v>529.5243031</v>
      </c>
      <c r="M407">
        <v>523.58370460000003</v>
      </c>
      <c r="N407">
        <v>520.69932770000003</v>
      </c>
      <c r="O407">
        <v>522.3010286</v>
      </c>
      <c r="P407">
        <v>527.50989370000002</v>
      </c>
      <c r="Q407">
        <v>534.08845970000004</v>
      </c>
      <c r="R407">
        <v>540.67011920000004</v>
      </c>
      <c r="S407">
        <v>544.25105010000004</v>
      </c>
      <c r="T407">
        <v>555.77123319999998</v>
      </c>
      <c r="U407">
        <v>557.104422</v>
      </c>
      <c r="V407">
        <v>553.31888089999995</v>
      </c>
      <c r="W407">
        <v>546.64753770000004</v>
      </c>
      <c r="X407">
        <v>537.74557949999996</v>
      </c>
      <c r="Y407">
        <v>528.18046670000001</v>
      </c>
      <c r="Z407">
        <v>518.49611789999994</v>
      </c>
      <c r="AA407">
        <v>509.43797949999998</v>
      </c>
      <c r="AB407">
        <v>501.03783600000003</v>
      </c>
      <c r="AC407">
        <v>493.26073689999998</v>
      </c>
      <c r="AD407">
        <v>485.70324240000002</v>
      </c>
      <c r="AE407">
        <v>478.8671665</v>
      </c>
      <c r="AF407">
        <v>473.06037090000001</v>
      </c>
      <c r="AG407">
        <v>467.8674226</v>
      </c>
      <c r="AH407">
        <v>463.83164369999997</v>
      </c>
      <c r="AI407">
        <v>461.0114284</v>
      </c>
      <c r="AJ407">
        <v>459.04729420000001</v>
      </c>
      <c r="AK407">
        <v>457.69653770000002</v>
      </c>
      <c r="AL407">
        <v>456.92276299999997</v>
      </c>
      <c r="AM407">
        <v>456.5365152</v>
      </c>
      <c r="AN407">
        <v>456.34900720000002</v>
      </c>
      <c r="AO407">
        <v>456.22109499999999</v>
      </c>
      <c r="AP407">
        <v>456.26129609999998</v>
      </c>
      <c r="AQ407">
        <v>456.29666259999999</v>
      </c>
      <c r="AR407">
        <v>456.33220740000002</v>
      </c>
      <c r="AS407">
        <v>456.48232109999998</v>
      </c>
      <c r="AT407">
        <v>456.39276339999998</v>
      </c>
      <c r="AU407">
        <v>455.90601750000002</v>
      </c>
      <c r="AV407">
        <v>454.975233</v>
      </c>
    </row>
    <row r="408" spans="1:48" x14ac:dyDescent="0.35">
      <c r="A408" t="s">
        <v>434</v>
      </c>
      <c r="B408">
        <v>337.37211440568399</v>
      </c>
      <c r="C408">
        <v>342.78873282857001</v>
      </c>
      <c r="D408">
        <v>348.293274</v>
      </c>
      <c r="E408">
        <v>351.57820720000001</v>
      </c>
      <c r="F408">
        <v>363.05934489999999</v>
      </c>
      <c r="G408">
        <v>328.41497900000002</v>
      </c>
      <c r="H408">
        <v>342.414017</v>
      </c>
      <c r="I408">
        <v>355.60918049999998</v>
      </c>
      <c r="J408">
        <v>358.15433239999999</v>
      </c>
      <c r="K408">
        <v>360.86570039999998</v>
      </c>
      <c r="L408">
        <v>356.10253560000001</v>
      </c>
      <c r="M408">
        <v>349.33084960000002</v>
      </c>
      <c r="N408">
        <v>348.73298640000002</v>
      </c>
      <c r="O408">
        <v>352.8250792</v>
      </c>
      <c r="P408">
        <v>360.01139699999999</v>
      </c>
      <c r="Q408">
        <v>368.5991765</v>
      </c>
      <c r="R408">
        <v>377.3942571</v>
      </c>
      <c r="S408">
        <v>383.45100239999999</v>
      </c>
      <c r="T408">
        <v>388.77559000000002</v>
      </c>
      <c r="U408">
        <v>389.48611920000002</v>
      </c>
      <c r="V408">
        <v>386.89408839999999</v>
      </c>
      <c r="W408">
        <v>382.41041899999999</v>
      </c>
      <c r="X408">
        <v>375.85545660000002</v>
      </c>
      <c r="Y408">
        <v>368.29813309999997</v>
      </c>
      <c r="Z408">
        <v>360.35419780000001</v>
      </c>
      <c r="AA408">
        <v>352.65985330000001</v>
      </c>
      <c r="AB408">
        <v>345.34705380000003</v>
      </c>
      <c r="AC408">
        <v>338.26610030000001</v>
      </c>
      <c r="AD408">
        <v>331.30131599999999</v>
      </c>
      <c r="AE408">
        <v>324.8366699</v>
      </c>
      <c r="AF408">
        <v>319.13124640000001</v>
      </c>
      <c r="AG408">
        <v>313.95102100000003</v>
      </c>
      <c r="AH408">
        <v>309.74685019999998</v>
      </c>
      <c r="AI408">
        <v>306.41934650000002</v>
      </c>
      <c r="AJ408">
        <v>303.72425509999999</v>
      </c>
      <c r="AK408">
        <v>301.44786119999998</v>
      </c>
      <c r="AL408">
        <v>299.42633469999998</v>
      </c>
      <c r="AM408">
        <v>297.6243523</v>
      </c>
      <c r="AN408">
        <v>295.93827970000001</v>
      </c>
      <c r="AO408">
        <v>294.22542989999999</v>
      </c>
      <c r="AP408">
        <v>292.58954269999998</v>
      </c>
      <c r="AQ408">
        <v>290.91340350000002</v>
      </c>
      <c r="AR408">
        <v>289.17435990000001</v>
      </c>
      <c r="AS408">
        <v>287.51486999999997</v>
      </c>
      <c r="AT408">
        <v>285.65025960000003</v>
      </c>
      <c r="AU408">
        <v>283.47827230000001</v>
      </c>
      <c r="AV408">
        <v>281.02979759999999</v>
      </c>
    </row>
    <row r="409" spans="1:48" x14ac:dyDescent="0.35">
      <c r="A409" t="s">
        <v>435</v>
      </c>
      <c r="B409">
        <v>396.95075866824499</v>
      </c>
      <c r="C409">
        <v>403.32393149602501</v>
      </c>
      <c r="D409">
        <v>409.80080249999997</v>
      </c>
      <c r="E409">
        <v>414.52392409999999</v>
      </c>
      <c r="F409">
        <v>432.6274019</v>
      </c>
      <c r="G409">
        <v>387.10711329999998</v>
      </c>
      <c r="H409">
        <v>408.43806990000002</v>
      </c>
      <c r="I409">
        <v>434.42279530000002</v>
      </c>
      <c r="J409">
        <v>449.54658460000002</v>
      </c>
      <c r="K409">
        <v>456.16206099999999</v>
      </c>
      <c r="L409">
        <v>452.08826790000001</v>
      </c>
      <c r="M409">
        <v>437.2760945</v>
      </c>
      <c r="N409">
        <v>439.32431639999999</v>
      </c>
      <c r="O409">
        <v>446.28058370000002</v>
      </c>
      <c r="P409">
        <v>455.23672199999999</v>
      </c>
      <c r="Q409">
        <v>464.51851679999999</v>
      </c>
      <c r="R409">
        <v>473.1519472</v>
      </c>
      <c r="S409">
        <v>478.792036</v>
      </c>
      <c r="T409">
        <v>561.58316790000003</v>
      </c>
      <c r="U409">
        <v>644.4039904</v>
      </c>
      <c r="V409">
        <v>707.0189719</v>
      </c>
      <c r="W409">
        <v>749.11987060000001</v>
      </c>
      <c r="X409">
        <v>774.74833679999995</v>
      </c>
      <c r="Y409">
        <v>788.62799649999999</v>
      </c>
      <c r="Z409">
        <v>794.50921770000002</v>
      </c>
      <c r="AA409">
        <v>795.08341380000002</v>
      </c>
      <c r="AB409">
        <v>792.14636840000003</v>
      </c>
      <c r="AC409">
        <v>789.70028100000002</v>
      </c>
      <c r="AD409">
        <v>787.6647802</v>
      </c>
      <c r="AE409">
        <v>786.03187609999998</v>
      </c>
      <c r="AF409">
        <v>784.7206688</v>
      </c>
      <c r="AG409">
        <v>783.72516589999998</v>
      </c>
      <c r="AH409">
        <v>783.42679420000002</v>
      </c>
      <c r="AI409">
        <v>783.66836609999996</v>
      </c>
      <c r="AJ409">
        <v>784.22882319999997</v>
      </c>
      <c r="AK409">
        <v>784.95449980000001</v>
      </c>
      <c r="AL409">
        <v>785.78494990000002</v>
      </c>
      <c r="AM409">
        <v>786.76909980000005</v>
      </c>
      <c r="AN409">
        <v>787.84319479999999</v>
      </c>
      <c r="AO409">
        <v>788.91616880000004</v>
      </c>
      <c r="AP409">
        <v>789.93332239999995</v>
      </c>
      <c r="AQ409">
        <v>790.87886890000004</v>
      </c>
      <c r="AR409">
        <v>791.79175410000005</v>
      </c>
      <c r="AS409">
        <v>792.60920850000002</v>
      </c>
      <c r="AT409">
        <v>793.15907079999999</v>
      </c>
      <c r="AU409">
        <v>793.28629479999995</v>
      </c>
      <c r="AV409">
        <v>792.85106459999997</v>
      </c>
    </row>
    <row r="410" spans="1:48" x14ac:dyDescent="0.35">
      <c r="A410" t="s">
        <v>436</v>
      </c>
      <c r="B410">
        <v>384.45881432145399</v>
      </c>
      <c r="C410">
        <v>390.63142494211201</v>
      </c>
      <c r="D410">
        <v>396.9036954</v>
      </c>
      <c r="E410">
        <v>407.89992130000002</v>
      </c>
      <c r="F410">
        <v>398.10689209999998</v>
      </c>
      <c r="G410">
        <v>335.82157260000002</v>
      </c>
      <c r="H410">
        <v>354.3466742</v>
      </c>
      <c r="I410">
        <v>367.23401180000002</v>
      </c>
      <c r="J410">
        <v>350.14649470000001</v>
      </c>
      <c r="K410">
        <v>330.3514505</v>
      </c>
      <c r="L410">
        <v>319.88579770000001</v>
      </c>
      <c r="M410">
        <v>325.74857009999999</v>
      </c>
      <c r="N410">
        <v>329.93070310000002</v>
      </c>
      <c r="O410">
        <v>333.10522429999997</v>
      </c>
      <c r="P410">
        <v>336.79344400000002</v>
      </c>
      <c r="Q410">
        <v>340.36272250000002</v>
      </c>
      <c r="R410">
        <v>343.42225200000001</v>
      </c>
      <c r="S410">
        <v>345.12364680000002</v>
      </c>
      <c r="T410">
        <v>317.08357910000001</v>
      </c>
      <c r="U410">
        <v>293.75360139999998</v>
      </c>
      <c r="V410">
        <v>275.21159060000002</v>
      </c>
      <c r="W410">
        <v>259.85086569999999</v>
      </c>
      <c r="X410">
        <v>247.00072539999999</v>
      </c>
      <c r="Y410">
        <v>236.6365964</v>
      </c>
      <c r="Z410">
        <v>227.911677</v>
      </c>
      <c r="AA410">
        <v>220.99231739999999</v>
      </c>
      <c r="AB410">
        <v>215.01654740000001</v>
      </c>
      <c r="AC410">
        <v>210.92264599999999</v>
      </c>
      <c r="AD410">
        <v>207.27624969999999</v>
      </c>
      <c r="AE410">
        <v>204.3789056</v>
      </c>
      <c r="AF410">
        <v>202.72196</v>
      </c>
      <c r="AG410">
        <v>201.00625579999999</v>
      </c>
      <c r="AH410">
        <v>200.1349069</v>
      </c>
      <c r="AI410">
        <v>199.86411440000001</v>
      </c>
      <c r="AJ410">
        <v>200.1854835</v>
      </c>
      <c r="AK410">
        <v>200.87683419999999</v>
      </c>
      <c r="AL410">
        <v>201.749707</v>
      </c>
      <c r="AM410">
        <v>203.1797402</v>
      </c>
      <c r="AN410">
        <v>204.95635859999999</v>
      </c>
      <c r="AO410">
        <v>206.7350702</v>
      </c>
      <c r="AP410">
        <v>208.9896986</v>
      </c>
      <c r="AQ410">
        <v>211.38701900000001</v>
      </c>
      <c r="AR410">
        <v>213.69449030000001</v>
      </c>
      <c r="AS410">
        <v>216.545052</v>
      </c>
      <c r="AT410">
        <v>219.41200889999999</v>
      </c>
      <c r="AU410">
        <v>222.34169299999999</v>
      </c>
      <c r="AV410">
        <v>226.47447109999999</v>
      </c>
    </row>
    <row r="411" spans="1:48" x14ac:dyDescent="0.35">
      <c r="A411" t="s">
        <v>437</v>
      </c>
      <c r="B411">
        <v>499.76197395562502</v>
      </c>
      <c r="C411">
        <v>507.78581410007399</v>
      </c>
      <c r="D411">
        <v>515.93971169999998</v>
      </c>
      <c r="E411">
        <v>516.3622934</v>
      </c>
      <c r="F411">
        <v>505.43890260000001</v>
      </c>
      <c r="G411">
        <v>401.8228891</v>
      </c>
      <c r="H411">
        <v>443.49803470000001</v>
      </c>
      <c r="I411">
        <v>468.87817560000002</v>
      </c>
      <c r="J411">
        <v>447.7207775</v>
      </c>
      <c r="K411">
        <v>432.76574260000001</v>
      </c>
      <c r="L411">
        <v>426.33297590000001</v>
      </c>
      <c r="M411">
        <v>406.26489370000002</v>
      </c>
      <c r="N411">
        <v>406.08097830000003</v>
      </c>
      <c r="O411">
        <v>408.07094530000001</v>
      </c>
      <c r="P411">
        <v>412.08755710000003</v>
      </c>
      <c r="Q411">
        <v>416.7955101</v>
      </c>
      <c r="R411">
        <v>421.19393719999999</v>
      </c>
      <c r="S411">
        <v>426.03923959999997</v>
      </c>
      <c r="T411">
        <v>527.08566169999995</v>
      </c>
      <c r="U411">
        <v>575.13934959999995</v>
      </c>
      <c r="V411">
        <v>595.19452430000001</v>
      </c>
      <c r="W411">
        <v>601.80468880000001</v>
      </c>
      <c r="X411">
        <v>601.48851569999999</v>
      </c>
      <c r="Y411">
        <v>598.1447885</v>
      </c>
      <c r="Z411">
        <v>592.99507189999997</v>
      </c>
      <c r="AA411">
        <v>587.50140710000005</v>
      </c>
      <c r="AB411">
        <v>581.5299741</v>
      </c>
      <c r="AC411">
        <v>578.46750520000001</v>
      </c>
      <c r="AD411">
        <v>575.0848072</v>
      </c>
      <c r="AE411">
        <v>571.61668280000004</v>
      </c>
      <c r="AF411">
        <v>568.79414710000003</v>
      </c>
      <c r="AG411">
        <v>565.29304279999997</v>
      </c>
      <c r="AH411">
        <v>562.44763409999996</v>
      </c>
      <c r="AI411">
        <v>560.15831079999998</v>
      </c>
      <c r="AJ411">
        <v>558.32608210000001</v>
      </c>
      <c r="AK411">
        <v>556.67867130000002</v>
      </c>
      <c r="AL411">
        <v>554.97704329999999</v>
      </c>
      <c r="AM411">
        <v>553.75322879999999</v>
      </c>
      <c r="AN411">
        <v>552.69372250000004</v>
      </c>
      <c r="AO411">
        <v>551.36077939999996</v>
      </c>
      <c r="AP411">
        <v>550.36852209999995</v>
      </c>
      <c r="AQ411">
        <v>549.2638882</v>
      </c>
      <c r="AR411">
        <v>547.7948811</v>
      </c>
      <c r="AS411">
        <v>546.78521220000005</v>
      </c>
      <c r="AT411">
        <v>545.46744760000001</v>
      </c>
      <c r="AU411">
        <v>543.86922530000004</v>
      </c>
      <c r="AV411">
        <v>542.44360529999994</v>
      </c>
    </row>
    <row r="412" spans="1:48" x14ac:dyDescent="0.35">
      <c r="A412" t="s">
        <v>438</v>
      </c>
      <c r="B412">
        <v>248.95726409910901</v>
      </c>
      <c r="C412">
        <v>252.954353501729</v>
      </c>
      <c r="D412">
        <v>257.01614289999998</v>
      </c>
      <c r="E412">
        <v>255.7153864</v>
      </c>
      <c r="F412">
        <v>243.0157451</v>
      </c>
      <c r="G412">
        <v>201.29461610000001</v>
      </c>
      <c r="H412">
        <v>218.40552539999999</v>
      </c>
      <c r="I412">
        <v>221.91809190000001</v>
      </c>
      <c r="J412">
        <v>214.22119040000001</v>
      </c>
      <c r="K412">
        <v>209.51702900000001</v>
      </c>
      <c r="L412">
        <v>212.09216509999999</v>
      </c>
      <c r="M412">
        <v>202.13631770000001</v>
      </c>
      <c r="N412">
        <v>203.3117436</v>
      </c>
      <c r="O412">
        <v>205.37656079999999</v>
      </c>
      <c r="P412">
        <v>208.26338369999999</v>
      </c>
      <c r="Q412">
        <v>210.41937419999999</v>
      </c>
      <c r="R412">
        <v>212.14720700000001</v>
      </c>
      <c r="S412">
        <v>212.96995329999999</v>
      </c>
      <c r="T412">
        <v>210.06792859999999</v>
      </c>
      <c r="U412">
        <v>204.70584640000001</v>
      </c>
      <c r="V412">
        <v>198.44675580000001</v>
      </c>
      <c r="W412">
        <v>191.94814389999999</v>
      </c>
      <c r="X412">
        <v>185.25275439999999</v>
      </c>
      <c r="Y412">
        <v>178.8182808</v>
      </c>
      <c r="Z412">
        <v>172.77894330000001</v>
      </c>
      <c r="AA412">
        <v>167.28942910000001</v>
      </c>
      <c r="AB412">
        <v>162.30060700000001</v>
      </c>
      <c r="AC412">
        <v>157.66261170000001</v>
      </c>
      <c r="AD412">
        <v>153.36686259999999</v>
      </c>
      <c r="AE412">
        <v>149.51094800000001</v>
      </c>
      <c r="AF412">
        <v>146.1536399</v>
      </c>
      <c r="AG412">
        <v>143.12706679999999</v>
      </c>
      <c r="AH412">
        <v>140.56170779999999</v>
      </c>
      <c r="AI412">
        <v>138.38462380000001</v>
      </c>
      <c r="AJ412">
        <v>136.5299785</v>
      </c>
      <c r="AK412">
        <v>134.91847340000001</v>
      </c>
      <c r="AL412">
        <v>133.48678649999999</v>
      </c>
      <c r="AM412">
        <v>132.19488250000001</v>
      </c>
      <c r="AN412">
        <v>131.0184466</v>
      </c>
      <c r="AO412">
        <v>129.9027523</v>
      </c>
      <c r="AP412">
        <v>128.8861689</v>
      </c>
      <c r="AQ412">
        <v>127.9189239</v>
      </c>
      <c r="AR412">
        <v>126.97386880000001</v>
      </c>
      <c r="AS412">
        <v>126.1088776</v>
      </c>
      <c r="AT412">
        <v>125.2350422</v>
      </c>
      <c r="AU412">
        <v>124.3300777</v>
      </c>
      <c r="AV412">
        <v>123.4063299</v>
      </c>
    </row>
    <row r="413" spans="1:48" x14ac:dyDescent="0.35">
      <c r="A413" t="s">
        <v>439</v>
      </c>
      <c r="B413">
        <v>2804.3032711324199</v>
      </c>
      <c r="C413">
        <v>2849.32726722805</v>
      </c>
      <c r="D413">
        <v>2895.0814489999998</v>
      </c>
      <c r="E413">
        <v>2947.5200399999999</v>
      </c>
      <c r="F413">
        <v>2962.9903749999999</v>
      </c>
      <c r="G413">
        <v>2600.3587900000002</v>
      </c>
      <c r="H413">
        <v>2663.5453189999998</v>
      </c>
      <c r="I413">
        <v>2765.8326579999998</v>
      </c>
      <c r="J413">
        <v>2772.7599070000001</v>
      </c>
      <c r="K413">
        <v>2716.4830630000001</v>
      </c>
      <c r="L413">
        <v>2706.7271340000002</v>
      </c>
      <c r="M413">
        <v>2662.5188349999999</v>
      </c>
      <c r="N413">
        <v>2679.3009609999999</v>
      </c>
      <c r="O413">
        <v>2726.3938870000002</v>
      </c>
      <c r="P413">
        <v>2799.6022419999999</v>
      </c>
      <c r="Q413">
        <v>2856.6753060000001</v>
      </c>
      <c r="R413">
        <v>2904.251244</v>
      </c>
      <c r="S413">
        <v>2940.9983480000001</v>
      </c>
      <c r="T413">
        <v>3366.095613</v>
      </c>
      <c r="U413">
        <v>3589.0492559999998</v>
      </c>
      <c r="V413">
        <v>3711.2799599999998</v>
      </c>
      <c r="W413">
        <v>3751.4785459999998</v>
      </c>
      <c r="X413">
        <v>3732.3844020000001</v>
      </c>
      <c r="Y413">
        <v>3689.2041760000002</v>
      </c>
      <c r="Z413">
        <v>3630.781097</v>
      </c>
      <c r="AA413">
        <v>3569.3948999999998</v>
      </c>
      <c r="AB413">
        <v>3505.9296720000002</v>
      </c>
      <c r="AC413">
        <v>3448.7266500000001</v>
      </c>
      <c r="AD413">
        <v>3387.4650879999999</v>
      </c>
      <c r="AE413">
        <v>3329.9569329999999</v>
      </c>
      <c r="AF413">
        <v>3281.2124450000001</v>
      </c>
      <c r="AG413">
        <v>3229.7367599999998</v>
      </c>
      <c r="AH413">
        <v>3181.2441140000001</v>
      </c>
      <c r="AI413">
        <v>3144.7454269999998</v>
      </c>
      <c r="AJ413">
        <v>3113.0647779999999</v>
      </c>
      <c r="AK413">
        <v>3084.1084169999999</v>
      </c>
      <c r="AL413">
        <v>3054.8581989999998</v>
      </c>
      <c r="AM413">
        <v>3030.3688809999999</v>
      </c>
      <c r="AN413">
        <v>3006.6478830000001</v>
      </c>
      <c r="AO413">
        <v>2981.8117739999998</v>
      </c>
      <c r="AP413">
        <v>2959.8979159999999</v>
      </c>
      <c r="AQ413">
        <v>2936.5326920000002</v>
      </c>
      <c r="AR413">
        <v>2912.0804710000002</v>
      </c>
      <c r="AS413">
        <v>2892.0541370000001</v>
      </c>
      <c r="AT413">
        <v>2870.80953</v>
      </c>
      <c r="AU413">
        <v>2848.609363</v>
      </c>
      <c r="AV413">
        <v>2827.8973700000001</v>
      </c>
    </row>
    <row r="414" spans="1:48" x14ac:dyDescent="0.35">
      <c r="A414" t="s">
        <v>440</v>
      </c>
      <c r="B414">
        <v>543.95729852513</v>
      </c>
      <c r="C414">
        <v>552.69070890092496</v>
      </c>
      <c r="D414">
        <v>561.56623009999998</v>
      </c>
      <c r="E414">
        <v>583.68808369999999</v>
      </c>
      <c r="F414">
        <v>586.17127749999997</v>
      </c>
      <c r="G414">
        <v>511.87857209999999</v>
      </c>
      <c r="H414">
        <v>511.75557880000002</v>
      </c>
      <c r="I414">
        <v>542.56223409999996</v>
      </c>
      <c r="J414">
        <v>554.25230929999998</v>
      </c>
      <c r="K414">
        <v>559.21617049999998</v>
      </c>
      <c r="L414">
        <v>538.29455940000003</v>
      </c>
      <c r="M414">
        <v>501.1308368</v>
      </c>
      <c r="N414">
        <v>530.95897579999996</v>
      </c>
      <c r="O414">
        <v>537.76637019999998</v>
      </c>
      <c r="P414">
        <v>552.57787010000004</v>
      </c>
      <c r="Q414">
        <v>571.49790210000003</v>
      </c>
      <c r="R414">
        <v>591.30134529999998</v>
      </c>
      <c r="S414">
        <v>610.58670029999996</v>
      </c>
      <c r="T414">
        <v>643.7475412</v>
      </c>
      <c r="U414">
        <v>660.30064070000003</v>
      </c>
      <c r="V414">
        <v>682.46299739999995</v>
      </c>
      <c r="W414">
        <v>702.86411009999995</v>
      </c>
      <c r="X414">
        <v>716.09245650000003</v>
      </c>
      <c r="Y414">
        <v>730.24068190000003</v>
      </c>
      <c r="Z414">
        <v>738.6152247</v>
      </c>
      <c r="AA414">
        <v>751.74902740000005</v>
      </c>
      <c r="AB414">
        <v>758.82262200000002</v>
      </c>
      <c r="AC414">
        <v>771.22470050000004</v>
      </c>
      <c r="AD414">
        <v>772.61865020000005</v>
      </c>
      <c r="AE414">
        <v>772.68850989999999</v>
      </c>
      <c r="AF414">
        <v>785.83424279999997</v>
      </c>
      <c r="AG414">
        <v>785.01255590000005</v>
      </c>
      <c r="AH414">
        <v>793.09518839999998</v>
      </c>
      <c r="AI414">
        <v>799.77343380000002</v>
      </c>
      <c r="AJ414">
        <v>810.03518859999997</v>
      </c>
      <c r="AK414">
        <v>819.91710650000005</v>
      </c>
      <c r="AL414">
        <v>826.58557859999996</v>
      </c>
      <c r="AM414">
        <v>838.97983580000005</v>
      </c>
      <c r="AN414">
        <v>854.42087379999998</v>
      </c>
      <c r="AO414">
        <v>863.94161380000003</v>
      </c>
      <c r="AP414">
        <v>881.69252930000005</v>
      </c>
      <c r="AQ414">
        <v>900.09590300000002</v>
      </c>
      <c r="AR414">
        <v>910.77598829999999</v>
      </c>
      <c r="AS414">
        <v>933.4119968</v>
      </c>
      <c r="AT414">
        <v>954.01256560000002</v>
      </c>
      <c r="AU414">
        <v>975.41608450000001</v>
      </c>
      <c r="AV414">
        <v>1000.239112</v>
      </c>
    </row>
    <row r="415" spans="1:48" x14ac:dyDescent="0.35">
      <c r="A415" t="s">
        <v>441</v>
      </c>
      <c r="B415">
        <v>368.50266983938297</v>
      </c>
      <c r="C415">
        <v>374.41909939921999</v>
      </c>
      <c r="D415">
        <v>380.43116930000002</v>
      </c>
      <c r="E415">
        <v>390.22606710000002</v>
      </c>
      <c r="F415">
        <v>387.41284569999999</v>
      </c>
      <c r="G415">
        <v>356.01341309999998</v>
      </c>
      <c r="H415">
        <v>371.18126239999998</v>
      </c>
      <c r="I415">
        <v>382.29071809999999</v>
      </c>
      <c r="J415">
        <v>385.92731980000002</v>
      </c>
      <c r="K415">
        <v>394.7277947</v>
      </c>
      <c r="L415">
        <v>400.89792219999998</v>
      </c>
      <c r="M415">
        <v>380.2787012</v>
      </c>
      <c r="N415">
        <v>387.90853470000002</v>
      </c>
      <c r="O415">
        <v>397.88324130000001</v>
      </c>
      <c r="P415">
        <v>410.09503860000001</v>
      </c>
      <c r="Q415">
        <v>419.93459910000001</v>
      </c>
      <c r="R415">
        <v>428.42266899999998</v>
      </c>
      <c r="S415">
        <v>434.81275419999997</v>
      </c>
      <c r="T415">
        <v>443.9894352</v>
      </c>
      <c r="U415">
        <v>455.2341606</v>
      </c>
      <c r="V415">
        <v>465.87058189999999</v>
      </c>
      <c r="W415">
        <v>475.55087409999999</v>
      </c>
      <c r="X415">
        <v>483.48194519999998</v>
      </c>
      <c r="Y415">
        <v>490.6254844</v>
      </c>
      <c r="Z415">
        <v>497.19576239999998</v>
      </c>
      <c r="AA415">
        <v>503.66221680000001</v>
      </c>
      <c r="AB415">
        <v>509.92174119999999</v>
      </c>
      <c r="AC415">
        <v>515.96433999999999</v>
      </c>
      <c r="AD415">
        <v>521.65530899999999</v>
      </c>
      <c r="AE415">
        <v>527.48152249999998</v>
      </c>
      <c r="AF415">
        <v>533.90912609999998</v>
      </c>
      <c r="AG415">
        <v>540.49826199999995</v>
      </c>
      <c r="AH415">
        <v>547.86096259999999</v>
      </c>
      <c r="AI415">
        <v>556.22251940000001</v>
      </c>
      <c r="AJ415">
        <v>565.45084199999997</v>
      </c>
      <c r="AK415">
        <v>575.43652429999997</v>
      </c>
      <c r="AL415">
        <v>586.05852660000005</v>
      </c>
      <c r="AM415">
        <v>597.54986810000003</v>
      </c>
      <c r="AN415">
        <v>609.83883490000005</v>
      </c>
      <c r="AO415">
        <v>622.78647120000005</v>
      </c>
      <c r="AP415">
        <v>636.68220389999999</v>
      </c>
      <c r="AQ415">
        <v>651.38375900000005</v>
      </c>
      <c r="AR415">
        <v>666.90200630000004</v>
      </c>
      <c r="AS415">
        <v>683.67669249999994</v>
      </c>
      <c r="AT415">
        <v>701.38767719999998</v>
      </c>
      <c r="AU415">
        <v>720.02991870000005</v>
      </c>
      <c r="AV415">
        <v>741.86311469999998</v>
      </c>
    </row>
    <row r="416" spans="1:48" x14ac:dyDescent="0.35">
      <c r="A416" t="s">
        <v>442</v>
      </c>
      <c r="B416">
        <v>137.464336156408</v>
      </c>
      <c r="C416">
        <v>139.67137053749801</v>
      </c>
      <c r="D416">
        <v>141.93064219999999</v>
      </c>
      <c r="E416">
        <v>142.31285550000001</v>
      </c>
      <c r="F416">
        <v>139.84919769999999</v>
      </c>
      <c r="G416">
        <v>122.52356330000001</v>
      </c>
      <c r="H416">
        <v>124.9552927</v>
      </c>
      <c r="I416">
        <v>127.9002825</v>
      </c>
      <c r="J416">
        <v>129.2713478</v>
      </c>
      <c r="K416">
        <v>128.88642759999999</v>
      </c>
      <c r="L416">
        <v>125.2789909</v>
      </c>
      <c r="M416">
        <v>110.96903949999999</v>
      </c>
      <c r="N416">
        <v>110.23963759999999</v>
      </c>
      <c r="O416">
        <v>112.11005369999999</v>
      </c>
      <c r="P416">
        <v>115.8674499</v>
      </c>
      <c r="Q416">
        <v>119.43096300000001</v>
      </c>
      <c r="R416">
        <v>123.0309742</v>
      </c>
      <c r="S416">
        <v>125.9876709</v>
      </c>
      <c r="T416">
        <v>131.8063095</v>
      </c>
      <c r="U416">
        <v>135.8881968</v>
      </c>
      <c r="V416">
        <v>140.02727960000001</v>
      </c>
      <c r="W416">
        <v>144.1509915</v>
      </c>
      <c r="X416">
        <v>147.1897099</v>
      </c>
      <c r="Y416">
        <v>149.6185882</v>
      </c>
      <c r="Z416">
        <v>151.68899680000001</v>
      </c>
      <c r="AA416">
        <v>153.6102497</v>
      </c>
      <c r="AB416">
        <v>155.45357329999999</v>
      </c>
      <c r="AC416">
        <v>156.60589039999999</v>
      </c>
      <c r="AD416">
        <v>157.48024749999999</v>
      </c>
      <c r="AE416">
        <v>158.31473629999999</v>
      </c>
      <c r="AF416">
        <v>159.25969839999999</v>
      </c>
      <c r="AG416">
        <v>160.2962101</v>
      </c>
      <c r="AH416">
        <v>161.6308267</v>
      </c>
      <c r="AI416">
        <v>163.2269082</v>
      </c>
      <c r="AJ416">
        <v>164.979286</v>
      </c>
      <c r="AK416">
        <v>166.80078499999999</v>
      </c>
      <c r="AL416">
        <v>168.62895570000001</v>
      </c>
      <c r="AM416">
        <v>170.4178455</v>
      </c>
      <c r="AN416">
        <v>172.18430499999999</v>
      </c>
      <c r="AO416">
        <v>173.9093421</v>
      </c>
      <c r="AP416">
        <v>175.63969309999999</v>
      </c>
      <c r="AQ416">
        <v>177.3865079</v>
      </c>
      <c r="AR416">
        <v>179.18766059999999</v>
      </c>
      <c r="AS416">
        <v>181.09995720000001</v>
      </c>
      <c r="AT416">
        <v>183.05756439999999</v>
      </c>
      <c r="AU416">
        <v>185.0341962</v>
      </c>
      <c r="AV416">
        <v>186.2458207</v>
      </c>
    </row>
    <row r="417" spans="1:48" x14ac:dyDescent="0.35">
      <c r="A417" t="s">
        <v>443</v>
      </c>
      <c r="B417">
        <v>77.092216300138404</v>
      </c>
      <c r="C417">
        <v>78.329956769021095</v>
      </c>
      <c r="D417">
        <v>79.597778919999996</v>
      </c>
      <c r="E417">
        <v>79.950874429999999</v>
      </c>
      <c r="F417">
        <v>78.86680432</v>
      </c>
      <c r="G417">
        <v>68.013281739999996</v>
      </c>
      <c r="H417">
        <v>69.580995430000002</v>
      </c>
      <c r="I417">
        <v>72.623287480000002</v>
      </c>
      <c r="J417">
        <v>73.191960280000004</v>
      </c>
      <c r="K417">
        <v>72.335163530000003</v>
      </c>
      <c r="L417">
        <v>72.069404070000004</v>
      </c>
      <c r="M417">
        <v>67.595031480000003</v>
      </c>
      <c r="N417">
        <v>69.742618859999894</v>
      </c>
      <c r="O417">
        <v>73.197701440000003</v>
      </c>
      <c r="P417">
        <v>78.156796330000006</v>
      </c>
      <c r="Q417">
        <v>81.64390143</v>
      </c>
      <c r="R417">
        <v>84.420496299999996</v>
      </c>
      <c r="S417">
        <v>86.403540269999894</v>
      </c>
      <c r="T417">
        <v>106.20264400000001</v>
      </c>
      <c r="U417">
        <v>131.08165159999999</v>
      </c>
      <c r="V417">
        <v>154.6877441</v>
      </c>
      <c r="W417">
        <v>175.07742930000001</v>
      </c>
      <c r="X417">
        <v>191.51642039999999</v>
      </c>
      <c r="Y417">
        <v>205.08966810000001</v>
      </c>
      <c r="Z417">
        <v>216.50980999999999</v>
      </c>
      <c r="AA417">
        <v>226.67868999999999</v>
      </c>
      <c r="AB417">
        <v>235.9316895</v>
      </c>
      <c r="AC417">
        <v>245.00314370000001</v>
      </c>
      <c r="AD417">
        <v>253.6981691</v>
      </c>
      <c r="AE417">
        <v>262.54964480000001</v>
      </c>
      <c r="AF417">
        <v>271.9633111</v>
      </c>
      <c r="AG417">
        <v>281.4812637</v>
      </c>
      <c r="AH417">
        <v>291.7788377</v>
      </c>
      <c r="AI417">
        <v>303.04503340000002</v>
      </c>
      <c r="AJ417">
        <v>315.03475950000001</v>
      </c>
      <c r="AK417">
        <v>327.57572290000002</v>
      </c>
      <c r="AL417">
        <v>340.50200180000002</v>
      </c>
      <c r="AM417">
        <v>354.08848239999998</v>
      </c>
      <c r="AN417">
        <v>368.15704049999999</v>
      </c>
      <c r="AO417">
        <v>382.51720010000003</v>
      </c>
      <c r="AP417">
        <v>397.51143139999999</v>
      </c>
      <c r="AQ417">
        <v>412.89729649999998</v>
      </c>
      <c r="AR417">
        <v>428.6977809</v>
      </c>
      <c r="AS417">
        <v>445.43865090000003</v>
      </c>
      <c r="AT417">
        <v>462.58697999999998</v>
      </c>
      <c r="AU417">
        <v>480.11954229999998</v>
      </c>
      <c r="AV417">
        <v>499.0310839</v>
      </c>
    </row>
    <row r="418" spans="1:48" x14ac:dyDescent="0.35">
      <c r="A418" t="s">
        <v>444</v>
      </c>
      <c r="B418">
        <v>8.7471600165137495</v>
      </c>
      <c r="C418">
        <v>8.8875984999279503</v>
      </c>
      <c r="D418">
        <v>9.031448889</v>
      </c>
      <c r="E418">
        <v>11.178316649999999</v>
      </c>
      <c r="F418">
        <v>10.5261993</v>
      </c>
      <c r="G418">
        <v>7.9073682820000002</v>
      </c>
      <c r="H418">
        <v>10.53912779</v>
      </c>
      <c r="I418">
        <v>9.4312487409999903</v>
      </c>
      <c r="J418">
        <v>12.880401640000001</v>
      </c>
      <c r="K418">
        <v>12.4434846</v>
      </c>
      <c r="L418">
        <v>13.362729440000001</v>
      </c>
      <c r="M418">
        <v>13.77225091</v>
      </c>
      <c r="N418">
        <v>15.524016339999999</v>
      </c>
      <c r="O418">
        <v>16.09547164</v>
      </c>
      <c r="P418">
        <v>16.832336690000002</v>
      </c>
      <c r="Q418">
        <v>17.503444760000001</v>
      </c>
      <c r="R418">
        <v>18.127369510000001</v>
      </c>
      <c r="S418">
        <v>18.625244519999999</v>
      </c>
      <c r="T418">
        <v>19.307245120000001</v>
      </c>
      <c r="U418">
        <v>20.129248459999999</v>
      </c>
      <c r="V418">
        <v>20.979200559999999</v>
      </c>
      <c r="W418">
        <v>21.784847679999999</v>
      </c>
      <c r="X418">
        <v>22.378350650000002</v>
      </c>
      <c r="Y418">
        <v>22.84145208</v>
      </c>
      <c r="Z418">
        <v>23.213978040000001</v>
      </c>
      <c r="AA418">
        <v>23.546783080000001</v>
      </c>
      <c r="AB418">
        <v>23.85362658</v>
      </c>
      <c r="AC418">
        <v>24.047036259999999</v>
      </c>
      <c r="AD418">
        <v>24.18677636</v>
      </c>
      <c r="AE418">
        <v>24.33893102</v>
      </c>
      <c r="AF418">
        <v>24.541059709999999</v>
      </c>
      <c r="AG418">
        <v>24.7709428</v>
      </c>
      <c r="AH418">
        <v>25.073037079999999</v>
      </c>
      <c r="AI418">
        <v>25.458203449999999</v>
      </c>
      <c r="AJ418">
        <v>25.900870019999999</v>
      </c>
      <c r="AK418">
        <v>26.386195829999998</v>
      </c>
      <c r="AL418">
        <v>26.902364039999998</v>
      </c>
      <c r="AM418">
        <v>27.455496889999999</v>
      </c>
      <c r="AN418">
        <v>28.040694859999999</v>
      </c>
      <c r="AO418">
        <v>28.651445089999999</v>
      </c>
      <c r="AP418">
        <v>29.304794059999999</v>
      </c>
      <c r="AQ418">
        <v>29.99171703</v>
      </c>
      <c r="AR418">
        <v>30.719206369999998</v>
      </c>
      <c r="AS418">
        <v>31.509494579999998</v>
      </c>
      <c r="AT418">
        <v>32.335309580000001</v>
      </c>
      <c r="AU418">
        <v>33.190501230000002</v>
      </c>
      <c r="AV418">
        <v>34.112011709999997</v>
      </c>
    </row>
    <row r="419" spans="1:48" x14ac:dyDescent="0.35">
      <c r="A419" t="s">
        <v>445</v>
      </c>
      <c r="B419">
        <v>12.7979150946042</v>
      </c>
      <c r="C419">
        <v>13.003389761051</v>
      </c>
      <c r="D419">
        <v>13.213870910000001</v>
      </c>
      <c r="E419">
        <v>13.74858781</v>
      </c>
      <c r="F419">
        <v>14.24424335</v>
      </c>
      <c r="G419">
        <v>11.23402059</v>
      </c>
      <c r="H419">
        <v>11.81010962</v>
      </c>
      <c r="I419">
        <v>13.14148133</v>
      </c>
      <c r="J419">
        <v>13.643915099999999</v>
      </c>
      <c r="K419">
        <v>13.44705652</v>
      </c>
      <c r="L419">
        <v>13.14036269</v>
      </c>
      <c r="M419">
        <v>12.52640106</v>
      </c>
      <c r="N419">
        <v>12.648949229999999</v>
      </c>
      <c r="O419">
        <v>13.03360756</v>
      </c>
      <c r="P419">
        <v>13.5665146</v>
      </c>
      <c r="Q419">
        <v>14.151769979999999</v>
      </c>
      <c r="R419">
        <v>14.75167074</v>
      </c>
      <c r="S419">
        <v>15.26621068</v>
      </c>
      <c r="T419">
        <v>15.647113859999999</v>
      </c>
      <c r="U419">
        <v>15.97149012</v>
      </c>
      <c r="V419">
        <v>16.301639080000001</v>
      </c>
      <c r="W419">
        <v>16.6590314</v>
      </c>
      <c r="X419">
        <v>16.917935870000001</v>
      </c>
      <c r="Y419">
        <v>17.129508380000001</v>
      </c>
      <c r="Z419">
        <v>17.325288530000002</v>
      </c>
      <c r="AA419">
        <v>17.535640610000002</v>
      </c>
      <c r="AB419">
        <v>17.76972086</v>
      </c>
      <c r="AC419">
        <v>17.926853820000002</v>
      </c>
      <c r="AD419">
        <v>18.057104729999999</v>
      </c>
      <c r="AE419">
        <v>18.200501070000001</v>
      </c>
      <c r="AF419">
        <v>18.38369647</v>
      </c>
      <c r="AG419">
        <v>18.603710580000001</v>
      </c>
      <c r="AH419">
        <v>18.884295470000001</v>
      </c>
      <c r="AI419">
        <v>19.228163380000002</v>
      </c>
      <c r="AJ419">
        <v>19.621884439999999</v>
      </c>
      <c r="AK419">
        <v>20.05655441</v>
      </c>
      <c r="AL419">
        <v>20.525263630000001</v>
      </c>
      <c r="AM419">
        <v>21.029589420000001</v>
      </c>
      <c r="AN419">
        <v>21.571013619999999</v>
      </c>
      <c r="AO419">
        <v>22.14674978</v>
      </c>
      <c r="AP419">
        <v>22.764804049999999</v>
      </c>
      <c r="AQ419">
        <v>23.427906490000002</v>
      </c>
      <c r="AR419">
        <v>24.14262398</v>
      </c>
      <c r="AS419">
        <v>24.920003269999999</v>
      </c>
      <c r="AT419">
        <v>25.751404170000001</v>
      </c>
      <c r="AU419">
        <v>26.631736249999999</v>
      </c>
      <c r="AV419">
        <v>27.589303709999999</v>
      </c>
    </row>
    <row r="420" spans="1:48" x14ac:dyDescent="0.35">
      <c r="A420" t="s">
        <v>446</v>
      </c>
      <c r="B420">
        <v>6601.4062182649805</v>
      </c>
      <c r="C420">
        <v>6707.39393038457</v>
      </c>
      <c r="D420">
        <v>6815.1089819999997</v>
      </c>
      <c r="E420">
        <v>7107.4041319999997</v>
      </c>
      <c r="F420">
        <v>7354.9161649999996</v>
      </c>
      <c r="G420">
        <v>6970.9451280000003</v>
      </c>
      <c r="H420">
        <v>7249.5843580000001</v>
      </c>
      <c r="I420">
        <v>7502.5537770000001</v>
      </c>
      <c r="J420">
        <v>7581.137995</v>
      </c>
      <c r="K420">
        <v>7570.3393050000004</v>
      </c>
      <c r="L420">
        <v>7609.5351549999996</v>
      </c>
      <c r="M420">
        <v>7659.487537</v>
      </c>
      <c r="N420">
        <v>7804.8327639999998</v>
      </c>
      <c r="O420">
        <v>7835.9852510000001</v>
      </c>
      <c r="P420">
        <v>7797.0564020000002</v>
      </c>
      <c r="Q420">
        <v>7678.4290229999997</v>
      </c>
      <c r="R420">
        <v>7625.3939909999999</v>
      </c>
      <c r="S420">
        <v>8375.0875689999903</v>
      </c>
      <c r="T420">
        <v>9463.9770150000004</v>
      </c>
      <c r="U420">
        <v>10125.031730000001</v>
      </c>
      <c r="V420">
        <v>10315.493179999999</v>
      </c>
      <c r="W420">
        <v>10200.18309</v>
      </c>
      <c r="X420">
        <v>9912.9542089999995</v>
      </c>
      <c r="Y420">
        <v>9566.9436129999995</v>
      </c>
      <c r="Z420">
        <v>9211.6519879999996</v>
      </c>
      <c r="AA420">
        <v>8879.8016790000001</v>
      </c>
      <c r="AB420">
        <v>8576.3106609999995</v>
      </c>
      <c r="AC420">
        <v>8311.3020940000006</v>
      </c>
      <c r="AD420">
        <v>8081.2361929999997</v>
      </c>
      <c r="AE420">
        <v>7885.92346</v>
      </c>
      <c r="AF420">
        <v>7725.7296710000001</v>
      </c>
      <c r="AG420">
        <v>7585.8568139999998</v>
      </c>
      <c r="AH420">
        <v>7472.842232</v>
      </c>
      <c r="AI420">
        <v>7384.1355620000004</v>
      </c>
      <c r="AJ420">
        <v>7313.6363369999999</v>
      </c>
      <c r="AK420">
        <v>7256.4396960000004</v>
      </c>
      <c r="AL420">
        <v>7208.1750949999996</v>
      </c>
      <c r="AM420">
        <v>7170.3173159999997</v>
      </c>
      <c r="AN420">
        <v>7140.6520110000001</v>
      </c>
      <c r="AO420">
        <v>7116.2072079999998</v>
      </c>
      <c r="AP420">
        <v>7100.202996</v>
      </c>
      <c r="AQ420">
        <v>7090.3216590000002</v>
      </c>
      <c r="AR420">
        <v>7086.1010800000004</v>
      </c>
      <c r="AS420">
        <v>7092.2105869999996</v>
      </c>
      <c r="AT420">
        <v>7104.345276</v>
      </c>
      <c r="AU420">
        <v>7122.5397780000003</v>
      </c>
      <c r="AV420">
        <v>7148.1171720000002</v>
      </c>
    </row>
    <row r="421" spans="1:48" x14ac:dyDescent="0.35">
      <c r="A421" t="s">
        <v>447</v>
      </c>
      <c r="B421">
        <v>2855.1788715390098</v>
      </c>
      <c r="C421">
        <v>2901.0196918553502</v>
      </c>
      <c r="D421">
        <v>2947.6064729999998</v>
      </c>
      <c r="E421">
        <v>2995.7124819999999</v>
      </c>
      <c r="F421">
        <v>3045.646252</v>
      </c>
      <c r="G421">
        <v>3034.0505950000002</v>
      </c>
      <c r="H421">
        <v>3038.4774790000001</v>
      </c>
      <c r="I421">
        <v>3070.9687800000002</v>
      </c>
      <c r="J421">
        <v>3104.1789869999998</v>
      </c>
      <c r="K421">
        <v>3099.1629849999999</v>
      </c>
      <c r="L421">
        <v>3062.6213889999999</v>
      </c>
      <c r="M421">
        <v>3006.1279279999999</v>
      </c>
      <c r="N421">
        <v>3040.8591369999999</v>
      </c>
      <c r="O421">
        <v>3108.4880720000001</v>
      </c>
      <c r="P421">
        <v>3194.0684259999998</v>
      </c>
      <c r="Q421">
        <v>3269.200241</v>
      </c>
      <c r="R421">
        <v>3339.1229969999999</v>
      </c>
      <c r="S421">
        <v>3530.1514590000002</v>
      </c>
      <c r="T421">
        <v>3885.492174</v>
      </c>
      <c r="U421">
        <v>4141.0248659999997</v>
      </c>
      <c r="V421">
        <v>4313.8347750000003</v>
      </c>
      <c r="W421">
        <v>4439.425448</v>
      </c>
      <c r="X421">
        <v>4525.5465430000004</v>
      </c>
      <c r="Y421">
        <v>4587.2571799999996</v>
      </c>
      <c r="Z421">
        <v>4632.8667759999998</v>
      </c>
      <c r="AA421">
        <v>4669.4778480000004</v>
      </c>
      <c r="AB421">
        <v>4700.8191299999999</v>
      </c>
      <c r="AC421">
        <v>4730.1378880000002</v>
      </c>
      <c r="AD421">
        <v>4762.6462240000001</v>
      </c>
      <c r="AE421">
        <v>4802.1331120000004</v>
      </c>
      <c r="AF421">
        <v>4852.0808720000005</v>
      </c>
      <c r="AG421">
        <v>4912.5916029999998</v>
      </c>
      <c r="AH421">
        <v>4988.980724</v>
      </c>
      <c r="AI421">
        <v>5081.494479</v>
      </c>
      <c r="AJ421">
        <v>5188.5185369999999</v>
      </c>
      <c r="AK421">
        <v>5308.3882089999997</v>
      </c>
      <c r="AL421">
        <v>5439.5387190000001</v>
      </c>
      <c r="AM421">
        <v>5581.4583540000003</v>
      </c>
      <c r="AN421">
        <v>5734.5113700000002</v>
      </c>
      <c r="AO421">
        <v>5897.7307629999996</v>
      </c>
      <c r="AP421">
        <v>6072.0099220000002</v>
      </c>
      <c r="AQ421">
        <v>6257.9895500000002</v>
      </c>
      <c r="AR421">
        <v>6456.8167880000001</v>
      </c>
      <c r="AS421">
        <v>6670.5601020000004</v>
      </c>
      <c r="AT421">
        <v>6898.0660589999998</v>
      </c>
      <c r="AU421">
        <v>7138.4111160000002</v>
      </c>
      <c r="AV421">
        <v>7391.9827560000003</v>
      </c>
    </row>
    <row r="422" spans="1:48" x14ac:dyDescent="0.35">
      <c r="A422" t="s">
        <v>448</v>
      </c>
      <c r="B422">
        <v>2.88409930048471</v>
      </c>
      <c r="C422">
        <v>2.9304044476423399</v>
      </c>
      <c r="D422">
        <v>2.9774514999999999</v>
      </c>
      <c r="E422">
        <v>2.9573732050000001</v>
      </c>
      <c r="F422">
        <v>2.6848650269999998</v>
      </c>
      <c r="G422">
        <v>2.4208447870000001</v>
      </c>
      <c r="H422">
        <v>2.3855554720000001</v>
      </c>
      <c r="I422">
        <v>2.2912600240000001</v>
      </c>
      <c r="J422">
        <v>2.2132219979999999</v>
      </c>
      <c r="K422">
        <v>2.2420634050000001</v>
      </c>
      <c r="L422">
        <v>2.1727037239999998</v>
      </c>
      <c r="M422">
        <v>2.0594005599999998</v>
      </c>
      <c r="N422">
        <v>1.9380809299999999</v>
      </c>
      <c r="O422">
        <v>1.8143846400000001</v>
      </c>
      <c r="P422">
        <v>1.6472046849999999</v>
      </c>
      <c r="Q422">
        <v>1.6198394899999999</v>
      </c>
      <c r="R422">
        <v>1.6127009109999999</v>
      </c>
      <c r="S422">
        <v>1.6274388099999999</v>
      </c>
      <c r="T422">
        <v>1.056687712</v>
      </c>
      <c r="U422">
        <v>0.75720870399999995</v>
      </c>
      <c r="V422">
        <v>0.61034197810000002</v>
      </c>
      <c r="W422">
        <v>0.52734223560000004</v>
      </c>
      <c r="X422">
        <v>0.47597077469999999</v>
      </c>
      <c r="Y422">
        <v>0.43590449419999999</v>
      </c>
      <c r="Z422">
        <v>0.4025632146</v>
      </c>
      <c r="AA422">
        <v>0.37421059039999999</v>
      </c>
      <c r="AB422">
        <v>0.34964547540000002</v>
      </c>
      <c r="AC422">
        <v>0.3347696154</v>
      </c>
      <c r="AD422">
        <v>0.32195678729999999</v>
      </c>
      <c r="AE422">
        <v>0.31030554430000001</v>
      </c>
      <c r="AF422">
        <v>0.2995965981</v>
      </c>
      <c r="AG422">
        <v>0.28943818840000002</v>
      </c>
      <c r="AH422">
        <v>0.27978767290000001</v>
      </c>
      <c r="AI422">
        <v>0.27064450620000002</v>
      </c>
      <c r="AJ422">
        <v>0.26197687260000002</v>
      </c>
      <c r="AK422">
        <v>0.2537586516</v>
      </c>
      <c r="AL422">
        <v>0.24596388350000001</v>
      </c>
      <c r="AM422">
        <v>0.23926082930000001</v>
      </c>
      <c r="AN422">
        <v>0.2329665591</v>
      </c>
      <c r="AO422">
        <v>0.22697478600000001</v>
      </c>
      <c r="AP422">
        <v>0.22130393979999999</v>
      </c>
      <c r="AQ422">
        <v>0.21593265640000001</v>
      </c>
      <c r="AR422">
        <v>0.21083567019999999</v>
      </c>
      <c r="AS422">
        <v>0.20604085929999999</v>
      </c>
      <c r="AT422">
        <v>0.20152190759999999</v>
      </c>
      <c r="AU422">
        <v>0.19727362709999999</v>
      </c>
      <c r="AV422">
        <v>0.19329386909999999</v>
      </c>
    </row>
    <row r="423" spans="1:48" x14ac:dyDescent="0.35">
      <c r="A423" t="s">
        <v>449</v>
      </c>
      <c r="B423">
        <v>195.343611821732</v>
      </c>
      <c r="C423">
        <v>198.47991669521099</v>
      </c>
      <c r="D423">
        <v>201.66647140000001</v>
      </c>
      <c r="E423">
        <v>202.1259234</v>
      </c>
      <c r="F423">
        <v>196.66518740000001</v>
      </c>
      <c r="G423">
        <v>190.2465196</v>
      </c>
      <c r="H423">
        <v>188.76809639999999</v>
      </c>
      <c r="I423">
        <v>184.72937150000001</v>
      </c>
      <c r="J423">
        <v>178.71812059999999</v>
      </c>
      <c r="K423">
        <v>174.22455780000001</v>
      </c>
      <c r="L423">
        <v>171.9152235</v>
      </c>
      <c r="M423">
        <v>171.25335939999999</v>
      </c>
      <c r="N423">
        <v>171.90541229999999</v>
      </c>
      <c r="O423">
        <v>170.8363459</v>
      </c>
      <c r="P423">
        <v>168.54490559999999</v>
      </c>
      <c r="Q423">
        <v>166.3555423</v>
      </c>
      <c r="R423">
        <v>164.23525660000001</v>
      </c>
      <c r="S423">
        <v>159.99478579999999</v>
      </c>
      <c r="T423">
        <v>144.8241716</v>
      </c>
      <c r="U423">
        <v>132.35256079999999</v>
      </c>
      <c r="V423">
        <v>122.2862224</v>
      </c>
      <c r="W423">
        <v>113.87353229999999</v>
      </c>
      <c r="X423">
        <v>106.7776387</v>
      </c>
      <c r="Y423">
        <v>100.4947138</v>
      </c>
      <c r="Z423">
        <v>94.662706790000001</v>
      </c>
      <c r="AA423">
        <v>89.192456890000003</v>
      </c>
      <c r="AB423">
        <v>83.925015380000005</v>
      </c>
      <c r="AC423">
        <v>78.788244899999995</v>
      </c>
      <c r="AD423">
        <v>73.868454760000006</v>
      </c>
      <c r="AE423">
        <v>69.194463709999894</v>
      </c>
      <c r="AF423">
        <v>64.827460799999997</v>
      </c>
      <c r="AG423">
        <v>60.594902589999997</v>
      </c>
      <c r="AH423">
        <v>56.576118780000002</v>
      </c>
      <c r="AI423">
        <v>52.724790560000002</v>
      </c>
      <c r="AJ423">
        <v>49.061528240000001</v>
      </c>
      <c r="AK423">
        <v>45.572857329999998</v>
      </c>
      <c r="AL423">
        <v>42.251465189999998</v>
      </c>
      <c r="AM423">
        <v>39.145076289999999</v>
      </c>
      <c r="AN423">
        <v>36.24880864</v>
      </c>
      <c r="AO423">
        <v>33.535862569999999</v>
      </c>
      <c r="AP423">
        <v>31.0553214</v>
      </c>
      <c r="AQ423">
        <v>28.787300160000001</v>
      </c>
      <c r="AR423">
        <v>26.710997339999999</v>
      </c>
      <c r="AS423">
        <v>24.874196699999999</v>
      </c>
      <c r="AT423">
        <v>23.246234789999999</v>
      </c>
      <c r="AU423">
        <v>21.829654399999999</v>
      </c>
      <c r="AV423">
        <v>20.62802288</v>
      </c>
    </row>
    <row r="424" spans="1:48" x14ac:dyDescent="0.35">
      <c r="A424" t="s">
        <v>450</v>
      </c>
      <c r="B424">
        <v>7614.2025010890402</v>
      </c>
      <c r="C424">
        <v>7736.4509851276098</v>
      </c>
      <c r="D424">
        <v>7860.6792619999997</v>
      </c>
      <c r="E424">
        <v>7965.844368</v>
      </c>
      <c r="F424">
        <v>8086.1947600000003</v>
      </c>
      <c r="G424">
        <v>7690.9870650000003</v>
      </c>
      <c r="H424">
        <v>7795.9049450000002</v>
      </c>
      <c r="I424">
        <v>7996.0002350000004</v>
      </c>
      <c r="J424">
        <v>8098.3456610000003</v>
      </c>
      <c r="K424">
        <v>8071.1566780000003</v>
      </c>
      <c r="L424">
        <v>8035.896866</v>
      </c>
      <c r="M424">
        <v>7916.772199</v>
      </c>
      <c r="N424">
        <v>7805.1769119999999</v>
      </c>
      <c r="O424">
        <v>7700.6570590000001</v>
      </c>
      <c r="P424">
        <v>7600.8971689999998</v>
      </c>
      <c r="Q424">
        <v>7451.1811399999997</v>
      </c>
      <c r="R424">
        <v>7286.5498239999997</v>
      </c>
      <c r="S424">
        <v>7441.584535</v>
      </c>
      <c r="T424">
        <v>7986.9421249999996</v>
      </c>
      <c r="U424">
        <v>8313.3356690000001</v>
      </c>
      <c r="V424">
        <v>8406.9301780000005</v>
      </c>
      <c r="W424">
        <v>8374.3270539999994</v>
      </c>
      <c r="X424">
        <v>8096.0417989999996</v>
      </c>
      <c r="Y424">
        <v>7759.6180679999998</v>
      </c>
      <c r="Z424">
        <v>7407.2259210000002</v>
      </c>
      <c r="AA424">
        <v>7059.4468349999997</v>
      </c>
      <c r="AB424">
        <v>6718.7787509999998</v>
      </c>
      <c r="AC424">
        <v>6431.9294639999998</v>
      </c>
      <c r="AD424">
        <v>6157.0457829999996</v>
      </c>
      <c r="AE424">
        <v>5892.8886110000003</v>
      </c>
      <c r="AF424">
        <v>5642.6809290000001</v>
      </c>
      <c r="AG424">
        <v>5397.0383849999998</v>
      </c>
      <c r="AH424">
        <v>5161.3531620000003</v>
      </c>
      <c r="AI424">
        <v>4934.2372409999998</v>
      </c>
      <c r="AJ424">
        <v>4713.659662</v>
      </c>
      <c r="AK424">
        <v>4497.4060239999999</v>
      </c>
      <c r="AL424">
        <v>4283.7934690000002</v>
      </c>
      <c r="AM424">
        <v>4073.9734509999998</v>
      </c>
      <c r="AN424">
        <v>3867.6960490000001</v>
      </c>
      <c r="AO424">
        <v>3663.472718</v>
      </c>
      <c r="AP424">
        <v>3463.9296939999999</v>
      </c>
      <c r="AQ424">
        <v>3268.2408059999998</v>
      </c>
      <c r="AR424">
        <v>3076.4506529999999</v>
      </c>
      <c r="AS424">
        <v>2891.413556</v>
      </c>
      <c r="AT424">
        <v>2711.4399199999998</v>
      </c>
      <c r="AU424">
        <v>2536.737349</v>
      </c>
      <c r="AV424">
        <v>2370.3274799999999</v>
      </c>
    </row>
    <row r="425" spans="1:48" x14ac:dyDescent="0.35">
      <c r="A425" t="s">
        <v>451</v>
      </c>
      <c r="B425">
        <v>98.128927091319596</v>
      </c>
      <c r="C425">
        <v>99.704418756471497</v>
      </c>
      <c r="D425">
        <v>101.3054252</v>
      </c>
      <c r="E425">
        <v>93.924825839999997</v>
      </c>
      <c r="F425">
        <v>86.424036880000003</v>
      </c>
      <c r="G425">
        <v>74.443900650000003</v>
      </c>
      <c r="H425">
        <v>68.338670030000003</v>
      </c>
      <c r="I425">
        <v>63.483161580000001</v>
      </c>
      <c r="J425">
        <v>58.237289509999997</v>
      </c>
      <c r="K425">
        <v>52.576317279999998</v>
      </c>
      <c r="L425">
        <v>47.420442770000001</v>
      </c>
      <c r="M425">
        <v>42.323430889999997</v>
      </c>
      <c r="N425">
        <v>38.528806070000002</v>
      </c>
      <c r="O425">
        <v>35.170740170000002</v>
      </c>
      <c r="P425">
        <v>32.1269828</v>
      </c>
      <c r="Q425">
        <v>29.14730994</v>
      </c>
      <c r="R425">
        <v>26.37976991</v>
      </c>
      <c r="S425">
        <v>26.962760599999999</v>
      </c>
      <c r="T425">
        <v>30.785191480000002</v>
      </c>
      <c r="U425">
        <v>33.408789179999999</v>
      </c>
      <c r="V425">
        <v>35.14668408</v>
      </c>
      <c r="W425">
        <v>36.410031760000003</v>
      </c>
      <c r="X425">
        <v>36.603411289999997</v>
      </c>
      <c r="Y425">
        <v>36.478178130000003</v>
      </c>
      <c r="Z425">
        <v>36.204528930000002</v>
      </c>
      <c r="AA425">
        <v>35.872867530000001</v>
      </c>
      <c r="AB425">
        <v>35.4936072</v>
      </c>
      <c r="AC425">
        <v>35.32190344</v>
      </c>
      <c r="AD425">
        <v>35.147872079999999</v>
      </c>
      <c r="AE425">
        <v>34.96724743</v>
      </c>
      <c r="AF425">
        <v>34.802443570000001</v>
      </c>
      <c r="AG425">
        <v>34.598463629999998</v>
      </c>
      <c r="AH425">
        <v>34.389778800000002</v>
      </c>
      <c r="AI425">
        <v>34.169532259999997</v>
      </c>
      <c r="AJ425">
        <v>33.925032270000003</v>
      </c>
      <c r="AK425">
        <v>33.640159500000003</v>
      </c>
      <c r="AL425">
        <v>33.300454129999999</v>
      </c>
      <c r="AM425">
        <v>32.912291199999999</v>
      </c>
      <c r="AN425">
        <v>32.471616040000001</v>
      </c>
      <c r="AO425">
        <v>31.963195639999999</v>
      </c>
      <c r="AP425">
        <v>31.407009609999999</v>
      </c>
      <c r="AQ425">
        <v>30.794064689999999</v>
      </c>
      <c r="AR425">
        <v>30.122708840000001</v>
      </c>
      <c r="AS425">
        <v>29.419919</v>
      </c>
      <c r="AT425">
        <v>28.66915663</v>
      </c>
      <c r="AU425">
        <v>27.872180400000001</v>
      </c>
      <c r="AV425">
        <v>27.063343750000001</v>
      </c>
    </row>
    <row r="426" spans="1:48" x14ac:dyDescent="0.35">
      <c r="A426" t="s">
        <v>452</v>
      </c>
      <c r="B426">
        <v>820.10663455169197</v>
      </c>
      <c r="C426">
        <v>833.27371184042602</v>
      </c>
      <c r="D426">
        <v>846.65402770000003</v>
      </c>
      <c r="E426">
        <v>827.10476689999996</v>
      </c>
      <c r="F426">
        <v>806.29356900000005</v>
      </c>
      <c r="G426">
        <v>736.19469240000001</v>
      </c>
      <c r="H426">
        <v>716.36967489999995</v>
      </c>
      <c r="I426">
        <v>705.37008179999998</v>
      </c>
      <c r="J426">
        <v>685.84797790000005</v>
      </c>
      <c r="K426">
        <v>656.24674949999996</v>
      </c>
      <c r="L426">
        <v>627.30226740000001</v>
      </c>
      <c r="M426">
        <v>593.35131960000001</v>
      </c>
      <c r="N426">
        <v>643.23950300000001</v>
      </c>
      <c r="O426">
        <v>707.78885600000001</v>
      </c>
      <c r="P426">
        <v>780.22749239999996</v>
      </c>
      <c r="Q426">
        <v>854.22881150000001</v>
      </c>
      <c r="R426">
        <v>932.86677899999995</v>
      </c>
      <c r="S426">
        <v>987.79066279999995</v>
      </c>
      <c r="T426">
        <v>1118.8291240000001</v>
      </c>
      <c r="U426">
        <v>1215.621703</v>
      </c>
      <c r="V426">
        <v>1281.726191</v>
      </c>
      <c r="W426">
        <v>1331.0223550000001</v>
      </c>
      <c r="X426">
        <v>1341.455874</v>
      </c>
      <c r="Y426">
        <v>1340.3191489999999</v>
      </c>
      <c r="Z426">
        <v>1333.7811380000001</v>
      </c>
      <c r="AA426">
        <v>1325.1285009999999</v>
      </c>
      <c r="AB426">
        <v>1314.7207900000001</v>
      </c>
      <c r="AC426">
        <v>1312.012888</v>
      </c>
      <c r="AD426">
        <v>1309.244764</v>
      </c>
      <c r="AE426">
        <v>1306.2506719999999</v>
      </c>
      <c r="AF426">
        <v>1303.8631130000001</v>
      </c>
      <c r="AG426">
        <v>1300.0162029999999</v>
      </c>
      <c r="AH426">
        <v>1295.9918620000001</v>
      </c>
      <c r="AI426">
        <v>1291.5254990000001</v>
      </c>
      <c r="AJ426">
        <v>1286.128553</v>
      </c>
      <c r="AK426">
        <v>1279.176584</v>
      </c>
      <c r="AL426">
        <v>1270.101169</v>
      </c>
      <c r="AM426">
        <v>1259.1242890000001</v>
      </c>
      <c r="AN426">
        <v>1246.0706499999999</v>
      </c>
      <c r="AO426">
        <v>1230.332768</v>
      </c>
      <c r="AP426">
        <v>1212.6554839999999</v>
      </c>
      <c r="AQ426">
        <v>1192.670965</v>
      </c>
      <c r="AR426">
        <v>1170.292252</v>
      </c>
      <c r="AS426">
        <v>1146.5472540000001</v>
      </c>
      <c r="AT426">
        <v>1120.7757730000001</v>
      </c>
      <c r="AU426">
        <v>1093.0270909999999</v>
      </c>
      <c r="AV426">
        <v>1064.633554</v>
      </c>
    </row>
    <row r="427" spans="1:48" x14ac:dyDescent="0.35">
      <c r="A427" t="s">
        <v>453</v>
      </c>
      <c r="B427">
        <v>639.31545213367804</v>
      </c>
      <c r="C427">
        <v>649.57986851012697</v>
      </c>
      <c r="D427">
        <v>660.01051529999995</v>
      </c>
      <c r="E427">
        <v>629.17359380000005</v>
      </c>
      <c r="F427">
        <v>596.97680349999996</v>
      </c>
      <c r="G427">
        <v>530.40207210000005</v>
      </c>
      <c r="H427">
        <v>502.22341940000001</v>
      </c>
      <c r="I427">
        <v>481.20826149999999</v>
      </c>
      <c r="J427">
        <v>455.31226839999999</v>
      </c>
      <c r="K427">
        <v>423.9576485</v>
      </c>
      <c r="L427">
        <v>394.37876199999999</v>
      </c>
      <c r="M427">
        <v>363.02514330000002</v>
      </c>
      <c r="N427">
        <v>330.95618409999997</v>
      </c>
      <c r="O427">
        <v>301.61664209999998</v>
      </c>
      <c r="P427">
        <v>274.97909959999998</v>
      </c>
      <c r="Q427">
        <v>248.98769899999999</v>
      </c>
      <c r="R427">
        <v>224.90877610000001</v>
      </c>
      <c r="S427">
        <v>218.64810460000001</v>
      </c>
      <c r="T427">
        <v>236.2603502</v>
      </c>
      <c r="U427">
        <v>242.53507690000001</v>
      </c>
      <c r="V427">
        <v>241.3604771</v>
      </c>
      <c r="W427">
        <v>236.53382199999999</v>
      </c>
      <c r="X427">
        <v>224.96058009999999</v>
      </c>
      <c r="Y427">
        <v>212.10498920000001</v>
      </c>
      <c r="Z427">
        <v>199.17358179999999</v>
      </c>
      <c r="AA427">
        <v>186.72496820000001</v>
      </c>
      <c r="AB427">
        <v>174.81094959999999</v>
      </c>
      <c r="AC427">
        <v>164.61068950000001</v>
      </c>
      <c r="AD427">
        <v>154.99594239999999</v>
      </c>
      <c r="AE427">
        <v>145.91529310000001</v>
      </c>
      <c r="AF427">
        <v>137.42850279999999</v>
      </c>
      <c r="AG427">
        <v>129.2886115</v>
      </c>
      <c r="AH427">
        <v>121.6121646</v>
      </c>
      <c r="AI427">
        <v>114.3504454</v>
      </c>
      <c r="AJ427">
        <v>107.4426206</v>
      </c>
      <c r="AK427">
        <v>100.8271606</v>
      </c>
      <c r="AL427">
        <v>94.457818990000007</v>
      </c>
      <c r="AM427">
        <v>88.352476659999894</v>
      </c>
      <c r="AN427">
        <v>82.497634469999994</v>
      </c>
      <c r="AO427">
        <v>76.854354189999995</v>
      </c>
      <c r="AP427">
        <v>71.470842660000002</v>
      </c>
      <c r="AQ427">
        <v>66.32180941</v>
      </c>
      <c r="AR427">
        <v>61.400669399999998</v>
      </c>
      <c r="AS427">
        <v>56.756122390000002</v>
      </c>
      <c r="AT427">
        <v>52.345636970000001</v>
      </c>
      <c r="AU427">
        <v>48.165136670000003</v>
      </c>
      <c r="AV427">
        <v>44.263054490000002</v>
      </c>
    </row>
    <row r="428" spans="1:48" x14ac:dyDescent="0.35">
      <c r="A428" t="s">
        <v>454</v>
      </c>
      <c r="B428">
        <v>84.364974496201995</v>
      </c>
      <c r="C428">
        <v>85.719481450362693</v>
      </c>
      <c r="D428">
        <v>87.095924389999894</v>
      </c>
      <c r="E428">
        <v>136.75759840000001</v>
      </c>
      <c r="F428">
        <v>190.6966846</v>
      </c>
      <c r="G428">
        <v>226.76973100000001</v>
      </c>
      <c r="H428">
        <v>270.85949010000002</v>
      </c>
      <c r="I428">
        <v>314.4406161</v>
      </c>
      <c r="J428">
        <v>349.7620402</v>
      </c>
      <c r="K428">
        <v>373.54234719999999</v>
      </c>
      <c r="L428">
        <v>389.91740160000001</v>
      </c>
      <c r="M428">
        <v>394.31350409999999</v>
      </c>
      <c r="N428">
        <v>445.97436440000001</v>
      </c>
      <c r="O428">
        <v>510.68947539999999</v>
      </c>
      <c r="P428">
        <v>585.73736429999997</v>
      </c>
      <c r="Q428">
        <v>667.26722089999998</v>
      </c>
      <c r="R428">
        <v>758.25123589999998</v>
      </c>
      <c r="S428">
        <v>828.9881226</v>
      </c>
      <c r="T428">
        <v>1013.129279</v>
      </c>
      <c r="U428">
        <v>1166.8192280000001</v>
      </c>
      <c r="V428">
        <v>1301.662681</v>
      </c>
      <c r="W428">
        <v>1429.9123300000001</v>
      </c>
      <c r="X428">
        <v>1524.47489</v>
      </c>
      <c r="Y428">
        <v>1611.3067960000001</v>
      </c>
      <c r="Z428">
        <v>1696.2394529999999</v>
      </c>
      <c r="AA428">
        <v>1782.785226</v>
      </c>
      <c r="AB428">
        <v>1871.1917470000001</v>
      </c>
      <c r="AC428">
        <v>1975.47414</v>
      </c>
      <c r="AD428">
        <v>2085.4839710000001</v>
      </c>
      <c r="AE428">
        <v>2201.2488739999999</v>
      </c>
      <c r="AF428">
        <v>2324.5274939999999</v>
      </c>
      <c r="AG428">
        <v>2451.9670679999999</v>
      </c>
      <c r="AH428">
        <v>2586.0333350000001</v>
      </c>
      <c r="AI428">
        <v>2726.4863129999999</v>
      </c>
      <c r="AJ428">
        <v>2872.469803</v>
      </c>
      <c r="AK428">
        <v>3022.5561859999998</v>
      </c>
      <c r="AL428">
        <v>3175.0956820000001</v>
      </c>
      <c r="AM428">
        <v>3330.1467290000001</v>
      </c>
      <c r="AN428">
        <v>3486.7048329999998</v>
      </c>
      <c r="AO428">
        <v>3642.2872139999999</v>
      </c>
      <c r="AP428">
        <v>3798.1255160000001</v>
      </c>
      <c r="AQ428">
        <v>3952.1541969999998</v>
      </c>
      <c r="AR428">
        <v>4102.8901429999996</v>
      </c>
      <c r="AS428">
        <v>4252.7584290000004</v>
      </c>
      <c r="AT428">
        <v>4398.2657589999999</v>
      </c>
      <c r="AU428">
        <v>4538.1447230000003</v>
      </c>
      <c r="AV428">
        <v>4676.6286220000002</v>
      </c>
    </row>
    <row r="429" spans="1:48" x14ac:dyDescent="0.35">
      <c r="A429" t="s">
        <v>455</v>
      </c>
      <c r="B429">
        <v>21.6320447426158</v>
      </c>
      <c r="C429">
        <v>21.979354218041699</v>
      </c>
      <c r="D429">
        <v>22.332288309999999</v>
      </c>
      <c r="E429">
        <v>27.506830799999999</v>
      </c>
      <c r="F429">
        <v>34.636761450000002</v>
      </c>
      <c r="G429">
        <v>40.945359930000002</v>
      </c>
      <c r="H429">
        <v>51.585174619999997</v>
      </c>
      <c r="I429">
        <v>65.750049489999995</v>
      </c>
      <c r="J429">
        <v>82.739338630000006</v>
      </c>
      <c r="K429">
        <v>102.4415303</v>
      </c>
      <c r="L429">
        <v>126.6888991</v>
      </c>
      <c r="M429">
        <v>155.0115069</v>
      </c>
      <c r="N429">
        <v>183.93654570000001</v>
      </c>
      <c r="O429">
        <v>217.68011960000001</v>
      </c>
      <c r="P429">
        <v>257.62420589999999</v>
      </c>
      <c r="Q429">
        <v>302.78847189999999</v>
      </c>
      <c r="R429">
        <v>354.98320919999998</v>
      </c>
      <c r="S429">
        <v>389.92122110000003</v>
      </c>
      <c r="T429">
        <v>494.02423820000001</v>
      </c>
      <c r="U429">
        <v>581.79563259999998</v>
      </c>
      <c r="V429">
        <v>662.71427970000002</v>
      </c>
      <c r="W429">
        <v>743.25861610000004</v>
      </c>
      <c r="X429">
        <v>809.01013569999998</v>
      </c>
      <c r="Y429">
        <v>873.01388139999995</v>
      </c>
      <c r="Z429">
        <v>938.3078362</v>
      </c>
      <c r="AA429">
        <v>1006.880617</v>
      </c>
      <c r="AB429">
        <v>1079.003827</v>
      </c>
      <c r="AC429">
        <v>1163.070966</v>
      </c>
      <c r="AD429">
        <v>1253.6488710000001</v>
      </c>
      <c r="AE429">
        <v>1351.064239</v>
      </c>
      <c r="AF429">
        <v>1456.741767</v>
      </c>
      <c r="AG429">
        <v>1568.940462</v>
      </c>
      <c r="AH429">
        <v>1689.555662</v>
      </c>
      <c r="AI429">
        <v>1818.8237449999999</v>
      </c>
      <c r="AJ429">
        <v>1956.562797</v>
      </c>
      <c r="AK429">
        <v>2102.1593459999999</v>
      </c>
      <c r="AL429">
        <v>2254.7724119999998</v>
      </c>
      <c r="AM429">
        <v>2414.7126130000001</v>
      </c>
      <c r="AN429">
        <v>2581.516177</v>
      </c>
      <c r="AO429">
        <v>2753.5482489999999</v>
      </c>
      <c r="AP429">
        <v>2931.8906569999999</v>
      </c>
      <c r="AQ429">
        <v>3115.1093850000002</v>
      </c>
      <c r="AR429">
        <v>3302.1072880000002</v>
      </c>
      <c r="AS429">
        <v>3494.8994990000001</v>
      </c>
      <c r="AT429">
        <v>3690.7009370000001</v>
      </c>
      <c r="AU429">
        <v>3888.3898469999999</v>
      </c>
      <c r="AV429">
        <v>4091.5608550000002</v>
      </c>
    </row>
    <row r="430" spans="1:48" x14ac:dyDescent="0.35">
      <c r="A430" t="s">
        <v>456</v>
      </c>
      <c r="B430">
        <v>1081.6022371307799</v>
      </c>
      <c r="C430">
        <v>1098.9677109020799</v>
      </c>
      <c r="D430">
        <v>1116.6144159999999</v>
      </c>
      <c r="E430">
        <v>1130.8779959999999</v>
      </c>
      <c r="F430">
        <v>1147.207142</v>
      </c>
      <c r="G430">
        <v>1090.41257</v>
      </c>
      <c r="H430">
        <v>1104.5526</v>
      </c>
      <c r="I430">
        <v>1132.150034</v>
      </c>
      <c r="J430">
        <v>1145.8797320000001</v>
      </c>
      <c r="K430">
        <v>1141.2748650000001</v>
      </c>
      <c r="L430">
        <v>1135.5356119999999</v>
      </c>
      <c r="M430">
        <v>1117.9609869999999</v>
      </c>
      <c r="N430">
        <v>1158.941433</v>
      </c>
      <c r="O430">
        <v>1208.6872060000001</v>
      </c>
      <c r="P430">
        <v>1261.765758</v>
      </c>
      <c r="Q430">
        <v>1308.1844140000001</v>
      </c>
      <c r="R430">
        <v>1352.935481</v>
      </c>
      <c r="S430">
        <v>1412.670108</v>
      </c>
      <c r="T430">
        <v>1603.3189600000001</v>
      </c>
      <c r="U430">
        <v>1738.2469490000001</v>
      </c>
      <c r="V430">
        <v>1827.9768409999999</v>
      </c>
      <c r="W430">
        <v>1893.219509</v>
      </c>
      <c r="X430">
        <v>1902.954303</v>
      </c>
      <c r="Y430">
        <v>1896.246455</v>
      </c>
      <c r="Z430">
        <v>1881.93372</v>
      </c>
      <c r="AA430">
        <v>1864.7031400000001</v>
      </c>
      <c r="AB430">
        <v>1845.083734</v>
      </c>
      <c r="AC430">
        <v>1836.3290030000001</v>
      </c>
      <c r="AD430">
        <v>1827.5201810000001</v>
      </c>
      <c r="AE430">
        <v>1818.4275279999999</v>
      </c>
      <c r="AF430">
        <v>1810.2096550000001</v>
      </c>
      <c r="AG430">
        <v>1799.99955</v>
      </c>
      <c r="AH430">
        <v>1789.583928</v>
      </c>
      <c r="AI430">
        <v>1778.6005299999999</v>
      </c>
      <c r="AJ430">
        <v>1766.3833910000001</v>
      </c>
      <c r="AK430">
        <v>1752.087638</v>
      </c>
      <c r="AL430">
        <v>1734.9540919999999</v>
      </c>
      <c r="AM430">
        <v>1715.3086370000001</v>
      </c>
      <c r="AN430">
        <v>1692.9340079999999</v>
      </c>
      <c r="AO430">
        <v>1667.029798</v>
      </c>
      <c r="AP430">
        <v>1638.631748</v>
      </c>
      <c r="AQ430">
        <v>1607.2650759999999</v>
      </c>
      <c r="AR430">
        <v>1572.83773</v>
      </c>
      <c r="AS430">
        <v>1536.75308</v>
      </c>
      <c r="AT430">
        <v>1498.142926</v>
      </c>
      <c r="AU430">
        <v>1457.0943400000001</v>
      </c>
      <c r="AV430">
        <v>1415.399353</v>
      </c>
    </row>
    <row r="431" spans="1:48" x14ac:dyDescent="0.35">
      <c r="A431" t="s">
        <v>457</v>
      </c>
      <c r="B431">
        <v>19.724129715261601</v>
      </c>
      <c r="C431">
        <v>20.0408069977906</v>
      </c>
      <c r="D431">
        <v>20.362612819999999</v>
      </c>
      <c r="E431">
        <v>21.4354832</v>
      </c>
      <c r="F431">
        <v>22.693422779999999</v>
      </c>
      <c r="G431">
        <v>22.519410279999999</v>
      </c>
      <c r="H431">
        <v>23.815636730000001</v>
      </c>
      <c r="I431">
        <v>25.484443209999998</v>
      </c>
      <c r="J431">
        <v>26.927193190000001</v>
      </c>
      <c r="K431">
        <v>27.99690214</v>
      </c>
      <c r="L431">
        <v>29.078785700000001</v>
      </c>
      <c r="M431">
        <v>29.88458563</v>
      </c>
      <c r="N431">
        <v>34.331972569999998</v>
      </c>
      <c r="O431">
        <v>39.927567580000002</v>
      </c>
      <c r="P431">
        <v>46.506147310000003</v>
      </c>
      <c r="Q431">
        <v>53.798203659999999</v>
      </c>
      <c r="R431">
        <v>62.07467475</v>
      </c>
      <c r="S431">
        <v>66.355734589999997</v>
      </c>
      <c r="T431">
        <v>71.461991069999996</v>
      </c>
      <c r="U431">
        <v>75.419567209999997</v>
      </c>
      <c r="V431">
        <v>77.421972749999995</v>
      </c>
      <c r="W431">
        <v>78.30159965</v>
      </c>
      <c r="X431">
        <v>76.862715989999998</v>
      </c>
      <c r="Y431">
        <v>74.804356400000003</v>
      </c>
      <c r="Z431">
        <v>72.51108456</v>
      </c>
      <c r="AA431">
        <v>70.177601580000001</v>
      </c>
      <c r="AB431">
        <v>67.828515629999998</v>
      </c>
      <c r="AC431">
        <v>65.943338760000003</v>
      </c>
      <c r="AD431">
        <v>64.109431709999996</v>
      </c>
      <c r="AE431">
        <v>62.31730056</v>
      </c>
      <c r="AF431">
        <v>60.604743409999998</v>
      </c>
      <c r="AG431">
        <v>58.87436383</v>
      </c>
      <c r="AH431">
        <v>57.186283570000001</v>
      </c>
      <c r="AI431">
        <v>55.528133840000002</v>
      </c>
      <c r="AJ431">
        <v>53.879366820000001</v>
      </c>
      <c r="AK431">
        <v>52.215972899999997</v>
      </c>
      <c r="AL431">
        <v>50.518685189999999</v>
      </c>
      <c r="AM431">
        <v>48.800991179999997</v>
      </c>
      <c r="AN431">
        <v>47.060218970000001</v>
      </c>
      <c r="AO431">
        <v>45.278238809999998</v>
      </c>
      <c r="AP431">
        <v>43.487456369999997</v>
      </c>
      <c r="AQ431">
        <v>41.67834173</v>
      </c>
      <c r="AR431">
        <v>39.852038870000001</v>
      </c>
      <c r="AS431">
        <v>38.046744230000002</v>
      </c>
      <c r="AT431">
        <v>36.242337689999999</v>
      </c>
      <c r="AU431">
        <v>34.443134120000003</v>
      </c>
      <c r="AV431">
        <v>32.692509520000002</v>
      </c>
    </row>
    <row r="432" spans="1:48" x14ac:dyDescent="0.35">
      <c r="A432" t="s">
        <v>458</v>
      </c>
      <c r="B432">
        <v>95.922595016806</v>
      </c>
      <c r="C432">
        <v>97.462663306843297</v>
      </c>
      <c r="D432">
        <v>99.025683720000004</v>
      </c>
      <c r="E432">
        <v>99.357044639999998</v>
      </c>
      <c r="F432">
        <v>97.205698060000003</v>
      </c>
      <c r="G432">
        <v>94.014546989999999</v>
      </c>
      <c r="H432">
        <v>94.863073</v>
      </c>
      <c r="I432">
        <v>94.393201259999998</v>
      </c>
      <c r="J432">
        <v>91.162568419999999</v>
      </c>
      <c r="K432">
        <v>89.004804449999995</v>
      </c>
      <c r="L432">
        <v>88.153367889999998</v>
      </c>
      <c r="M432">
        <v>88.588222590000001</v>
      </c>
      <c r="N432">
        <v>86.890823030000007</v>
      </c>
      <c r="O432">
        <v>82.480756209999996</v>
      </c>
      <c r="P432">
        <v>75.929317380000001</v>
      </c>
      <c r="Q432">
        <v>69.49549614</v>
      </c>
      <c r="R432">
        <v>62.93498383</v>
      </c>
      <c r="S432">
        <v>62.113539430000003</v>
      </c>
      <c r="T432">
        <v>73.903804390000005</v>
      </c>
      <c r="U432">
        <v>73.836836759999997</v>
      </c>
      <c r="V432">
        <v>70.970881430000006</v>
      </c>
      <c r="W432">
        <v>67.164821309999894</v>
      </c>
      <c r="X432">
        <v>63.285576130000003</v>
      </c>
      <c r="Y432">
        <v>59.422501570000001</v>
      </c>
      <c r="Z432">
        <v>55.603627860000003</v>
      </c>
      <c r="AA432">
        <v>51.883474309999997</v>
      </c>
      <c r="AB432">
        <v>48.262958230000002</v>
      </c>
      <c r="AC432">
        <v>44.957452400000001</v>
      </c>
      <c r="AD432">
        <v>41.869799120000003</v>
      </c>
      <c r="AE432">
        <v>38.959524500000001</v>
      </c>
      <c r="AF432">
        <v>36.225479870000001</v>
      </c>
      <c r="AG432">
        <v>33.57272201</v>
      </c>
      <c r="AH432">
        <v>31.052692400000002</v>
      </c>
      <c r="AI432">
        <v>28.694745690000001</v>
      </c>
      <c r="AJ432">
        <v>26.504014309999999</v>
      </c>
      <c r="AK432">
        <v>24.480079969999998</v>
      </c>
      <c r="AL432">
        <v>22.617229819999999</v>
      </c>
      <c r="AM432">
        <v>20.94009951</v>
      </c>
      <c r="AN432">
        <v>19.42344392</v>
      </c>
      <c r="AO432">
        <v>18.051206430000001</v>
      </c>
      <c r="AP432">
        <v>16.823540260000001</v>
      </c>
      <c r="AQ432">
        <v>15.724205899999999</v>
      </c>
      <c r="AR432">
        <v>14.7433113</v>
      </c>
      <c r="AS432">
        <v>13.88209069</v>
      </c>
      <c r="AT432">
        <v>13.12490303</v>
      </c>
      <c r="AU432">
        <v>12.4633007</v>
      </c>
      <c r="AV432">
        <v>11.89316756</v>
      </c>
    </row>
    <row r="433" spans="1:48" x14ac:dyDescent="0.35">
      <c r="A433" t="s">
        <v>627</v>
      </c>
      <c r="B433">
        <v>0.96116878123798499</v>
      </c>
      <c r="C433">
        <v>0.98039215686274495</v>
      </c>
      <c r="D433">
        <v>0.99999080979999999</v>
      </c>
      <c r="E433">
        <v>1.0209864420000001</v>
      </c>
      <c r="F433">
        <v>1.049173007</v>
      </c>
      <c r="G433">
        <v>1.0686182550000001</v>
      </c>
      <c r="H433">
        <v>1.082114496</v>
      </c>
      <c r="I433">
        <v>1.0977520599999999</v>
      </c>
      <c r="J433">
        <v>1.111427181</v>
      </c>
      <c r="K433">
        <v>1.120438314</v>
      </c>
      <c r="L433">
        <v>1.1282625129999999</v>
      </c>
      <c r="M433">
        <v>1.139275872</v>
      </c>
      <c r="N433">
        <v>1.1517266589999999</v>
      </c>
      <c r="O433">
        <v>1.167512192</v>
      </c>
      <c r="P433">
        <v>1.1865914689999999</v>
      </c>
      <c r="Q433">
        <v>1.209118382</v>
      </c>
      <c r="R433">
        <v>1.236112519</v>
      </c>
      <c r="S433">
        <v>1.282226737</v>
      </c>
      <c r="T433">
        <v>1.3275958189999999</v>
      </c>
      <c r="U433">
        <v>1.383291877</v>
      </c>
      <c r="V433">
        <v>1.4372468620000001</v>
      </c>
      <c r="W433">
        <v>1.4882913520000001</v>
      </c>
      <c r="X433">
        <v>1.5485370890000001</v>
      </c>
      <c r="Y433">
        <v>1.6130572080000001</v>
      </c>
      <c r="Z433">
        <v>1.679620616</v>
      </c>
      <c r="AA433">
        <v>1.7457452090000001</v>
      </c>
      <c r="AB433">
        <v>1.809922408</v>
      </c>
      <c r="AC433">
        <v>1.8672443080000001</v>
      </c>
      <c r="AD433">
        <v>1.9192832790000001</v>
      </c>
      <c r="AE433">
        <v>1.964552868</v>
      </c>
      <c r="AF433">
        <v>2.0030262670000001</v>
      </c>
      <c r="AG433">
        <v>2.0342893970000002</v>
      </c>
      <c r="AH433">
        <v>2.054051238</v>
      </c>
      <c r="AI433">
        <v>2.0653462710000001</v>
      </c>
      <c r="AJ433">
        <v>2.070984009</v>
      </c>
      <c r="AK433">
        <v>2.0721302960000001</v>
      </c>
      <c r="AL433">
        <v>2.0692636850000001</v>
      </c>
      <c r="AM433">
        <v>2.0623945859999999</v>
      </c>
      <c r="AN433">
        <v>2.0524276989999999</v>
      </c>
      <c r="AO433">
        <v>2.039866118</v>
      </c>
      <c r="AP433">
        <v>2.024752748</v>
      </c>
      <c r="AQ433">
        <v>2.0071414619999999</v>
      </c>
      <c r="AR433">
        <v>1.9860125879999999</v>
      </c>
      <c r="AS433">
        <v>1.9622117429999999</v>
      </c>
      <c r="AT433">
        <v>1.937693063</v>
      </c>
      <c r="AU433">
        <v>1.913195521</v>
      </c>
      <c r="AV433">
        <v>1.888630507</v>
      </c>
    </row>
    <row r="434" spans="1:48" x14ac:dyDescent="0.35">
      <c r="A434" t="s">
        <v>628</v>
      </c>
      <c r="B434">
        <v>0.96116878123798499</v>
      </c>
      <c r="C434">
        <v>0.98039215686274495</v>
      </c>
      <c r="D434">
        <v>0.99999080979999999</v>
      </c>
      <c r="E434">
        <v>1.0209864420000001</v>
      </c>
      <c r="F434">
        <v>1.049173007</v>
      </c>
      <c r="G434">
        <v>1.0686182550000001</v>
      </c>
      <c r="H434">
        <v>1.082114496</v>
      </c>
      <c r="I434">
        <v>1.0977520599999999</v>
      </c>
      <c r="J434">
        <v>1.111427181</v>
      </c>
      <c r="K434">
        <v>1.120438314</v>
      </c>
      <c r="L434">
        <v>1.1282625129999999</v>
      </c>
      <c r="M434">
        <v>1.139275872</v>
      </c>
      <c r="N434">
        <v>1.1517266589999999</v>
      </c>
      <c r="O434">
        <v>1.167512192</v>
      </c>
      <c r="P434">
        <v>1.1865914689999999</v>
      </c>
      <c r="Q434">
        <v>1.209118382</v>
      </c>
      <c r="R434">
        <v>1.236112519</v>
      </c>
      <c r="S434">
        <v>1.282226737</v>
      </c>
      <c r="T434">
        <v>1.3275958189999999</v>
      </c>
      <c r="U434">
        <v>1.383291877</v>
      </c>
      <c r="V434">
        <v>1.4372468620000001</v>
      </c>
      <c r="W434">
        <v>1.4882913520000001</v>
      </c>
      <c r="X434">
        <v>1.5485370890000001</v>
      </c>
      <c r="Y434">
        <v>1.6130572080000001</v>
      </c>
      <c r="Z434">
        <v>1.679620616</v>
      </c>
      <c r="AA434">
        <v>1.7457452090000001</v>
      </c>
      <c r="AB434">
        <v>1.809922408</v>
      </c>
      <c r="AC434">
        <v>1.8672443080000001</v>
      </c>
      <c r="AD434">
        <v>1.9192832790000001</v>
      </c>
      <c r="AE434">
        <v>1.964552868</v>
      </c>
      <c r="AF434">
        <v>2.0030262670000001</v>
      </c>
      <c r="AG434">
        <v>2.0342893970000002</v>
      </c>
      <c r="AH434">
        <v>2.054051238</v>
      </c>
      <c r="AI434">
        <v>2.0653462710000001</v>
      </c>
      <c r="AJ434">
        <v>2.070984009</v>
      </c>
      <c r="AK434">
        <v>2.0721302960000001</v>
      </c>
      <c r="AL434">
        <v>2.0692636850000001</v>
      </c>
      <c r="AM434">
        <v>2.0623945859999999</v>
      </c>
      <c r="AN434">
        <v>2.0524276989999999</v>
      </c>
      <c r="AO434">
        <v>2.039866118</v>
      </c>
      <c r="AP434">
        <v>2.024752748</v>
      </c>
      <c r="AQ434">
        <v>2.0071414619999999</v>
      </c>
      <c r="AR434">
        <v>1.9860125879999999</v>
      </c>
      <c r="AS434">
        <v>1.9622117429999999</v>
      </c>
      <c r="AT434">
        <v>1.937693063</v>
      </c>
      <c r="AU434">
        <v>1.913195521</v>
      </c>
      <c r="AV434">
        <v>1.888630507</v>
      </c>
    </row>
    <row r="435" spans="1:48" x14ac:dyDescent="0.35">
      <c r="A435" t="s">
        <v>629</v>
      </c>
      <c r="B435">
        <v>0.96116878123798499</v>
      </c>
      <c r="C435">
        <v>0.98039215686274495</v>
      </c>
      <c r="D435">
        <v>0.99999080979999999</v>
      </c>
      <c r="E435">
        <v>1.0209864420000001</v>
      </c>
      <c r="F435">
        <v>1.049173007</v>
      </c>
      <c r="G435">
        <v>1.0686182550000001</v>
      </c>
      <c r="H435">
        <v>1.082114496</v>
      </c>
      <c r="I435">
        <v>1.0977520599999999</v>
      </c>
      <c r="J435">
        <v>1.111427181</v>
      </c>
      <c r="K435">
        <v>1.120438314</v>
      </c>
      <c r="L435">
        <v>1.1282625129999999</v>
      </c>
      <c r="M435">
        <v>1.139275872</v>
      </c>
      <c r="N435">
        <v>1.1517266589999999</v>
      </c>
      <c r="O435">
        <v>1.167512192</v>
      </c>
      <c r="P435">
        <v>1.1865914689999999</v>
      </c>
      <c r="Q435">
        <v>1.209118382</v>
      </c>
      <c r="R435">
        <v>1.236112519</v>
      </c>
      <c r="S435">
        <v>1.282226737</v>
      </c>
      <c r="T435">
        <v>1.3275958189999999</v>
      </c>
      <c r="U435">
        <v>1.383291877</v>
      </c>
      <c r="V435">
        <v>1.4372468620000001</v>
      </c>
      <c r="W435">
        <v>1.4882913520000001</v>
      </c>
      <c r="X435">
        <v>1.5485370890000001</v>
      </c>
      <c r="Y435">
        <v>1.6130572080000001</v>
      </c>
      <c r="Z435">
        <v>1.679620616</v>
      </c>
      <c r="AA435">
        <v>1.7457452090000001</v>
      </c>
      <c r="AB435">
        <v>1.809922408</v>
      </c>
      <c r="AC435">
        <v>1.8672443080000001</v>
      </c>
      <c r="AD435">
        <v>1.9192832790000001</v>
      </c>
      <c r="AE435">
        <v>1.964552868</v>
      </c>
      <c r="AF435">
        <v>2.0030262670000001</v>
      </c>
      <c r="AG435">
        <v>2.0342893970000002</v>
      </c>
      <c r="AH435">
        <v>2.054051238</v>
      </c>
      <c r="AI435">
        <v>2.0653462710000001</v>
      </c>
      <c r="AJ435">
        <v>2.070984009</v>
      </c>
      <c r="AK435">
        <v>2.0721302960000001</v>
      </c>
      <c r="AL435">
        <v>2.0692636850000001</v>
      </c>
      <c r="AM435">
        <v>2.0623945859999999</v>
      </c>
      <c r="AN435">
        <v>2.0524276989999999</v>
      </c>
      <c r="AO435">
        <v>2.039866118</v>
      </c>
      <c r="AP435">
        <v>2.024752748</v>
      </c>
      <c r="AQ435">
        <v>2.0071414619999999</v>
      </c>
      <c r="AR435">
        <v>1.9860125879999999</v>
      </c>
      <c r="AS435">
        <v>1.9622117429999999</v>
      </c>
      <c r="AT435">
        <v>1.937693063</v>
      </c>
      <c r="AU435">
        <v>1.913195521</v>
      </c>
      <c r="AV435">
        <v>1.888630507</v>
      </c>
    </row>
    <row r="436" spans="1:48" x14ac:dyDescent="0.35">
      <c r="A436" t="s">
        <v>630</v>
      </c>
      <c r="B436">
        <v>0.96116878123798499</v>
      </c>
      <c r="C436">
        <v>0.98039215686274495</v>
      </c>
      <c r="D436">
        <v>0.99999080979999999</v>
      </c>
      <c r="E436">
        <v>1.0209864420000001</v>
      </c>
      <c r="F436">
        <v>1.049173007</v>
      </c>
      <c r="G436">
        <v>1.0686182550000001</v>
      </c>
      <c r="H436">
        <v>1.082114496</v>
      </c>
      <c r="I436">
        <v>1.0977520599999999</v>
      </c>
      <c r="J436">
        <v>1.111427181</v>
      </c>
      <c r="K436">
        <v>1.120438314</v>
      </c>
      <c r="L436">
        <v>1.1282625129999999</v>
      </c>
      <c r="M436">
        <v>1.139275872</v>
      </c>
      <c r="N436">
        <v>1.1517266589999999</v>
      </c>
      <c r="O436">
        <v>1.167512192</v>
      </c>
      <c r="P436">
        <v>1.1865914689999999</v>
      </c>
      <c r="Q436">
        <v>1.209118382</v>
      </c>
      <c r="R436">
        <v>1.236112519</v>
      </c>
      <c r="S436">
        <v>1.282226737</v>
      </c>
      <c r="T436">
        <v>1.3275958189999999</v>
      </c>
      <c r="U436">
        <v>1.383291877</v>
      </c>
      <c r="V436">
        <v>1.4372468620000001</v>
      </c>
      <c r="W436">
        <v>1.4882913520000001</v>
      </c>
      <c r="X436">
        <v>1.5485370890000001</v>
      </c>
      <c r="Y436">
        <v>1.6130572080000001</v>
      </c>
      <c r="Z436">
        <v>1.679620616</v>
      </c>
      <c r="AA436">
        <v>1.7457452090000001</v>
      </c>
      <c r="AB436">
        <v>1.809922408</v>
      </c>
      <c r="AC436">
        <v>1.8672443080000001</v>
      </c>
      <c r="AD436">
        <v>1.9192832790000001</v>
      </c>
      <c r="AE436">
        <v>1.964552868</v>
      </c>
      <c r="AF436">
        <v>2.0030262670000001</v>
      </c>
      <c r="AG436">
        <v>2.0342893970000002</v>
      </c>
      <c r="AH436">
        <v>2.054051238</v>
      </c>
      <c r="AI436">
        <v>2.0653462710000001</v>
      </c>
      <c r="AJ436">
        <v>2.070984009</v>
      </c>
      <c r="AK436">
        <v>2.0721302960000001</v>
      </c>
      <c r="AL436">
        <v>2.0692636850000001</v>
      </c>
      <c r="AM436">
        <v>2.0623945859999999</v>
      </c>
      <c r="AN436">
        <v>2.0524276989999999</v>
      </c>
      <c r="AO436">
        <v>2.039866118</v>
      </c>
      <c r="AP436">
        <v>2.024752748</v>
      </c>
      <c r="AQ436">
        <v>2.0071414619999999</v>
      </c>
      <c r="AR436">
        <v>1.9860125879999999</v>
      </c>
      <c r="AS436">
        <v>1.9622117429999999</v>
      </c>
      <c r="AT436">
        <v>1.937693063</v>
      </c>
      <c r="AU436">
        <v>1.913195521</v>
      </c>
      <c r="AV436">
        <v>1.888630507</v>
      </c>
    </row>
    <row r="437" spans="1:48" x14ac:dyDescent="0.35">
      <c r="A437" t="s">
        <v>631</v>
      </c>
      <c r="B437">
        <v>0.96116878123798499</v>
      </c>
      <c r="C437">
        <v>0.98039215686274495</v>
      </c>
      <c r="D437">
        <v>0.99999080979999999</v>
      </c>
      <c r="E437">
        <v>1.0209864420000001</v>
      </c>
      <c r="F437">
        <v>1.049173007</v>
      </c>
      <c r="G437">
        <v>1.0686182550000001</v>
      </c>
      <c r="H437">
        <v>1.082114496</v>
      </c>
      <c r="I437">
        <v>1.0977520599999999</v>
      </c>
      <c r="J437">
        <v>1.111427181</v>
      </c>
      <c r="K437">
        <v>1.120438314</v>
      </c>
      <c r="L437">
        <v>1.1282625129999999</v>
      </c>
      <c r="M437">
        <v>1.139275872</v>
      </c>
      <c r="N437">
        <v>1.1517266589999999</v>
      </c>
      <c r="O437">
        <v>1.167512192</v>
      </c>
      <c r="P437">
        <v>1.1865914689999999</v>
      </c>
      <c r="Q437">
        <v>1.209118382</v>
      </c>
      <c r="R437">
        <v>1.236112519</v>
      </c>
      <c r="S437">
        <v>1.282226737</v>
      </c>
      <c r="T437">
        <v>1.3275958189999999</v>
      </c>
      <c r="U437">
        <v>1.383291877</v>
      </c>
      <c r="V437">
        <v>1.4372468620000001</v>
      </c>
      <c r="W437">
        <v>1.4882913520000001</v>
      </c>
      <c r="X437">
        <v>1.5485370890000001</v>
      </c>
      <c r="Y437">
        <v>1.6130572080000001</v>
      </c>
      <c r="Z437">
        <v>1.679620616</v>
      </c>
      <c r="AA437">
        <v>1.7457452090000001</v>
      </c>
      <c r="AB437">
        <v>1.809922408</v>
      </c>
      <c r="AC437">
        <v>1.8672443080000001</v>
      </c>
      <c r="AD437">
        <v>1.9192832790000001</v>
      </c>
      <c r="AE437">
        <v>1.964552868</v>
      </c>
      <c r="AF437">
        <v>2.0030262670000001</v>
      </c>
      <c r="AG437">
        <v>2.0342893970000002</v>
      </c>
      <c r="AH437">
        <v>2.054051238</v>
      </c>
      <c r="AI437">
        <v>2.0653462710000001</v>
      </c>
      <c r="AJ437">
        <v>2.070984009</v>
      </c>
      <c r="AK437">
        <v>2.0721302960000001</v>
      </c>
      <c r="AL437">
        <v>2.0692636850000001</v>
      </c>
      <c r="AM437">
        <v>2.0623945859999999</v>
      </c>
      <c r="AN437">
        <v>2.0524276989999999</v>
      </c>
      <c r="AO437">
        <v>2.039866118</v>
      </c>
      <c r="AP437">
        <v>2.024752748</v>
      </c>
      <c r="AQ437">
        <v>2.0071414619999999</v>
      </c>
      <c r="AR437">
        <v>1.9860125879999999</v>
      </c>
      <c r="AS437">
        <v>1.9622117429999999</v>
      </c>
      <c r="AT437">
        <v>1.937693063</v>
      </c>
      <c r="AU437">
        <v>1.913195521</v>
      </c>
      <c r="AV437">
        <v>1.888630507</v>
      </c>
    </row>
    <row r="438" spans="1:48" x14ac:dyDescent="0.35">
      <c r="A438" t="s">
        <v>632</v>
      </c>
      <c r="B438">
        <v>0.96116878123798499</v>
      </c>
      <c r="C438">
        <v>0.98039215686274495</v>
      </c>
      <c r="D438">
        <v>0.99999080979999999</v>
      </c>
      <c r="E438">
        <v>1.0209864420000001</v>
      </c>
      <c r="F438">
        <v>1.049173007</v>
      </c>
      <c r="G438">
        <v>1.0686182550000001</v>
      </c>
      <c r="H438">
        <v>1.082114496</v>
      </c>
      <c r="I438">
        <v>1.0977520599999999</v>
      </c>
      <c r="J438">
        <v>1.111427181</v>
      </c>
      <c r="K438">
        <v>1.120438314</v>
      </c>
      <c r="L438">
        <v>1.1282625129999999</v>
      </c>
      <c r="M438">
        <v>1.139275872</v>
      </c>
      <c r="N438">
        <v>1.1517266589999999</v>
      </c>
      <c r="O438">
        <v>1.167512192</v>
      </c>
      <c r="P438">
        <v>1.1865914689999999</v>
      </c>
      <c r="Q438">
        <v>1.209118382</v>
      </c>
      <c r="R438">
        <v>1.236112519</v>
      </c>
      <c r="S438">
        <v>1.282226737</v>
      </c>
      <c r="T438">
        <v>1.3275958189999999</v>
      </c>
      <c r="U438">
        <v>1.383291877</v>
      </c>
      <c r="V438">
        <v>1.4372468620000001</v>
      </c>
      <c r="W438">
        <v>1.4882913520000001</v>
      </c>
      <c r="X438">
        <v>1.5485370890000001</v>
      </c>
      <c r="Y438">
        <v>1.6130572080000001</v>
      </c>
      <c r="Z438">
        <v>1.679620616</v>
      </c>
      <c r="AA438">
        <v>1.7457452090000001</v>
      </c>
      <c r="AB438">
        <v>1.809922408</v>
      </c>
      <c r="AC438">
        <v>1.8672443080000001</v>
      </c>
      <c r="AD438">
        <v>1.9192832790000001</v>
      </c>
      <c r="AE438">
        <v>1.964552868</v>
      </c>
      <c r="AF438">
        <v>2.0030262670000001</v>
      </c>
      <c r="AG438">
        <v>2.0342893970000002</v>
      </c>
      <c r="AH438">
        <v>2.054051238</v>
      </c>
      <c r="AI438">
        <v>2.0653462710000001</v>
      </c>
      <c r="AJ438">
        <v>2.070984009</v>
      </c>
      <c r="AK438">
        <v>2.0721302960000001</v>
      </c>
      <c r="AL438">
        <v>2.0692636850000001</v>
      </c>
      <c r="AM438">
        <v>2.0623945859999999</v>
      </c>
      <c r="AN438">
        <v>2.0524276989999999</v>
      </c>
      <c r="AO438">
        <v>2.039866118</v>
      </c>
      <c r="AP438">
        <v>2.024752748</v>
      </c>
      <c r="AQ438">
        <v>2.0071414619999999</v>
      </c>
      <c r="AR438">
        <v>1.9860125879999999</v>
      </c>
      <c r="AS438">
        <v>1.9622117429999999</v>
      </c>
      <c r="AT438">
        <v>1.937693063</v>
      </c>
      <c r="AU438">
        <v>1.913195521</v>
      </c>
      <c r="AV438">
        <v>1.888630507</v>
      </c>
    </row>
    <row r="439" spans="1:48" x14ac:dyDescent="0.35">
      <c r="A439" t="s">
        <v>633</v>
      </c>
      <c r="B439">
        <v>0.96116878123798499</v>
      </c>
      <c r="C439">
        <v>0.98039215686274495</v>
      </c>
      <c r="D439">
        <v>0.99999080979999999</v>
      </c>
      <c r="E439">
        <v>1.0209864420000001</v>
      </c>
      <c r="F439">
        <v>1.049173007</v>
      </c>
      <c r="G439">
        <v>1.0686182550000001</v>
      </c>
      <c r="H439">
        <v>1.082114496</v>
      </c>
      <c r="I439">
        <v>1.0977520599999999</v>
      </c>
      <c r="J439">
        <v>1.111427181</v>
      </c>
      <c r="K439">
        <v>1.120438314</v>
      </c>
      <c r="L439">
        <v>1.1282625129999999</v>
      </c>
      <c r="M439">
        <v>1.139275872</v>
      </c>
      <c r="N439">
        <v>1.1517266589999999</v>
      </c>
      <c r="O439">
        <v>1.167512192</v>
      </c>
      <c r="P439">
        <v>1.1865914689999999</v>
      </c>
      <c r="Q439">
        <v>1.209118382</v>
      </c>
      <c r="R439">
        <v>1.236112519</v>
      </c>
      <c r="S439">
        <v>1.282226737</v>
      </c>
      <c r="T439">
        <v>1.3275958189999999</v>
      </c>
      <c r="U439">
        <v>1.383291877</v>
      </c>
      <c r="V439">
        <v>1.4372468620000001</v>
      </c>
      <c r="W439">
        <v>1.4882913520000001</v>
      </c>
      <c r="X439">
        <v>1.5485370890000001</v>
      </c>
      <c r="Y439">
        <v>1.6130572080000001</v>
      </c>
      <c r="Z439">
        <v>1.679620616</v>
      </c>
      <c r="AA439">
        <v>1.7457452090000001</v>
      </c>
      <c r="AB439">
        <v>1.809922408</v>
      </c>
      <c r="AC439">
        <v>1.8672443080000001</v>
      </c>
      <c r="AD439">
        <v>1.9192832790000001</v>
      </c>
      <c r="AE439">
        <v>1.964552868</v>
      </c>
      <c r="AF439">
        <v>2.0030262670000001</v>
      </c>
      <c r="AG439">
        <v>2.0342893970000002</v>
      </c>
      <c r="AH439">
        <v>2.054051238</v>
      </c>
      <c r="AI439">
        <v>2.0653462710000001</v>
      </c>
      <c r="AJ439">
        <v>2.070984009</v>
      </c>
      <c r="AK439">
        <v>2.0721302960000001</v>
      </c>
      <c r="AL439">
        <v>2.0692636850000001</v>
      </c>
      <c r="AM439">
        <v>2.0623945859999999</v>
      </c>
      <c r="AN439">
        <v>2.0524276989999999</v>
      </c>
      <c r="AO439">
        <v>2.039866118</v>
      </c>
      <c r="AP439">
        <v>2.024752748</v>
      </c>
      <c r="AQ439">
        <v>2.0071414619999999</v>
      </c>
      <c r="AR439">
        <v>1.9860125879999999</v>
      </c>
      <c r="AS439">
        <v>1.9622117429999999</v>
      </c>
      <c r="AT439">
        <v>1.937693063</v>
      </c>
      <c r="AU439">
        <v>1.913195521</v>
      </c>
      <c r="AV439">
        <v>1.888630507</v>
      </c>
    </row>
    <row r="440" spans="1:48" x14ac:dyDescent="0.35">
      <c r="A440" t="s">
        <v>634</v>
      </c>
      <c r="B440">
        <v>0.96116878123798499</v>
      </c>
      <c r="C440">
        <v>0.98039215686274495</v>
      </c>
      <c r="D440">
        <v>0.99999080979999999</v>
      </c>
      <c r="E440">
        <v>1.0209864420000001</v>
      </c>
      <c r="F440">
        <v>1.049173007</v>
      </c>
      <c r="G440">
        <v>1.0686182550000001</v>
      </c>
      <c r="H440">
        <v>1.082114496</v>
      </c>
      <c r="I440">
        <v>1.0977520599999999</v>
      </c>
      <c r="J440">
        <v>1.111427181</v>
      </c>
      <c r="K440">
        <v>1.120438314</v>
      </c>
      <c r="L440">
        <v>1.1282625129999999</v>
      </c>
      <c r="M440">
        <v>1.139275872</v>
      </c>
      <c r="N440">
        <v>1.1517266589999999</v>
      </c>
      <c r="O440">
        <v>1.167512192</v>
      </c>
      <c r="P440">
        <v>1.1865914689999999</v>
      </c>
      <c r="Q440">
        <v>1.209118382</v>
      </c>
      <c r="R440">
        <v>1.236112519</v>
      </c>
      <c r="S440">
        <v>1.282226737</v>
      </c>
      <c r="T440">
        <v>1.3275958189999999</v>
      </c>
      <c r="U440">
        <v>1.383291877</v>
      </c>
      <c r="V440">
        <v>1.4372468620000001</v>
      </c>
      <c r="W440">
        <v>1.4882913520000001</v>
      </c>
      <c r="X440">
        <v>1.5485370890000001</v>
      </c>
      <c r="Y440">
        <v>1.6130572080000001</v>
      </c>
      <c r="Z440">
        <v>1.679620616</v>
      </c>
      <c r="AA440">
        <v>1.7457452090000001</v>
      </c>
      <c r="AB440">
        <v>1.809922408</v>
      </c>
      <c r="AC440">
        <v>1.8672443080000001</v>
      </c>
      <c r="AD440">
        <v>1.9192832790000001</v>
      </c>
      <c r="AE440">
        <v>1.964552868</v>
      </c>
      <c r="AF440">
        <v>2.0030262670000001</v>
      </c>
      <c r="AG440">
        <v>2.0342893970000002</v>
      </c>
      <c r="AH440">
        <v>2.054051238</v>
      </c>
      <c r="AI440">
        <v>2.0653462710000001</v>
      </c>
      <c r="AJ440">
        <v>2.070984009</v>
      </c>
      <c r="AK440">
        <v>2.0721302960000001</v>
      </c>
      <c r="AL440">
        <v>2.0692636850000001</v>
      </c>
      <c r="AM440">
        <v>2.0623945859999999</v>
      </c>
      <c r="AN440">
        <v>2.0524276989999999</v>
      </c>
      <c r="AO440">
        <v>2.039866118</v>
      </c>
      <c r="AP440">
        <v>2.024752748</v>
      </c>
      <c r="AQ440">
        <v>2.0071414619999999</v>
      </c>
      <c r="AR440">
        <v>1.9860125879999999</v>
      </c>
      <c r="AS440">
        <v>1.9622117429999999</v>
      </c>
      <c r="AT440">
        <v>1.937693063</v>
      </c>
      <c r="AU440">
        <v>1.913195521</v>
      </c>
      <c r="AV440">
        <v>1.888630507</v>
      </c>
    </row>
    <row r="441" spans="1:48" x14ac:dyDescent="0.35">
      <c r="A441" t="s">
        <v>635</v>
      </c>
      <c r="B441">
        <v>0.96116878123798499</v>
      </c>
      <c r="C441">
        <v>0.98039215686274495</v>
      </c>
      <c r="D441">
        <v>0.99999080979999999</v>
      </c>
      <c r="E441">
        <v>1.0209864420000001</v>
      </c>
      <c r="F441">
        <v>1.049173007</v>
      </c>
      <c r="G441">
        <v>1.0686182550000001</v>
      </c>
      <c r="H441">
        <v>1.082114496</v>
      </c>
      <c r="I441">
        <v>1.0977520599999999</v>
      </c>
      <c r="J441">
        <v>1.111427181</v>
      </c>
      <c r="K441">
        <v>1.120438314</v>
      </c>
      <c r="L441">
        <v>1.1282625129999999</v>
      </c>
      <c r="M441">
        <v>1.139275872</v>
      </c>
      <c r="N441">
        <v>1.1517266589999999</v>
      </c>
      <c r="O441">
        <v>1.167512192</v>
      </c>
      <c r="P441">
        <v>1.1865914689999999</v>
      </c>
      <c r="Q441">
        <v>1.209118382</v>
      </c>
      <c r="R441">
        <v>1.236112519</v>
      </c>
      <c r="S441">
        <v>1.282226737</v>
      </c>
      <c r="T441">
        <v>1.3275958189999999</v>
      </c>
      <c r="U441">
        <v>1.383291877</v>
      </c>
      <c r="V441">
        <v>1.4372468620000001</v>
      </c>
      <c r="W441">
        <v>1.4882913520000001</v>
      </c>
      <c r="X441">
        <v>1.5485370890000001</v>
      </c>
      <c r="Y441">
        <v>1.6130572080000001</v>
      </c>
      <c r="Z441">
        <v>1.679620616</v>
      </c>
      <c r="AA441">
        <v>1.7457452090000001</v>
      </c>
      <c r="AB441">
        <v>1.809922408</v>
      </c>
      <c r="AC441">
        <v>1.8672443080000001</v>
      </c>
      <c r="AD441">
        <v>1.9192832790000001</v>
      </c>
      <c r="AE441">
        <v>1.964552868</v>
      </c>
      <c r="AF441">
        <v>2.0030262670000001</v>
      </c>
      <c r="AG441">
        <v>2.0342893970000002</v>
      </c>
      <c r="AH441">
        <v>2.054051238</v>
      </c>
      <c r="AI441">
        <v>2.0653462710000001</v>
      </c>
      <c r="AJ441">
        <v>2.070984009</v>
      </c>
      <c r="AK441">
        <v>2.0721302960000001</v>
      </c>
      <c r="AL441">
        <v>2.0692636850000001</v>
      </c>
      <c r="AM441">
        <v>2.0623945859999999</v>
      </c>
      <c r="AN441">
        <v>2.0524276989999999</v>
      </c>
      <c r="AO441">
        <v>2.039866118</v>
      </c>
      <c r="AP441">
        <v>2.024752748</v>
      </c>
      <c r="AQ441">
        <v>2.0071414619999999</v>
      </c>
      <c r="AR441">
        <v>1.9860125879999999</v>
      </c>
      <c r="AS441">
        <v>1.9622117429999999</v>
      </c>
      <c r="AT441">
        <v>1.937693063</v>
      </c>
      <c r="AU441">
        <v>1.913195521</v>
      </c>
      <c r="AV441">
        <v>1.888630507</v>
      </c>
    </row>
    <row r="442" spans="1:48" x14ac:dyDescent="0.35">
      <c r="A442" t="s">
        <v>636</v>
      </c>
      <c r="B442">
        <v>0.96116878123798499</v>
      </c>
      <c r="C442">
        <v>0.98039215686274495</v>
      </c>
      <c r="D442">
        <v>0.99999080979999999</v>
      </c>
      <c r="E442">
        <v>1.0209864420000001</v>
      </c>
      <c r="F442">
        <v>1.049173007</v>
      </c>
      <c r="G442">
        <v>1.0686182550000001</v>
      </c>
      <c r="H442">
        <v>1.082114496</v>
      </c>
      <c r="I442">
        <v>1.0977520599999999</v>
      </c>
      <c r="J442">
        <v>1.111427181</v>
      </c>
      <c r="K442">
        <v>1.120438314</v>
      </c>
      <c r="L442">
        <v>1.1282625129999999</v>
      </c>
      <c r="M442">
        <v>1.139275872</v>
      </c>
      <c r="N442">
        <v>1.1517266589999999</v>
      </c>
      <c r="O442">
        <v>1.167512192</v>
      </c>
      <c r="P442">
        <v>1.1865914689999999</v>
      </c>
      <c r="Q442">
        <v>1.209118382</v>
      </c>
      <c r="R442">
        <v>1.236112519</v>
      </c>
      <c r="S442">
        <v>1.282226737</v>
      </c>
      <c r="T442">
        <v>1.3275958189999999</v>
      </c>
      <c r="U442">
        <v>1.383291877</v>
      </c>
      <c r="V442">
        <v>1.4372468620000001</v>
      </c>
      <c r="W442">
        <v>1.4882913520000001</v>
      </c>
      <c r="X442">
        <v>1.5485370890000001</v>
      </c>
      <c r="Y442">
        <v>1.6130572080000001</v>
      </c>
      <c r="Z442">
        <v>1.679620616</v>
      </c>
      <c r="AA442">
        <v>1.7457452090000001</v>
      </c>
      <c r="AB442">
        <v>1.809922408</v>
      </c>
      <c r="AC442">
        <v>1.8672443080000001</v>
      </c>
      <c r="AD442">
        <v>1.9192832790000001</v>
      </c>
      <c r="AE442">
        <v>1.964552868</v>
      </c>
      <c r="AF442">
        <v>2.0030262670000001</v>
      </c>
      <c r="AG442">
        <v>2.0342893970000002</v>
      </c>
      <c r="AH442">
        <v>2.054051238</v>
      </c>
      <c r="AI442">
        <v>2.0653462710000001</v>
      </c>
      <c r="AJ442">
        <v>2.070984009</v>
      </c>
      <c r="AK442">
        <v>2.0721302960000001</v>
      </c>
      <c r="AL442">
        <v>2.0692636850000001</v>
      </c>
      <c r="AM442">
        <v>2.0623945859999999</v>
      </c>
      <c r="AN442">
        <v>2.0524276989999999</v>
      </c>
      <c r="AO442">
        <v>2.039866118</v>
      </c>
      <c r="AP442">
        <v>2.024752748</v>
      </c>
      <c r="AQ442">
        <v>2.0071414619999999</v>
      </c>
      <c r="AR442">
        <v>1.9860125879999999</v>
      </c>
      <c r="AS442">
        <v>1.9622117429999999</v>
      </c>
      <c r="AT442">
        <v>1.937693063</v>
      </c>
      <c r="AU442">
        <v>1.913195521</v>
      </c>
      <c r="AV442">
        <v>1.888630507</v>
      </c>
    </row>
    <row r="443" spans="1:48" x14ac:dyDescent="0.35">
      <c r="A443" t="s">
        <v>637</v>
      </c>
      <c r="B443">
        <v>0.96116878123798499</v>
      </c>
      <c r="C443">
        <v>0.98039215686274495</v>
      </c>
      <c r="D443">
        <v>0.99999080979999999</v>
      </c>
      <c r="E443">
        <v>1.0209864420000001</v>
      </c>
      <c r="F443">
        <v>1.049173007</v>
      </c>
      <c r="G443">
        <v>1.0686182550000001</v>
      </c>
      <c r="H443">
        <v>1.082114496</v>
      </c>
      <c r="I443">
        <v>1.0977520599999999</v>
      </c>
      <c r="J443">
        <v>1.111427181</v>
      </c>
      <c r="K443">
        <v>1.120438314</v>
      </c>
      <c r="L443">
        <v>1.1282625129999999</v>
      </c>
      <c r="M443">
        <v>1.139275872</v>
      </c>
      <c r="N443">
        <v>1.1517266589999999</v>
      </c>
      <c r="O443">
        <v>1.167512192</v>
      </c>
      <c r="P443">
        <v>1.1865914689999999</v>
      </c>
      <c r="Q443">
        <v>1.209118382</v>
      </c>
      <c r="R443">
        <v>1.236112519</v>
      </c>
      <c r="S443">
        <v>1.282226737</v>
      </c>
      <c r="T443">
        <v>1.3275958189999999</v>
      </c>
      <c r="U443">
        <v>1.383291877</v>
      </c>
      <c r="V443">
        <v>1.4372468620000001</v>
      </c>
      <c r="W443">
        <v>1.4882913520000001</v>
      </c>
      <c r="X443">
        <v>1.5485370890000001</v>
      </c>
      <c r="Y443">
        <v>1.6130572080000001</v>
      </c>
      <c r="Z443">
        <v>1.679620616</v>
      </c>
      <c r="AA443">
        <v>1.7457452090000001</v>
      </c>
      <c r="AB443">
        <v>1.809922408</v>
      </c>
      <c r="AC443">
        <v>1.8672443080000001</v>
      </c>
      <c r="AD443">
        <v>1.9192832790000001</v>
      </c>
      <c r="AE443">
        <v>1.964552868</v>
      </c>
      <c r="AF443">
        <v>2.0030262670000001</v>
      </c>
      <c r="AG443">
        <v>2.0342893970000002</v>
      </c>
      <c r="AH443">
        <v>2.054051238</v>
      </c>
      <c r="AI443">
        <v>2.0653462710000001</v>
      </c>
      <c r="AJ443">
        <v>2.070984009</v>
      </c>
      <c r="AK443">
        <v>2.0721302960000001</v>
      </c>
      <c r="AL443">
        <v>2.0692636850000001</v>
      </c>
      <c r="AM443">
        <v>2.0623945859999999</v>
      </c>
      <c r="AN443">
        <v>2.0524276989999999</v>
      </c>
      <c r="AO443">
        <v>2.039866118</v>
      </c>
      <c r="AP443">
        <v>2.024752748</v>
      </c>
      <c r="AQ443">
        <v>2.0071414619999999</v>
      </c>
      <c r="AR443">
        <v>1.9860125879999999</v>
      </c>
      <c r="AS443">
        <v>1.9622117429999999</v>
      </c>
      <c r="AT443">
        <v>1.937693063</v>
      </c>
      <c r="AU443">
        <v>1.913195521</v>
      </c>
      <c r="AV443">
        <v>1.888630507</v>
      </c>
    </row>
    <row r="444" spans="1:48" x14ac:dyDescent="0.35">
      <c r="A444" t="s">
        <v>638</v>
      </c>
      <c r="B444">
        <v>0.96116878123798499</v>
      </c>
      <c r="C444">
        <v>0.98039215686274495</v>
      </c>
      <c r="D444">
        <v>0.99999080979999999</v>
      </c>
      <c r="E444">
        <v>1.0209864420000001</v>
      </c>
      <c r="F444">
        <v>1.049173007</v>
      </c>
      <c r="G444">
        <v>1.0686182550000001</v>
      </c>
      <c r="H444">
        <v>1.082114496</v>
      </c>
      <c r="I444">
        <v>1.0977520599999999</v>
      </c>
      <c r="J444">
        <v>1.111427181</v>
      </c>
      <c r="K444">
        <v>1.120438314</v>
      </c>
      <c r="L444">
        <v>1.1282625129999999</v>
      </c>
      <c r="M444">
        <v>1.139275872</v>
      </c>
      <c r="N444">
        <v>1.1517266589999999</v>
      </c>
      <c r="O444">
        <v>1.167512192</v>
      </c>
      <c r="P444">
        <v>1.1865914689999999</v>
      </c>
      <c r="Q444">
        <v>1.209118382</v>
      </c>
      <c r="R444">
        <v>1.236112519</v>
      </c>
      <c r="S444">
        <v>1.282226737</v>
      </c>
      <c r="T444">
        <v>1.3275958189999999</v>
      </c>
      <c r="U444">
        <v>1.383291877</v>
      </c>
      <c r="V444">
        <v>1.4372468620000001</v>
      </c>
      <c r="W444">
        <v>1.4882913520000001</v>
      </c>
      <c r="X444">
        <v>1.5485370890000001</v>
      </c>
      <c r="Y444">
        <v>1.6130572080000001</v>
      </c>
      <c r="Z444">
        <v>1.679620616</v>
      </c>
      <c r="AA444">
        <v>1.7457452090000001</v>
      </c>
      <c r="AB444">
        <v>1.809922408</v>
      </c>
      <c r="AC444">
        <v>1.8672443080000001</v>
      </c>
      <c r="AD444">
        <v>1.9192832790000001</v>
      </c>
      <c r="AE444">
        <v>1.964552868</v>
      </c>
      <c r="AF444">
        <v>2.0030262670000001</v>
      </c>
      <c r="AG444">
        <v>2.0342893970000002</v>
      </c>
      <c r="AH444">
        <v>2.054051238</v>
      </c>
      <c r="AI444">
        <v>2.0653462710000001</v>
      </c>
      <c r="AJ444">
        <v>2.070984009</v>
      </c>
      <c r="AK444">
        <v>2.0721302960000001</v>
      </c>
      <c r="AL444">
        <v>2.0692636850000001</v>
      </c>
      <c r="AM444">
        <v>2.0623945859999999</v>
      </c>
      <c r="AN444">
        <v>2.0524276989999999</v>
      </c>
      <c r="AO444">
        <v>2.039866118</v>
      </c>
      <c r="AP444">
        <v>2.024752748</v>
      </c>
      <c r="AQ444">
        <v>2.0071414619999999</v>
      </c>
      <c r="AR444">
        <v>1.9860125879999999</v>
      </c>
      <c r="AS444">
        <v>1.9622117429999999</v>
      </c>
      <c r="AT444">
        <v>1.937693063</v>
      </c>
      <c r="AU444">
        <v>1.913195521</v>
      </c>
      <c r="AV444">
        <v>1.888630507</v>
      </c>
    </row>
    <row r="445" spans="1:48" x14ac:dyDescent="0.35">
      <c r="A445" t="s">
        <v>639</v>
      </c>
      <c r="B445">
        <v>0.96116878123798499</v>
      </c>
      <c r="C445">
        <v>0.98039215686274495</v>
      </c>
      <c r="D445">
        <v>0.99999080979999999</v>
      </c>
      <c r="E445">
        <v>1.0209864420000001</v>
      </c>
      <c r="F445">
        <v>1.049173007</v>
      </c>
      <c r="G445">
        <v>1.0686182550000001</v>
      </c>
      <c r="H445">
        <v>1.082114496</v>
      </c>
      <c r="I445">
        <v>1.0977520599999999</v>
      </c>
      <c r="J445">
        <v>1.111427181</v>
      </c>
      <c r="K445">
        <v>1.120438314</v>
      </c>
      <c r="L445">
        <v>1.1282625129999999</v>
      </c>
      <c r="M445">
        <v>1.139275872</v>
      </c>
      <c r="N445">
        <v>1.1517266589999999</v>
      </c>
      <c r="O445">
        <v>1.167512192</v>
      </c>
      <c r="P445">
        <v>1.1865914689999999</v>
      </c>
      <c r="Q445">
        <v>1.209118382</v>
      </c>
      <c r="R445">
        <v>1.236112519</v>
      </c>
      <c r="S445">
        <v>1.282226737</v>
      </c>
      <c r="T445">
        <v>1.3275958189999999</v>
      </c>
      <c r="U445">
        <v>1.383291877</v>
      </c>
      <c r="V445">
        <v>1.4372468620000001</v>
      </c>
      <c r="W445">
        <v>1.4882913520000001</v>
      </c>
      <c r="X445">
        <v>1.5485370890000001</v>
      </c>
      <c r="Y445">
        <v>1.6130572080000001</v>
      </c>
      <c r="Z445">
        <v>1.679620616</v>
      </c>
      <c r="AA445">
        <v>1.7457452090000001</v>
      </c>
      <c r="AB445">
        <v>1.809922408</v>
      </c>
      <c r="AC445">
        <v>1.8672443080000001</v>
      </c>
      <c r="AD445">
        <v>1.9192832790000001</v>
      </c>
      <c r="AE445">
        <v>1.964552868</v>
      </c>
      <c r="AF445">
        <v>2.0030262670000001</v>
      </c>
      <c r="AG445">
        <v>2.0342893970000002</v>
      </c>
      <c r="AH445">
        <v>2.054051238</v>
      </c>
      <c r="AI445">
        <v>2.0653462710000001</v>
      </c>
      <c r="AJ445">
        <v>2.070984009</v>
      </c>
      <c r="AK445">
        <v>2.0721302960000001</v>
      </c>
      <c r="AL445">
        <v>2.0692636850000001</v>
      </c>
      <c r="AM445">
        <v>2.0623945859999999</v>
      </c>
      <c r="AN445">
        <v>2.0524276989999999</v>
      </c>
      <c r="AO445">
        <v>2.039866118</v>
      </c>
      <c r="AP445">
        <v>2.024752748</v>
      </c>
      <c r="AQ445">
        <v>2.0071414619999999</v>
      </c>
      <c r="AR445">
        <v>1.9860125879999999</v>
      </c>
      <c r="AS445">
        <v>1.9622117429999999</v>
      </c>
      <c r="AT445">
        <v>1.937693063</v>
      </c>
      <c r="AU445">
        <v>1.913195521</v>
      </c>
      <c r="AV445">
        <v>1.888630507</v>
      </c>
    </row>
    <row r="446" spans="1:48" x14ac:dyDescent="0.35">
      <c r="A446" t="s">
        <v>640</v>
      </c>
      <c r="B446">
        <v>0.96116878123798499</v>
      </c>
      <c r="C446">
        <v>0.98039215686274495</v>
      </c>
      <c r="D446">
        <v>0.99999080979999999</v>
      </c>
      <c r="E446">
        <v>1.0209864420000001</v>
      </c>
      <c r="F446">
        <v>1.049173007</v>
      </c>
      <c r="G446">
        <v>1.0686182550000001</v>
      </c>
      <c r="H446">
        <v>1.082114496</v>
      </c>
      <c r="I446">
        <v>1.0977520599999999</v>
      </c>
      <c r="J446">
        <v>1.111427181</v>
      </c>
      <c r="K446">
        <v>1.120438314</v>
      </c>
      <c r="L446">
        <v>1.1282625129999999</v>
      </c>
      <c r="M446">
        <v>1.139275872</v>
      </c>
      <c r="N446">
        <v>1.1517266589999999</v>
      </c>
      <c r="O446">
        <v>1.167512192</v>
      </c>
      <c r="P446">
        <v>1.1865914689999999</v>
      </c>
      <c r="Q446">
        <v>1.209118382</v>
      </c>
      <c r="R446">
        <v>1.236112519</v>
      </c>
      <c r="S446">
        <v>1.282226737</v>
      </c>
      <c r="T446">
        <v>1.3275958189999999</v>
      </c>
      <c r="U446">
        <v>1.383291877</v>
      </c>
      <c r="V446">
        <v>1.4372468620000001</v>
      </c>
      <c r="W446">
        <v>1.4882913520000001</v>
      </c>
      <c r="X446">
        <v>1.5485370890000001</v>
      </c>
      <c r="Y446">
        <v>1.6130572080000001</v>
      </c>
      <c r="Z446">
        <v>1.679620616</v>
      </c>
      <c r="AA446">
        <v>1.7457452090000001</v>
      </c>
      <c r="AB446">
        <v>1.809922408</v>
      </c>
      <c r="AC446">
        <v>1.8672443080000001</v>
      </c>
      <c r="AD446">
        <v>1.9192832790000001</v>
      </c>
      <c r="AE446">
        <v>1.964552868</v>
      </c>
      <c r="AF446">
        <v>2.0030262670000001</v>
      </c>
      <c r="AG446">
        <v>2.0342893970000002</v>
      </c>
      <c r="AH446">
        <v>2.054051238</v>
      </c>
      <c r="AI446">
        <v>2.0653462710000001</v>
      </c>
      <c r="AJ446">
        <v>2.070984009</v>
      </c>
      <c r="AK446">
        <v>2.0721302960000001</v>
      </c>
      <c r="AL446">
        <v>2.0692636850000001</v>
      </c>
      <c r="AM446">
        <v>2.0623945859999999</v>
      </c>
      <c r="AN446">
        <v>2.0524276989999999</v>
      </c>
      <c r="AO446">
        <v>2.039866118</v>
      </c>
      <c r="AP446">
        <v>2.024752748</v>
      </c>
      <c r="AQ446">
        <v>2.0071414619999999</v>
      </c>
      <c r="AR446">
        <v>1.9860125879999999</v>
      </c>
      <c r="AS446">
        <v>1.9622117429999999</v>
      </c>
      <c r="AT446">
        <v>1.937693063</v>
      </c>
      <c r="AU446">
        <v>1.913195521</v>
      </c>
      <c r="AV446">
        <v>1.888630507</v>
      </c>
    </row>
    <row r="447" spans="1:48" x14ac:dyDescent="0.35">
      <c r="A447" t="s">
        <v>641</v>
      </c>
      <c r="B447">
        <v>0.96116878123798499</v>
      </c>
      <c r="C447">
        <v>0.98039215686274495</v>
      </c>
      <c r="D447">
        <v>0.99999080979999999</v>
      </c>
      <c r="E447">
        <v>1.0209864420000001</v>
      </c>
      <c r="F447">
        <v>1.049173007</v>
      </c>
      <c r="G447">
        <v>1.0686182550000001</v>
      </c>
      <c r="H447">
        <v>1.082114496</v>
      </c>
      <c r="I447">
        <v>1.0977520599999999</v>
      </c>
      <c r="J447">
        <v>1.111427181</v>
      </c>
      <c r="K447">
        <v>1.120438314</v>
      </c>
      <c r="L447">
        <v>1.1282625129999999</v>
      </c>
      <c r="M447">
        <v>1.139275872</v>
      </c>
      <c r="N447">
        <v>1.1517266589999999</v>
      </c>
      <c r="O447">
        <v>1.167512192</v>
      </c>
      <c r="P447">
        <v>1.1865914689999999</v>
      </c>
      <c r="Q447">
        <v>1.209118382</v>
      </c>
      <c r="R447">
        <v>1.236112519</v>
      </c>
      <c r="S447">
        <v>1.282226737</v>
      </c>
      <c r="T447">
        <v>1.3275958189999999</v>
      </c>
      <c r="U447">
        <v>1.383291877</v>
      </c>
      <c r="V447">
        <v>1.4372468620000001</v>
      </c>
      <c r="W447">
        <v>1.4882913520000001</v>
      </c>
      <c r="X447">
        <v>1.5485370890000001</v>
      </c>
      <c r="Y447">
        <v>1.6130572080000001</v>
      </c>
      <c r="Z447">
        <v>1.679620616</v>
      </c>
      <c r="AA447">
        <v>1.7457452090000001</v>
      </c>
      <c r="AB447">
        <v>1.809922408</v>
      </c>
      <c r="AC447">
        <v>1.8672443080000001</v>
      </c>
      <c r="AD447">
        <v>1.9192832790000001</v>
      </c>
      <c r="AE447">
        <v>1.964552868</v>
      </c>
      <c r="AF447">
        <v>2.0030262670000001</v>
      </c>
      <c r="AG447">
        <v>2.0342893970000002</v>
      </c>
      <c r="AH447">
        <v>2.054051238</v>
      </c>
      <c r="AI447">
        <v>2.0653462710000001</v>
      </c>
      <c r="AJ447">
        <v>2.070984009</v>
      </c>
      <c r="AK447">
        <v>2.0721302960000001</v>
      </c>
      <c r="AL447">
        <v>2.0692636850000001</v>
      </c>
      <c r="AM447">
        <v>2.0623945859999999</v>
      </c>
      <c r="AN447">
        <v>2.0524276989999999</v>
      </c>
      <c r="AO447">
        <v>2.039866118</v>
      </c>
      <c r="AP447">
        <v>2.024752748</v>
      </c>
      <c r="AQ447">
        <v>2.0071414619999999</v>
      </c>
      <c r="AR447">
        <v>1.9860125879999999</v>
      </c>
      <c r="AS447">
        <v>1.9622117429999999</v>
      </c>
      <c r="AT447">
        <v>1.937693063</v>
      </c>
      <c r="AU447">
        <v>1.913195521</v>
      </c>
      <c r="AV447">
        <v>1.888630507</v>
      </c>
    </row>
    <row r="448" spans="1:48" x14ac:dyDescent="0.35">
      <c r="A448" t="s">
        <v>642</v>
      </c>
      <c r="B448">
        <v>0.96116878123798499</v>
      </c>
      <c r="C448">
        <v>0.98039215686274495</v>
      </c>
      <c r="D448">
        <v>0.99999080979999999</v>
      </c>
      <c r="E448">
        <v>1.0209864420000001</v>
      </c>
      <c r="F448">
        <v>1.049173007</v>
      </c>
      <c r="G448">
        <v>1.0686182550000001</v>
      </c>
      <c r="H448">
        <v>1.082114496</v>
      </c>
      <c r="I448">
        <v>1.0977520599999999</v>
      </c>
      <c r="J448">
        <v>1.111427181</v>
      </c>
      <c r="K448">
        <v>1.120438314</v>
      </c>
      <c r="L448">
        <v>1.1282625129999999</v>
      </c>
      <c r="M448">
        <v>1.139275872</v>
      </c>
      <c r="N448">
        <v>1.1517266589999999</v>
      </c>
      <c r="O448">
        <v>1.167512192</v>
      </c>
      <c r="P448">
        <v>1.1865914689999999</v>
      </c>
      <c r="Q448">
        <v>1.209118382</v>
      </c>
      <c r="R448">
        <v>1.236112519</v>
      </c>
      <c r="S448">
        <v>1.282226737</v>
      </c>
      <c r="T448">
        <v>1.3275958189999999</v>
      </c>
      <c r="U448">
        <v>1.383291877</v>
      </c>
      <c r="V448">
        <v>1.4372468620000001</v>
      </c>
      <c r="W448">
        <v>1.4882913520000001</v>
      </c>
      <c r="X448">
        <v>1.5485370890000001</v>
      </c>
      <c r="Y448">
        <v>1.6130572080000001</v>
      </c>
      <c r="Z448">
        <v>1.679620616</v>
      </c>
      <c r="AA448">
        <v>1.7457452090000001</v>
      </c>
      <c r="AB448">
        <v>1.809922408</v>
      </c>
      <c r="AC448">
        <v>1.8672443080000001</v>
      </c>
      <c r="AD448">
        <v>1.9192832790000001</v>
      </c>
      <c r="AE448">
        <v>1.964552868</v>
      </c>
      <c r="AF448">
        <v>2.0030262670000001</v>
      </c>
      <c r="AG448">
        <v>2.0342893970000002</v>
      </c>
      <c r="AH448">
        <v>2.054051238</v>
      </c>
      <c r="AI448">
        <v>2.0653462710000001</v>
      </c>
      <c r="AJ448">
        <v>2.070984009</v>
      </c>
      <c r="AK448">
        <v>2.0721302960000001</v>
      </c>
      <c r="AL448">
        <v>2.0692636850000001</v>
      </c>
      <c r="AM448">
        <v>2.0623945859999999</v>
      </c>
      <c r="AN448">
        <v>2.0524276989999999</v>
      </c>
      <c r="AO448">
        <v>2.039866118</v>
      </c>
      <c r="AP448">
        <v>2.024752748</v>
      </c>
      <c r="AQ448">
        <v>2.0071414619999999</v>
      </c>
      <c r="AR448">
        <v>1.9860125879999999</v>
      </c>
      <c r="AS448">
        <v>1.9622117429999999</v>
      </c>
      <c r="AT448">
        <v>1.937693063</v>
      </c>
      <c r="AU448">
        <v>1.913195521</v>
      </c>
      <c r="AV448">
        <v>1.888630507</v>
      </c>
    </row>
    <row r="449" spans="1:48" x14ac:dyDescent="0.35">
      <c r="A449" t="s">
        <v>643</v>
      </c>
      <c r="B449">
        <v>0.96116878123798499</v>
      </c>
      <c r="C449">
        <v>0.98039215686274495</v>
      </c>
      <c r="D449">
        <v>0.99999080979999999</v>
      </c>
      <c r="E449">
        <v>1.0209864420000001</v>
      </c>
      <c r="F449">
        <v>1.049173007</v>
      </c>
      <c r="G449">
        <v>1.0686182550000001</v>
      </c>
      <c r="H449">
        <v>1.082114496</v>
      </c>
      <c r="I449">
        <v>1.0977520599999999</v>
      </c>
      <c r="J449">
        <v>1.111427181</v>
      </c>
      <c r="K449">
        <v>1.120438314</v>
      </c>
      <c r="L449">
        <v>1.1282625129999999</v>
      </c>
      <c r="M449">
        <v>1.139275872</v>
      </c>
      <c r="N449">
        <v>1.1517266589999999</v>
      </c>
      <c r="O449">
        <v>1.167512192</v>
      </c>
      <c r="P449">
        <v>1.1865914689999999</v>
      </c>
      <c r="Q449">
        <v>1.209118382</v>
      </c>
      <c r="R449">
        <v>1.236112519</v>
      </c>
      <c r="S449">
        <v>1.282226737</v>
      </c>
      <c r="T449">
        <v>1.3275958189999999</v>
      </c>
      <c r="U449">
        <v>1.383291877</v>
      </c>
      <c r="V449">
        <v>1.4372468620000001</v>
      </c>
      <c r="W449">
        <v>1.4882913520000001</v>
      </c>
      <c r="X449">
        <v>1.5485370890000001</v>
      </c>
      <c r="Y449">
        <v>1.6130572080000001</v>
      </c>
      <c r="Z449">
        <v>1.679620616</v>
      </c>
      <c r="AA449">
        <v>1.7457452090000001</v>
      </c>
      <c r="AB449">
        <v>1.809922408</v>
      </c>
      <c r="AC449">
        <v>1.8672443080000001</v>
      </c>
      <c r="AD449">
        <v>1.9192832790000001</v>
      </c>
      <c r="AE449">
        <v>1.964552868</v>
      </c>
      <c r="AF449">
        <v>2.0030262670000001</v>
      </c>
      <c r="AG449">
        <v>2.0342893970000002</v>
      </c>
      <c r="AH449">
        <v>2.054051238</v>
      </c>
      <c r="AI449">
        <v>2.0653462710000001</v>
      </c>
      <c r="AJ449">
        <v>2.070984009</v>
      </c>
      <c r="AK449">
        <v>2.0721302960000001</v>
      </c>
      <c r="AL449">
        <v>2.0692636850000001</v>
      </c>
      <c r="AM449">
        <v>2.0623945859999999</v>
      </c>
      <c r="AN449">
        <v>2.0524276989999999</v>
      </c>
      <c r="AO449">
        <v>2.039866118</v>
      </c>
      <c r="AP449">
        <v>2.024752748</v>
      </c>
      <c r="AQ449">
        <v>2.0071414619999999</v>
      </c>
      <c r="AR449">
        <v>1.9860125879999999</v>
      </c>
      <c r="AS449">
        <v>1.9622117429999999</v>
      </c>
      <c r="AT449">
        <v>1.937693063</v>
      </c>
      <c r="AU449">
        <v>1.913195521</v>
      </c>
      <c r="AV449">
        <v>1.888630507</v>
      </c>
    </row>
    <row r="450" spans="1:48" x14ac:dyDescent="0.35">
      <c r="A450" t="s">
        <v>644</v>
      </c>
      <c r="B450">
        <v>0.96116878123798499</v>
      </c>
      <c r="C450">
        <v>0.98039215686274495</v>
      </c>
      <c r="D450">
        <v>0.99999080979999999</v>
      </c>
      <c r="E450">
        <v>1.0209864420000001</v>
      </c>
      <c r="F450">
        <v>1.049173007</v>
      </c>
      <c r="G450">
        <v>1.0686182550000001</v>
      </c>
      <c r="H450">
        <v>1.082114496</v>
      </c>
      <c r="I450">
        <v>1.0977520599999999</v>
      </c>
      <c r="J450">
        <v>1.111427181</v>
      </c>
      <c r="K450">
        <v>1.120438314</v>
      </c>
      <c r="L450">
        <v>1.1282625129999999</v>
      </c>
      <c r="M450">
        <v>1.139275872</v>
      </c>
      <c r="N450">
        <v>1.1517266589999999</v>
      </c>
      <c r="O450">
        <v>1.167512192</v>
      </c>
      <c r="P450">
        <v>1.1865914689999999</v>
      </c>
      <c r="Q450">
        <v>1.209118382</v>
      </c>
      <c r="R450">
        <v>1.236112519</v>
      </c>
      <c r="S450">
        <v>1.282226737</v>
      </c>
      <c r="T450">
        <v>1.3275958189999999</v>
      </c>
      <c r="U450">
        <v>1.383291877</v>
      </c>
      <c r="V450">
        <v>1.4372468620000001</v>
      </c>
      <c r="W450">
        <v>1.4882913520000001</v>
      </c>
      <c r="X450">
        <v>1.5485370890000001</v>
      </c>
      <c r="Y450">
        <v>1.6130572080000001</v>
      </c>
      <c r="Z450">
        <v>1.679620616</v>
      </c>
      <c r="AA450">
        <v>1.7457452090000001</v>
      </c>
      <c r="AB450">
        <v>1.809922408</v>
      </c>
      <c r="AC450">
        <v>1.8672443080000001</v>
      </c>
      <c r="AD450">
        <v>1.9192832790000001</v>
      </c>
      <c r="AE450">
        <v>1.964552868</v>
      </c>
      <c r="AF450">
        <v>2.0030262670000001</v>
      </c>
      <c r="AG450">
        <v>2.0342893970000002</v>
      </c>
      <c r="AH450">
        <v>2.054051238</v>
      </c>
      <c r="AI450">
        <v>2.0653462710000001</v>
      </c>
      <c r="AJ450">
        <v>2.070984009</v>
      </c>
      <c r="AK450">
        <v>2.0721302960000001</v>
      </c>
      <c r="AL450">
        <v>2.0692636850000001</v>
      </c>
      <c r="AM450">
        <v>2.0623945859999999</v>
      </c>
      <c r="AN450">
        <v>2.0524276989999999</v>
      </c>
      <c r="AO450">
        <v>2.039866118</v>
      </c>
      <c r="AP450">
        <v>2.024752748</v>
      </c>
      <c r="AQ450">
        <v>2.0071414619999999</v>
      </c>
      <c r="AR450">
        <v>1.9860125879999999</v>
      </c>
      <c r="AS450">
        <v>1.9622117429999999</v>
      </c>
      <c r="AT450">
        <v>1.937693063</v>
      </c>
      <c r="AU450">
        <v>1.913195521</v>
      </c>
      <c r="AV450">
        <v>1.888630507</v>
      </c>
    </row>
    <row r="451" spans="1:48" x14ac:dyDescent="0.35">
      <c r="A451" t="s">
        <v>645</v>
      </c>
      <c r="B451">
        <v>0.96116878123798499</v>
      </c>
      <c r="C451">
        <v>0.98039215686274495</v>
      </c>
      <c r="D451">
        <v>0.99999080979999999</v>
      </c>
      <c r="E451">
        <v>1.0209864420000001</v>
      </c>
      <c r="F451">
        <v>1.049173007</v>
      </c>
      <c r="G451">
        <v>1.0686182550000001</v>
      </c>
      <c r="H451">
        <v>1.082114496</v>
      </c>
      <c r="I451">
        <v>1.0977520599999999</v>
      </c>
      <c r="J451">
        <v>1.111427181</v>
      </c>
      <c r="K451">
        <v>1.120438314</v>
      </c>
      <c r="L451">
        <v>1.1282625129999999</v>
      </c>
      <c r="M451">
        <v>1.139275872</v>
      </c>
      <c r="N451">
        <v>1.1517266589999999</v>
      </c>
      <c r="O451">
        <v>1.167512192</v>
      </c>
      <c r="P451">
        <v>1.1865914689999999</v>
      </c>
      <c r="Q451">
        <v>1.209118382</v>
      </c>
      <c r="R451">
        <v>1.236112519</v>
      </c>
      <c r="S451">
        <v>1.282226737</v>
      </c>
      <c r="T451">
        <v>1.3275958189999999</v>
      </c>
      <c r="U451">
        <v>1.383291877</v>
      </c>
      <c r="V451">
        <v>1.4372468620000001</v>
      </c>
      <c r="W451">
        <v>1.4882913520000001</v>
      </c>
      <c r="X451">
        <v>1.5485370890000001</v>
      </c>
      <c r="Y451">
        <v>1.6130572080000001</v>
      </c>
      <c r="Z451">
        <v>1.679620616</v>
      </c>
      <c r="AA451">
        <v>1.7457452090000001</v>
      </c>
      <c r="AB451">
        <v>1.809922408</v>
      </c>
      <c r="AC451">
        <v>1.8672443080000001</v>
      </c>
      <c r="AD451">
        <v>1.9192832790000001</v>
      </c>
      <c r="AE451">
        <v>1.964552868</v>
      </c>
      <c r="AF451">
        <v>2.0030262670000001</v>
      </c>
      <c r="AG451">
        <v>2.0342893970000002</v>
      </c>
      <c r="AH451">
        <v>2.054051238</v>
      </c>
      <c r="AI451">
        <v>2.0653462710000001</v>
      </c>
      <c r="AJ451">
        <v>2.070984009</v>
      </c>
      <c r="AK451">
        <v>2.0721302960000001</v>
      </c>
      <c r="AL451">
        <v>2.0692636850000001</v>
      </c>
      <c r="AM451">
        <v>2.0623945859999999</v>
      </c>
      <c r="AN451">
        <v>2.0524276989999999</v>
      </c>
      <c r="AO451">
        <v>2.039866118</v>
      </c>
      <c r="AP451">
        <v>2.024752748</v>
      </c>
      <c r="AQ451">
        <v>2.0071414619999999</v>
      </c>
      <c r="AR451">
        <v>1.9860125879999999</v>
      </c>
      <c r="AS451">
        <v>1.9622117429999999</v>
      </c>
      <c r="AT451">
        <v>1.937693063</v>
      </c>
      <c r="AU451">
        <v>1.913195521</v>
      </c>
      <c r="AV451">
        <v>1.888630507</v>
      </c>
    </row>
    <row r="452" spans="1:48" x14ac:dyDescent="0.35">
      <c r="A452" t="s">
        <v>646</v>
      </c>
      <c r="B452">
        <v>0.96116878123798499</v>
      </c>
      <c r="C452">
        <v>0.98039215686274495</v>
      </c>
      <c r="D452">
        <v>0.99999080979999999</v>
      </c>
      <c r="E452">
        <v>1.0209864420000001</v>
      </c>
      <c r="F452">
        <v>1.049173007</v>
      </c>
      <c r="G452">
        <v>1.0686182550000001</v>
      </c>
      <c r="H452">
        <v>1.082114496</v>
      </c>
      <c r="I452">
        <v>1.0977520599999999</v>
      </c>
      <c r="J452">
        <v>1.111427181</v>
      </c>
      <c r="K452">
        <v>1.120438314</v>
      </c>
      <c r="L452">
        <v>1.1282625129999999</v>
      </c>
      <c r="M452">
        <v>1.139275872</v>
      </c>
      <c r="N452">
        <v>1.1517266589999999</v>
      </c>
      <c r="O452">
        <v>1.167512192</v>
      </c>
      <c r="P452">
        <v>1.1865914689999999</v>
      </c>
      <c r="Q452">
        <v>1.209118382</v>
      </c>
      <c r="R452">
        <v>1.236112519</v>
      </c>
      <c r="S452">
        <v>1.282226737</v>
      </c>
      <c r="T452">
        <v>1.3275958189999999</v>
      </c>
      <c r="U452">
        <v>1.383291877</v>
      </c>
      <c r="V452">
        <v>1.4372468620000001</v>
      </c>
      <c r="W452">
        <v>1.4882913520000001</v>
      </c>
      <c r="X452">
        <v>1.5485370890000001</v>
      </c>
      <c r="Y452">
        <v>1.6130572080000001</v>
      </c>
      <c r="Z452">
        <v>1.679620616</v>
      </c>
      <c r="AA452">
        <v>1.7457452090000001</v>
      </c>
      <c r="AB452">
        <v>1.809922408</v>
      </c>
      <c r="AC452">
        <v>1.8672443080000001</v>
      </c>
      <c r="AD452">
        <v>1.9192832790000001</v>
      </c>
      <c r="AE452">
        <v>1.964552868</v>
      </c>
      <c r="AF452">
        <v>2.0030262670000001</v>
      </c>
      <c r="AG452">
        <v>2.0342893970000002</v>
      </c>
      <c r="AH452">
        <v>2.054051238</v>
      </c>
      <c r="AI452">
        <v>2.0653462710000001</v>
      </c>
      <c r="AJ452">
        <v>2.070984009</v>
      </c>
      <c r="AK452">
        <v>2.0721302960000001</v>
      </c>
      <c r="AL452">
        <v>2.0692636850000001</v>
      </c>
      <c r="AM452">
        <v>2.0623945859999999</v>
      </c>
      <c r="AN452">
        <v>2.0524276989999999</v>
      </c>
      <c r="AO452">
        <v>2.039866118</v>
      </c>
      <c r="AP452">
        <v>2.024752748</v>
      </c>
      <c r="AQ452">
        <v>2.0071414619999999</v>
      </c>
      <c r="AR452">
        <v>1.9860125879999999</v>
      </c>
      <c r="AS452">
        <v>1.9622117429999999</v>
      </c>
      <c r="AT452">
        <v>1.937693063</v>
      </c>
      <c r="AU452">
        <v>1.913195521</v>
      </c>
      <c r="AV452">
        <v>1.888630507</v>
      </c>
    </row>
    <row r="453" spans="1:48" x14ac:dyDescent="0.35">
      <c r="A453" t="s">
        <v>647</v>
      </c>
      <c r="B453">
        <v>0.96116878123798499</v>
      </c>
      <c r="C453">
        <v>0.98039215686274495</v>
      </c>
      <c r="D453">
        <v>0.99999080979999999</v>
      </c>
      <c r="E453">
        <v>1.0209864420000001</v>
      </c>
      <c r="F453">
        <v>1.049173007</v>
      </c>
      <c r="G453">
        <v>1.0686182550000001</v>
      </c>
      <c r="H453">
        <v>1.082114496</v>
      </c>
      <c r="I453">
        <v>1.0977520599999999</v>
      </c>
      <c r="J453">
        <v>1.111427181</v>
      </c>
      <c r="K453">
        <v>1.120438314</v>
      </c>
      <c r="L453">
        <v>1.1282625129999999</v>
      </c>
      <c r="M453">
        <v>1.139275872</v>
      </c>
      <c r="N453">
        <v>1.1517266589999999</v>
      </c>
      <c r="O453">
        <v>1.167512192</v>
      </c>
      <c r="P453">
        <v>1.1865914689999999</v>
      </c>
      <c r="Q453">
        <v>1.209118382</v>
      </c>
      <c r="R453">
        <v>1.236112519</v>
      </c>
      <c r="S453">
        <v>1.282226737</v>
      </c>
      <c r="T453">
        <v>1.3275958189999999</v>
      </c>
      <c r="U453">
        <v>1.383291877</v>
      </c>
      <c r="V453">
        <v>1.4372468620000001</v>
      </c>
      <c r="W453">
        <v>1.4882913520000001</v>
      </c>
      <c r="X453">
        <v>1.5485370890000001</v>
      </c>
      <c r="Y453">
        <v>1.6130572080000001</v>
      </c>
      <c r="Z453">
        <v>1.679620616</v>
      </c>
      <c r="AA453">
        <v>1.7457452090000001</v>
      </c>
      <c r="AB453">
        <v>1.809922408</v>
      </c>
      <c r="AC453">
        <v>1.8672443080000001</v>
      </c>
      <c r="AD453">
        <v>1.9192832790000001</v>
      </c>
      <c r="AE453">
        <v>1.964552868</v>
      </c>
      <c r="AF453">
        <v>2.0030262670000001</v>
      </c>
      <c r="AG453">
        <v>2.0342893970000002</v>
      </c>
      <c r="AH453">
        <v>2.054051238</v>
      </c>
      <c r="AI453">
        <v>2.0653462710000001</v>
      </c>
      <c r="AJ453">
        <v>2.070984009</v>
      </c>
      <c r="AK453">
        <v>2.0721302960000001</v>
      </c>
      <c r="AL453">
        <v>2.0692636850000001</v>
      </c>
      <c r="AM453">
        <v>2.0623945859999999</v>
      </c>
      <c r="AN453">
        <v>2.0524276989999999</v>
      </c>
      <c r="AO453">
        <v>2.039866118</v>
      </c>
      <c r="AP453">
        <v>2.024752748</v>
      </c>
      <c r="AQ453">
        <v>2.0071414619999999</v>
      </c>
      <c r="AR453">
        <v>1.9860125879999999</v>
      </c>
      <c r="AS453">
        <v>1.9622117429999999</v>
      </c>
      <c r="AT453">
        <v>1.937693063</v>
      </c>
      <c r="AU453">
        <v>1.913195521</v>
      </c>
      <c r="AV453">
        <v>1.888630507</v>
      </c>
    </row>
    <row r="454" spans="1:48" x14ac:dyDescent="0.35">
      <c r="A454" t="s">
        <v>648</v>
      </c>
      <c r="B454">
        <v>0.96116878123798499</v>
      </c>
      <c r="C454">
        <v>0.98039215686274495</v>
      </c>
      <c r="D454">
        <v>0.99999080979999999</v>
      </c>
      <c r="E454">
        <v>1.0209864420000001</v>
      </c>
      <c r="F454">
        <v>1.049173007</v>
      </c>
      <c r="G454">
        <v>1.0686182550000001</v>
      </c>
      <c r="H454">
        <v>1.082114496</v>
      </c>
      <c r="I454">
        <v>1.0977520599999999</v>
      </c>
      <c r="J454">
        <v>1.111427181</v>
      </c>
      <c r="K454">
        <v>1.120438314</v>
      </c>
      <c r="L454">
        <v>1.1282625129999999</v>
      </c>
      <c r="M454">
        <v>1.139275872</v>
      </c>
      <c r="N454">
        <v>1.1517266589999999</v>
      </c>
      <c r="O454">
        <v>1.167512192</v>
      </c>
      <c r="P454">
        <v>1.1865914689999999</v>
      </c>
      <c r="Q454">
        <v>1.209118382</v>
      </c>
      <c r="R454">
        <v>1.236112519</v>
      </c>
      <c r="S454">
        <v>1.282226737</v>
      </c>
      <c r="T454">
        <v>1.3275958189999999</v>
      </c>
      <c r="U454">
        <v>1.383291877</v>
      </c>
      <c r="V454">
        <v>1.4372468620000001</v>
      </c>
      <c r="W454">
        <v>1.4882913520000001</v>
      </c>
      <c r="X454">
        <v>1.5485370890000001</v>
      </c>
      <c r="Y454">
        <v>1.6130572080000001</v>
      </c>
      <c r="Z454">
        <v>1.679620616</v>
      </c>
      <c r="AA454">
        <v>1.7457452090000001</v>
      </c>
      <c r="AB454">
        <v>1.809922408</v>
      </c>
      <c r="AC454">
        <v>1.8672443080000001</v>
      </c>
      <c r="AD454">
        <v>1.9192832790000001</v>
      </c>
      <c r="AE454">
        <v>1.964552868</v>
      </c>
      <c r="AF454">
        <v>2.0030262670000001</v>
      </c>
      <c r="AG454">
        <v>2.0342893970000002</v>
      </c>
      <c r="AH454">
        <v>2.054051238</v>
      </c>
      <c r="AI454">
        <v>2.0653462710000001</v>
      </c>
      <c r="AJ454">
        <v>2.070984009</v>
      </c>
      <c r="AK454">
        <v>2.0721302960000001</v>
      </c>
      <c r="AL454">
        <v>2.0692636850000001</v>
      </c>
      <c r="AM454">
        <v>2.0623945859999999</v>
      </c>
      <c r="AN454">
        <v>2.0524276989999999</v>
      </c>
      <c r="AO454">
        <v>2.039866118</v>
      </c>
      <c r="AP454">
        <v>2.024752748</v>
      </c>
      <c r="AQ454">
        <v>2.0071414619999999</v>
      </c>
      <c r="AR454">
        <v>1.9860125879999999</v>
      </c>
      <c r="AS454">
        <v>1.9622117429999999</v>
      </c>
      <c r="AT454">
        <v>1.937693063</v>
      </c>
      <c r="AU454">
        <v>1.913195521</v>
      </c>
      <c r="AV454">
        <v>1.888630507</v>
      </c>
    </row>
    <row r="455" spans="1:48" x14ac:dyDescent="0.35">
      <c r="A455" t="s">
        <v>649</v>
      </c>
      <c r="B455">
        <v>0.96116878123798499</v>
      </c>
      <c r="C455">
        <v>0.98039215686274495</v>
      </c>
      <c r="D455">
        <v>0.99999080979999999</v>
      </c>
      <c r="E455">
        <v>1.0209864420000001</v>
      </c>
      <c r="F455">
        <v>1.049173007</v>
      </c>
      <c r="G455">
        <v>1.0686182550000001</v>
      </c>
      <c r="H455">
        <v>1.082114496</v>
      </c>
      <c r="I455">
        <v>1.0977520599999999</v>
      </c>
      <c r="J455">
        <v>1.111427181</v>
      </c>
      <c r="K455">
        <v>1.120438314</v>
      </c>
      <c r="L455">
        <v>1.1282625129999999</v>
      </c>
      <c r="M455">
        <v>1.139275872</v>
      </c>
      <c r="N455">
        <v>1.1517266589999999</v>
      </c>
      <c r="O455">
        <v>1.167512192</v>
      </c>
      <c r="P455">
        <v>1.1865914689999999</v>
      </c>
      <c r="Q455">
        <v>1.209118382</v>
      </c>
      <c r="R455">
        <v>1.236112519</v>
      </c>
      <c r="S455">
        <v>1.282226737</v>
      </c>
      <c r="T455">
        <v>1.3275958189999999</v>
      </c>
      <c r="U455">
        <v>1.383291877</v>
      </c>
      <c r="V455">
        <v>1.4372468620000001</v>
      </c>
      <c r="W455">
        <v>1.4882913520000001</v>
      </c>
      <c r="X455">
        <v>1.5485370890000001</v>
      </c>
      <c r="Y455">
        <v>1.6130572080000001</v>
      </c>
      <c r="Z455">
        <v>1.679620616</v>
      </c>
      <c r="AA455">
        <v>1.7457452090000001</v>
      </c>
      <c r="AB455">
        <v>1.809922408</v>
      </c>
      <c r="AC455">
        <v>1.8672443080000001</v>
      </c>
      <c r="AD455">
        <v>1.9192832790000001</v>
      </c>
      <c r="AE455">
        <v>1.964552868</v>
      </c>
      <c r="AF455">
        <v>2.0030262670000001</v>
      </c>
      <c r="AG455">
        <v>2.0342893970000002</v>
      </c>
      <c r="AH455">
        <v>2.054051238</v>
      </c>
      <c r="AI455">
        <v>2.0653462710000001</v>
      </c>
      <c r="AJ455">
        <v>2.070984009</v>
      </c>
      <c r="AK455">
        <v>2.0721302960000001</v>
      </c>
      <c r="AL455">
        <v>2.0692636850000001</v>
      </c>
      <c r="AM455">
        <v>2.0623945859999999</v>
      </c>
      <c r="AN455">
        <v>2.0524276989999999</v>
      </c>
      <c r="AO455">
        <v>2.039866118</v>
      </c>
      <c r="AP455">
        <v>2.024752748</v>
      </c>
      <c r="AQ455">
        <v>2.0071414619999999</v>
      </c>
      <c r="AR455">
        <v>1.9860125879999999</v>
      </c>
      <c r="AS455">
        <v>1.9622117429999999</v>
      </c>
      <c r="AT455">
        <v>1.937693063</v>
      </c>
      <c r="AU455">
        <v>1.913195521</v>
      </c>
      <c r="AV455">
        <v>1.888630507</v>
      </c>
    </row>
    <row r="456" spans="1:48" x14ac:dyDescent="0.35">
      <c r="A456" t="s">
        <v>650</v>
      </c>
      <c r="B456">
        <v>0.96116878123798499</v>
      </c>
      <c r="C456">
        <v>0.98039215686274495</v>
      </c>
      <c r="D456">
        <v>0.99999080979999999</v>
      </c>
      <c r="E456">
        <v>1.0209864420000001</v>
      </c>
      <c r="F456">
        <v>1.049173007</v>
      </c>
      <c r="G456">
        <v>1.0686182550000001</v>
      </c>
      <c r="H456">
        <v>1.082114496</v>
      </c>
      <c r="I456">
        <v>1.0977520599999999</v>
      </c>
      <c r="J456">
        <v>1.111427181</v>
      </c>
      <c r="K456">
        <v>1.120438314</v>
      </c>
      <c r="L456">
        <v>1.1282625129999999</v>
      </c>
      <c r="M456">
        <v>1.139275872</v>
      </c>
      <c r="N456">
        <v>1.1517266589999999</v>
      </c>
      <c r="O456">
        <v>1.167512192</v>
      </c>
      <c r="P456">
        <v>1.1865914689999999</v>
      </c>
      <c r="Q456">
        <v>1.209118382</v>
      </c>
      <c r="R456">
        <v>1.236112519</v>
      </c>
      <c r="S456">
        <v>1.282226737</v>
      </c>
      <c r="T456">
        <v>1.3275958189999999</v>
      </c>
      <c r="U456">
        <v>1.383291877</v>
      </c>
      <c r="V456">
        <v>1.4372468620000001</v>
      </c>
      <c r="W456">
        <v>1.4882913520000001</v>
      </c>
      <c r="X456">
        <v>1.5485370890000001</v>
      </c>
      <c r="Y456">
        <v>1.6130572080000001</v>
      </c>
      <c r="Z456">
        <v>1.679620616</v>
      </c>
      <c r="AA456">
        <v>1.7457452090000001</v>
      </c>
      <c r="AB456">
        <v>1.809922408</v>
      </c>
      <c r="AC456">
        <v>1.8672443080000001</v>
      </c>
      <c r="AD456">
        <v>1.9192832790000001</v>
      </c>
      <c r="AE456">
        <v>1.964552868</v>
      </c>
      <c r="AF456">
        <v>2.0030262670000001</v>
      </c>
      <c r="AG456">
        <v>2.0342893970000002</v>
      </c>
      <c r="AH456">
        <v>2.054051238</v>
      </c>
      <c r="AI456">
        <v>2.0653462710000001</v>
      </c>
      <c r="AJ456">
        <v>2.070984009</v>
      </c>
      <c r="AK456">
        <v>2.0721302960000001</v>
      </c>
      <c r="AL456">
        <v>2.0692636850000001</v>
      </c>
      <c r="AM456">
        <v>2.0623945859999999</v>
      </c>
      <c r="AN456">
        <v>2.0524276989999999</v>
      </c>
      <c r="AO456">
        <v>2.039866118</v>
      </c>
      <c r="AP456">
        <v>2.024752748</v>
      </c>
      <c r="AQ456">
        <v>2.0071414619999999</v>
      </c>
      <c r="AR456">
        <v>1.9860125879999999</v>
      </c>
      <c r="AS456">
        <v>1.9622117429999999</v>
      </c>
      <c r="AT456">
        <v>1.937693063</v>
      </c>
      <c r="AU456">
        <v>1.913195521</v>
      </c>
      <c r="AV456">
        <v>1.888630507</v>
      </c>
    </row>
    <row r="457" spans="1:48" x14ac:dyDescent="0.35">
      <c r="A457" t="s">
        <v>651</v>
      </c>
      <c r="B457">
        <v>0.96116878123798499</v>
      </c>
      <c r="C457">
        <v>0.98039215686274495</v>
      </c>
      <c r="D457">
        <v>0.99999080979999999</v>
      </c>
      <c r="E457">
        <v>1.0209864420000001</v>
      </c>
      <c r="F457">
        <v>1.049173007</v>
      </c>
      <c r="G457">
        <v>1.0686182550000001</v>
      </c>
      <c r="H457">
        <v>1.082114496</v>
      </c>
      <c r="I457">
        <v>1.0977520599999999</v>
      </c>
      <c r="J457">
        <v>1.111427181</v>
      </c>
      <c r="K457">
        <v>1.120438314</v>
      </c>
      <c r="L457">
        <v>1.1282625129999999</v>
      </c>
      <c r="M457">
        <v>1.139275872</v>
      </c>
      <c r="N457">
        <v>1.1517266589999999</v>
      </c>
      <c r="O457">
        <v>1.167512192</v>
      </c>
      <c r="P457">
        <v>1.1865914689999999</v>
      </c>
      <c r="Q457">
        <v>1.209118382</v>
      </c>
      <c r="R457">
        <v>1.236112519</v>
      </c>
      <c r="S457">
        <v>1.282226737</v>
      </c>
      <c r="T457">
        <v>1.3275958189999999</v>
      </c>
      <c r="U457">
        <v>1.383291877</v>
      </c>
      <c r="V457">
        <v>1.4372468620000001</v>
      </c>
      <c r="W457">
        <v>1.4882913520000001</v>
      </c>
      <c r="X457">
        <v>1.5485370890000001</v>
      </c>
      <c r="Y457">
        <v>1.6130572080000001</v>
      </c>
      <c r="Z457">
        <v>1.679620616</v>
      </c>
      <c r="AA457">
        <v>1.7457452090000001</v>
      </c>
      <c r="AB457">
        <v>1.809922408</v>
      </c>
      <c r="AC457">
        <v>1.8672443080000001</v>
      </c>
      <c r="AD457">
        <v>1.9192832790000001</v>
      </c>
      <c r="AE457">
        <v>1.964552868</v>
      </c>
      <c r="AF457">
        <v>2.0030262670000001</v>
      </c>
      <c r="AG457">
        <v>2.0342893970000002</v>
      </c>
      <c r="AH457">
        <v>2.054051238</v>
      </c>
      <c r="AI457">
        <v>2.0653462710000001</v>
      </c>
      <c r="AJ457">
        <v>2.070984009</v>
      </c>
      <c r="AK457">
        <v>2.0721302960000001</v>
      </c>
      <c r="AL457">
        <v>2.0692636850000001</v>
      </c>
      <c r="AM457">
        <v>2.0623945859999999</v>
      </c>
      <c r="AN457">
        <v>2.0524276989999999</v>
      </c>
      <c r="AO457">
        <v>2.039866118</v>
      </c>
      <c r="AP457">
        <v>2.024752748</v>
      </c>
      <c r="AQ457">
        <v>2.0071414619999999</v>
      </c>
      <c r="AR457">
        <v>1.9860125879999999</v>
      </c>
      <c r="AS457">
        <v>1.9622117429999999</v>
      </c>
      <c r="AT457">
        <v>1.937693063</v>
      </c>
      <c r="AU457">
        <v>1.913195521</v>
      </c>
      <c r="AV457">
        <v>1.888630507</v>
      </c>
    </row>
    <row r="458" spans="1:48" x14ac:dyDescent="0.35">
      <c r="A458" t="s">
        <v>652</v>
      </c>
      <c r="B458">
        <v>0.96116878123798499</v>
      </c>
      <c r="C458">
        <v>0.98039215686274495</v>
      </c>
      <c r="D458">
        <v>0.99999080979999999</v>
      </c>
      <c r="E458">
        <v>1.0209864420000001</v>
      </c>
      <c r="F458">
        <v>1.049173007</v>
      </c>
      <c r="G458">
        <v>1.0686182550000001</v>
      </c>
      <c r="H458">
        <v>1.082114496</v>
      </c>
      <c r="I458">
        <v>1.0977520599999999</v>
      </c>
      <c r="J458">
        <v>1.111427181</v>
      </c>
      <c r="K458">
        <v>1.120438314</v>
      </c>
      <c r="L458">
        <v>1.1282625129999999</v>
      </c>
      <c r="M458">
        <v>1.139275872</v>
      </c>
      <c r="N458">
        <v>1.1517266589999999</v>
      </c>
      <c r="O458">
        <v>1.167512192</v>
      </c>
      <c r="P458">
        <v>1.1865914689999999</v>
      </c>
      <c r="Q458">
        <v>1.209118382</v>
      </c>
      <c r="R458">
        <v>1.236112519</v>
      </c>
      <c r="S458">
        <v>1.282226737</v>
      </c>
      <c r="T458">
        <v>1.3275958189999999</v>
      </c>
      <c r="U458">
        <v>1.383291877</v>
      </c>
      <c r="V458">
        <v>1.4372468620000001</v>
      </c>
      <c r="W458">
        <v>1.4882913520000001</v>
      </c>
      <c r="X458">
        <v>1.5485370890000001</v>
      </c>
      <c r="Y458">
        <v>1.6130572080000001</v>
      </c>
      <c r="Z458">
        <v>1.679620616</v>
      </c>
      <c r="AA458">
        <v>1.7457452090000001</v>
      </c>
      <c r="AB458">
        <v>1.809922408</v>
      </c>
      <c r="AC458">
        <v>1.8672443080000001</v>
      </c>
      <c r="AD458">
        <v>1.9192832790000001</v>
      </c>
      <c r="AE458">
        <v>1.964552868</v>
      </c>
      <c r="AF458">
        <v>2.0030262670000001</v>
      </c>
      <c r="AG458">
        <v>2.0342893970000002</v>
      </c>
      <c r="AH458">
        <v>2.054051238</v>
      </c>
      <c r="AI458">
        <v>2.0653462710000001</v>
      </c>
      <c r="AJ458">
        <v>2.070984009</v>
      </c>
      <c r="AK458">
        <v>2.0721302960000001</v>
      </c>
      <c r="AL458">
        <v>2.0692636850000001</v>
      </c>
      <c r="AM458">
        <v>2.0623945859999999</v>
      </c>
      <c r="AN458">
        <v>2.0524276989999999</v>
      </c>
      <c r="AO458">
        <v>2.039866118</v>
      </c>
      <c r="AP458">
        <v>2.024752748</v>
      </c>
      <c r="AQ458">
        <v>2.0071414619999999</v>
      </c>
      <c r="AR458">
        <v>1.9860125879999999</v>
      </c>
      <c r="AS458">
        <v>1.9622117429999999</v>
      </c>
      <c r="AT458">
        <v>1.937693063</v>
      </c>
      <c r="AU458">
        <v>1.913195521</v>
      </c>
      <c r="AV458">
        <v>1.888630507</v>
      </c>
    </row>
    <row r="459" spans="1:48" x14ac:dyDescent="0.35">
      <c r="A459" t="s">
        <v>653</v>
      </c>
      <c r="B459">
        <v>0.96116878123798499</v>
      </c>
      <c r="C459">
        <v>0.98039215686274495</v>
      </c>
      <c r="D459">
        <v>0.99999080979999999</v>
      </c>
      <c r="E459">
        <v>1.0209864420000001</v>
      </c>
      <c r="F459">
        <v>1.049173007</v>
      </c>
      <c r="G459">
        <v>1.0686182550000001</v>
      </c>
      <c r="H459">
        <v>1.082114496</v>
      </c>
      <c r="I459">
        <v>1.0977520599999999</v>
      </c>
      <c r="J459">
        <v>1.111427181</v>
      </c>
      <c r="K459">
        <v>1.120438314</v>
      </c>
      <c r="L459">
        <v>1.1282625129999999</v>
      </c>
      <c r="M459">
        <v>1.139275872</v>
      </c>
      <c r="N459">
        <v>1.1517266589999999</v>
      </c>
      <c r="O459">
        <v>1.167512192</v>
      </c>
      <c r="P459">
        <v>1.1865914689999999</v>
      </c>
      <c r="Q459">
        <v>1.209118382</v>
      </c>
      <c r="R459">
        <v>1.236112519</v>
      </c>
      <c r="S459">
        <v>1.282226737</v>
      </c>
      <c r="T459">
        <v>1.3275958189999999</v>
      </c>
      <c r="U459">
        <v>1.383291877</v>
      </c>
      <c r="V459">
        <v>1.4372468620000001</v>
      </c>
      <c r="W459">
        <v>1.4882913520000001</v>
      </c>
      <c r="X459">
        <v>1.5485370890000001</v>
      </c>
      <c r="Y459">
        <v>1.6130572080000001</v>
      </c>
      <c r="Z459">
        <v>1.679620616</v>
      </c>
      <c r="AA459">
        <v>1.7457452090000001</v>
      </c>
      <c r="AB459">
        <v>1.809922408</v>
      </c>
      <c r="AC459">
        <v>1.8672443080000001</v>
      </c>
      <c r="AD459">
        <v>1.9192832790000001</v>
      </c>
      <c r="AE459">
        <v>1.964552868</v>
      </c>
      <c r="AF459">
        <v>2.0030262670000001</v>
      </c>
      <c r="AG459">
        <v>2.0342893970000002</v>
      </c>
      <c r="AH459">
        <v>2.054051238</v>
      </c>
      <c r="AI459">
        <v>2.0653462710000001</v>
      </c>
      <c r="AJ459">
        <v>2.070984009</v>
      </c>
      <c r="AK459">
        <v>2.0721302960000001</v>
      </c>
      <c r="AL459">
        <v>2.0692636850000001</v>
      </c>
      <c r="AM459">
        <v>2.0623945859999999</v>
      </c>
      <c r="AN459">
        <v>2.0524276989999999</v>
      </c>
      <c r="AO459">
        <v>2.039866118</v>
      </c>
      <c r="AP459">
        <v>2.024752748</v>
      </c>
      <c r="AQ459">
        <v>2.0071414619999999</v>
      </c>
      <c r="AR459">
        <v>1.9860125879999999</v>
      </c>
      <c r="AS459">
        <v>1.9622117429999999</v>
      </c>
      <c r="AT459">
        <v>1.937693063</v>
      </c>
      <c r="AU459">
        <v>1.913195521</v>
      </c>
      <c r="AV459">
        <v>1.888630507</v>
      </c>
    </row>
    <row r="460" spans="1:48" x14ac:dyDescent="0.35">
      <c r="A460" t="s">
        <v>654</v>
      </c>
      <c r="B460">
        <v>0.96116878123798499</v>
      </c>
      <c r="C460">
        <v>0.98039215686274495</v>
      </c>
      <c r="D460">
        <v>0.99999080979999999</v>
      </c>
      <c r="E460">
        <v>1.0209864420000001</v>
      </c>
      <c r="F460">
        <v>1.049173007</v>
      </c>
      <c r="G460">
        <v>1.0686182550000001</v>
      </c>
      <c r="H460">
        <v>1.082114496</v>
      </c>
      <c r="I460">
        <v>1.0977520599999999</v>
      </c>
      <c r="J460">
        <v>1.111427181</v>
      </c>
      <c r="K460">
        <v>1.120438314</v>
      </c>
      <c r="L460">
        <v>1.1282625129999999</v>
      </c>
      <c r="M460">
        <v>1.139275872</v>
      </c>
      <c r="N460">
        <v>1.1517266589999999</v>
      </c>
      <c r="O460">
        <v>1.167512192</v>
      </c>
      <c r="P460">
        <v>1.1865914689999999</v>
      </c>
      <c r="Q460">
        <v>1.209118382</v>
      </c>
      <c r="R460">
        <v>1.236112519</v>
      </c>
      <c r="S460">
        <v>1.282226737</v>
      </c>
      <c r="T460">
        <v>1.3275958189999999</v>
      </c>
      <c r="U460">
        <v>1.383291877</v>
      </c>
      <c r="V460">
        <v>1.4372468620000001</v>
      </c>
      <c r="W460">
        <v>1.4882913520000001</v>
      </c>
      <c r="X460">
        <v>1.5485370890000001</v>
      </c>
      <c r="Y460">
        <v>1.6130572080000001</v>
      </c>
      <c r="Z460">
        <v>1.679620616</v>
      </c>
      <c r="AA460">
        <v>1.7457452090000001</v>
      </c>
      <c r="AB460">
        <v>1.809922408</v>
      </c>
      <c r="AC460">
        <v>1.8672443080000001</v>
      </c>
      <c r="AD460">
        <v>1.9192832790000001</v>
      </c>
      <c r="AE460">
        <v>1.964552868</v>
      </c>
      <c r="AF460">
        <v>2.0030262670000001</v>
      </c>
      <c r="AG460">
        <v>2.0342893970000002</v>
      </c>
      <c r="AH460">
        <v>2.054051238</v>
      </c>
      <c r="AI460">
        <v>2.0653462710000001</v>
      </c>
      <c r="AJ460">
        <v>2.070984009</v>
      </c>
      <c r="AK460">
        <v>2.0721302960000001</v>
      </c>
      <c r="AL460">
        <v>2.0692636850000001</v>
      </c>
      <c r="AM460">
        <v>2.0623945859999999</v>
      </c>
      <c r="AN460">
        <v>2.0524276989999999</v>
      </c>
      <c r="AO460">
        <v>2.039866118</v>
      </c>
      <c r="AP460">
        <v>2.024752748</v>
      </c>
      <c r="AQ460">
        <v>2.0071414619999999</v>
      </c>
      <c r="AR460">
        <v>1.9860125879999999</v>
      </c>
      <c r="AS460">
        <v>1.9622117429999999</v>
      </c>
      <c r="AT460">
        <v>1.937693063</v>
      </c>
      <c r="AU460">
        <v>1.913195521</v>
      </c>
      <c r="AV460">
        <v>1.888630507</v>
      </c>
    </row>
    <row r="461" spans="1:48" x14ac:dyDescent="0.35">
      <c r="A461" t="s">
        <v>655</v>
      </c>
      <c r="B461">
        <v>0.96116878123798499</v>
      </c>
      <c r="C461">
        <v>0.98039215686274495</v>
      </c>
      <c r="D461">
        <v>0.99999080979999999</v>
      </c>
      <c r="E461">
        <v>1.0209864420000001</v>
      </c>
      <c r="F461">
        <v>1.049173007</v>
      </c>
      <c r="G461">
        <v>1.0686182550000001</v>
      </c>
      <c r="H461">
        <v>1.082114496</v>
      </c>
      <c r="I461">
        <v>1.0977520599999999</v>
      </c>
      <c r="J461">
        <v>1.111427181</v>
      </c>
      <c r="K461">
        <v>1.120438314</v>
      </c>
      <c r="L461">
        <v>1.1282625129999999</v>
      </c>
      <c r="M461">
        <v>1.139275872</v>
      </c>
      <c r="N461">
        <v>1.1517266589999999</v>
      </c>
      <c r="O461">
        <v>1.167512192</v>
      </c>
      <c r="P461">
        <v>1.1865914689999999</v>
      </c>
      <c r="Q461">
        <v>1.209118382</v>
      </c>
      <c r="R461">
        <v>1.236112519</v>
      </c>
      <c r="S461">
        <v>1.282226737</v>
      </c>
      <c r="T461">
        <v>1.3275958189999999</v>
      </c>
      <c r="U461">
        <v>1.383291877</v>
      </c>
      <c r="V461">
        <v>1.4372468620000001</v>
      </c>
      <c r="W461">
        <v>1.4882913520000001</v>
      </c>
      <c r="X461">
        <v>1.5485370890000001</v>
      </c>
      <c r="Y461">
        <v>1.6130572080000001</v>
      </c>
      <c r="Z461">
        <v>1.679620616</v>
      </c>
      <c r="AA461">
        <v>1.7457452090000001</v>
      </c>
      <c r="AB461">
        <v>1.809922408</v>
      </c>
      <c r="AC461">
        <v>1.8672443080000001</v>
      </c>
      <c r="AD461">
        <v>1.9192832790000001</v>
      </c>
      <c r="AE461">
        <v>1.964552868</v>
      </c>
      <c r="AF461">
        <v>2.0030262670000001</v>
      </c>
      <c r="AG461">
        <v>2.0342893970000002</v>
      </c>
      <c r="AH461">
        <v>2.054051238</v>
      </c>
      <c r="AI461">
        <v>2.0653462710000001</v>
      </c>
      <c r="AJ461">
        <v>2.070984009</v>
      </c>
      <c r="AK461">
        <v>2.0721302960000001</v>
      </c>
      <c r="AL461">
        <v>2.0692636850000001</v>
      </c>
      <c r="AM461">
        <v>2.0623945859999999</v>
      </c>
      <c r="AN461">
        <v>2.0524276989999999</v>
      </c>
      <c r="AO461">
        <v>2.039866118</v>
      </c>
      <c r="AP461">
        <v>2.024752748</v>
      </c>
      <c r="AQ461">
        <v>2.0071414619999999</v>
      </c>
      <c r="AR461">
        <v>1.9860125879999999</v>
      </c>
      <c r="AS461">
        <v>1.9622117429999999</v>
      </c>
      <c r="AT461">
        <v>1.937693063</v>
      </c>
      <c r="AU461">
        <v>1.913195521</v>
      </c>
      <c r="AV461">
        <v>1.888630507</v>
      </c>
    </row>
    <row r="462" spans="1:48" x14ac:dyDescent="0.35">
      <c r="A462" t="s">
        <v>656</v>
      </c>
      <c r="B462">
        <v>0.96116878123798499</v>
      </c>
      <c r="C462">
        <v>0.98039215686274495</v>
      </c>
      <c r="D462">
        <v>0.99999080979999999</v>
      </c>
      <c r="E462">
        <v>1.0209864420000001</v>
      </c>
      <c r="F462">
        <v>1.049173007</v>
      </c>
      <c r="G462">
        <v>1.0686182550000001</v>
      </c>
      <c r="H462">
        <v>1.082114496</v>
      </c>
      <c r="I462">
        <v>1.0977520599999999</v>
      </c>
      <c r="J462">
        <v>1.111427181</v>
      </c>
      <c r="K462">
        <v>1.120438314</v>
      </c>
      <c r="L462">
        <v>1.1282625129999999</v>
      </c>
      <c r="M462">
        <v>1.139275872</v>
      </c>
      <c r="N462">
        <v>1.1517266589999999</v>
      </c>
      <c r="O462">
        <v>1.167512192</v>
      </c>
      <c r="P462">
        <v>1.1865914689999999</v>
      </c>
      <c r="Q462">
        <v>1.209118382</v>
      </c>
      <c r="R462">
        <v>1.236112519</v>
      </c>
      <c r="S462">
        <v>1.282226737</v>
      </c>
      <c r="T462">
        <v>1.3275958189999999</v>
      </c>
      <c r="U462">
        <v>1.383291877</v>
      </c>
      <c r="V462">
        <v>1.4372468620000001</v>
      </c>
      <c r="W462">
        <v>1.4882913520000001</v>
      </c>
      <c r="X462">
        <v>1.5485370890000001</v>
      </c>
      <c r="Y462">
        <v>1.6130572080000001</v>
      </c>
      <c r="Z462">
        <v>1.679620616</v>
      </c>
      <c r="AA462">
        <v>1.7457452090000001</v>
      </c>
      <c r="AB462">
        <v>1.809922408</v>
      </c>
      <c r="AC462">
        <v>1.8672443080000001</v>
      </c>
      <c r="AD462">
        <v>1.9192832790000001</v>
      </c>
      <c r="AE462">
        <v>1.964552868</v>
      </c>
      <c r="AF462">
        <v>2.0030262670000001</v>
      </c>
      <c r="AG462">
        <v>2.0342893970000002</v>
      </c>
      <c r="AH462">
        <v>2.054051238</v>
      </c>
      <c r="AI462">
        <v>2.0653462710000001</v>
      </c>
      <c r="AJ462">
        <v>2.070984009</v>
      </c>
      <c r="AK462">
        <v>2.0721302960000001</v>
      </c>
      <c r="AL462">
        <v>2.0692636850000001</v>
      </c>
      <c r="AM462">
        <v>2.0623945859999999</v>
      </c>
      <c r="AN462">
        <v>2.0524276989999999</v>
      </c>
      <c r="AO462">
        <v>2.039866118</v>
      </c>
      <c r="AP462">
        <v>2.024752748</v>
      </c>
      <c r="AQ462">
        <v>2.0071414619999999</v>
      </c>
      <c r="AR462">
        <v>1.9860125879999999</v>
      </c>
      <c r="AS462">
        <v>1.9622117429999999</v>
      </c>
      <c r="AT462">
        <v>1.937693063</v>
      </c>
      <c r="AU462">
        <v>1.913195521</v>
      </c>
      <c r="AV462">
        <v>1.888630507</v>
      </c>
    </row>
    <row r="463" spans="1:48" x14ac:dyDescent="0.35">
      <c r="A463" t="s">
        <v>657</v>
      </c>
      <c r="B463">
        <v>0.96116878123798499</v>
      </c>
      <c r="C463">
        <v>0.98039215686274495</v>
      </c>
      <c r="D463">
        <v>0.99999080979999999</v>
      </c>
      <c r="E463">
        <v>1.0209864420000001</v>
      </c>
      <c r="F463">
        <v>1.049173007</v>
      </c>
      <c r="G463">
        <v>1.0686182550000001</v>
      </c>
      <c r="H463">
        <v>1.082114496</v>
      </c>
      <c r="I463">
        <v>1.0977520599999999</v>
      </c>
      <c r="J463">
        <v>1.111427181</v>
      </c>
      <c r="K463">
        <v>1.120438314</v>
      </c>
      <c r="L463">
        <v>1.1282625129999999</v>
      </c>
      <c r="M463">
        <v>1.139275872</v>
      </c>
      <c r="N463">
        <v>1.1517266589999999</v>
      </c>
      <c r="O463">
        <v>1.167512192</v>
      </c>
      <c r="P463">
        <v>1.1865914689999999</v>
      </c>
      <c r="Q463">
        <v>1.209118382</v>
      </c>
      <c r="R463">
        <v>1.236112519</v>
      </c>
      <c r="S463">
        <v>1.282226737</v>
      </c>
      <c r="T463">
        <v>1.3275958189999999</v>
      </c>
      <c r="U463">
        <v>1.383291877</v>
      </c>
      <c r="V463">
        <v>1.4372468620000001</v>
      </c>
      <c r="W463">
        <v>1.4882913520000001</v>
      </c>
      <c r="X463">
        <v>1.5485370890000001</v>
      </c>
      <c r="Y463">
        <v>1.6130572080000001</v>
      </c>
      <c r="Z463">
        <v>1.679620616</v>
      </c>
      <c r="AA463">
        <v>1.7457452090000001</v>
      </c>
      <c r="AB463">
        <v>1.809922408</v>
      </c>
      <c r="AC463">
        <v>1.8672443080000001</v>
      </c>
      <c r="AD463">
        <v>1.9192832790000001</v>
      </c>
      <c r="AE463">
        <v>1.964552868</v>
      </c>
      <c r="AF463">
        <v>2.0030262670000001</v>
      </c>
      <c r="AG463">
        <v>2.0342893970000002</v>
      </c>
      <c r="AH463">
        <v>2.054051238</v>
      </c>
      <c r="AI463">
        <v>2.0653462710000001</v>
      </c>
      <c r="AJ463">
        <v>2.070984009</v>
      </c>
      <c r="AK463">
        <v>2.0721302960000001</v>
      </c>
      <c r="AL463">
        <v>2.0692636850000001</v>
      </c>
      <c r="AM463">
        <v>2.0623945859999999</v>
      </c>
      <c r="AN463">
        <v>2.0524276989999999</v>
      </c>
      <c r="AO463">
        <v>2.039866118</v>
      </c>
      <c r="AP463">
        <v>2.024752748</v>
      </c>
      <c r="AQ463">
        <v>2.0071414619999999</v>
      </c>
      <c r="AR463">
        <v>1.9860125879999999</v>
      </c>
      <c r="AS463">
        <v>1.9622117429999999</v>
      </c>
      <c r="AT463">
        <v>1.937693063</v>
      </c>
      <c r="AU463">
        <v>1.913195521</v>
      </c>
      <c r="AV463">
        <v>1.888630507</v>
      </c>
    </row>
    <row r="464" spans="1:48" x14ac:dyDescent="0.35">
      <c r="A464" t="s">
        <v>459</v>
      </c>
      <c r="B464">
        <v>6.0459118912228904</v>
      </c>
      <c r="C464">
        <v>6.1429809622420803</v>
      </c>
      <c r="D464">
        <v>6.2416186729999996</v>
      </c>
      <c r="E464">
        <v>6.3928586630000002</v>
      </c>
      <c r="F464">
        <v>6.4130105210000004</v>
      </c>
      <c r="G464">
        <v>6.1376434409999998</v>
      </c>
      <c r="H464">
        <v>6.4567385489999998</v>
      </c>
      <c r="I464">
        <v>6.5490455169999997</v>
      </c>
      <c r="J464">
        <v>6.7451108550000001</v>
      </c>
      <c r="K464">
        <v>6.4821861930000004</v>
      </c>
      <c r="L464">
        <v>6.6365389930000003</v>
      </c>
      <c r="M464">
        <v>6.3314446149999997</v>
      </c>
      <c r="N464">
        <v>6.3598716829999997</v>
      </c>
      <c r="O464">
        <v>6.4766319259999996</v>
      </c>
      <c r="P464">
        <v>6.6476381</v>
      </c>
      <c r="Q464">
        <v>6.8046450890000001</v>
      </c>
      <c r="R464">
        <v>6.9566458559999997</v>
      </c>
      <c r="S464">
        <v>7.1016118580000001</v>
      </c>
      <c r="T464">
        <v>7.2245813160000001</v>
      </c>
      <c r="U464">
        <v>7.3192009359999997</v>
      </c>
      <c r="V464">
        <v>7.410916168</v>
      </c>
      <c r="W464">
        <v>7.4982648909999998</v>
      </c>
      <c r="X464">
        <v>7.550223935</v>
      </c>
      <c r="Y464">
        <v>7.5913357169999998</v>
      </c>
      <c r="Z464">
        <v>7.6293920890000004</v>
      </c>
      <c r="AA464">
        <v>7.6729741770000004</v>
      </c>
      <c r="AB464">
        <v>7.7191956319999999</v>
      </c>
      <c r="AC464">
        <v>7.7342841069999997</v>
      </c>
      <c r="AD464">
        <v>7.7364104290000002</v>
      </c>
      <c r="AE464">
        <v>7.7408368269999999</v>
      </c>
      <c r="AF464">
        <v>7.756005933</v>
      </c>
      <c r="AG464">
        <v>7.7705898849999997</v>
      </c>
      <c r="AH464">
        <v>7.7951213030000002</v>
      </c>
      <c r="AI464">
        <v>7.8237578489999997</v>
      </c>
      <c r="AJ464">
        <v>7.8534919570000001</v>
      </c>
      <c r="AK464">
        <v>7.8801506180000001</v>
      </c>
      <c r="AL464">
        <v>7.9011652469999998</v>
      </c>
      <c r="AM464">
        <v>7.9169707889999996</v>
      </c>
      <c r="AN464">
        <v>7.9278965240000003</v>
      </c>
      <c r="AO464">
        <v>7.9310391359999999</v>
      </c>
      <c r="AP464">
        <v>7.9326665160000003</v>
      </c>
      <c r="AQ464">
        <v>7.9289943599999999</v>
      </c>
      <c r="AR464">
        <v>7.9172091599999996</v>
      </c>
      <c r="AS464">
        <v>7.9045024140000004</v>
      </c>
      <c r="AT464">
        <v>7.8830855910000004</v>
      </c>
      <c r="AU464">
        <v>7.853576382</v>
      </c>
      <c r="AV464">
        <v>7.8176214899999996</v>
      </c>
    </row>
    <row r="465" spans="1:48" x14ac:dyDescent="0.35">
      <c r="A465" t="s">
        <v>460</v>
      </c>
      <c r="B465">
        <v>10.596561483348699</v>
      </c>
      <c r="C465">
        <v>10.7666927055188</v>
      </c>
      <c r="D465">
        <v>10.93956425</v>
      </c>
      <c r="E465">
        <v>11.06212348</v>
      </c>
      <c r="F465">
        <v>10.95371819</v>
      </c>
      <c r="G465">
        <v>10.553599269999999</v>
      </c>
      <c r="H465">
        <v>10.565715369999999</v>
      </c>
      <c r="I465">
        <v>10.87075901</v>
      </c>
      <c r="J465">
        <v>10.75369954</v>
      </c>
      <c r="K465">
        <v>10.55720964</v>
      </c>
      <c r="L465">
        <v>10.590120069999999</v>
      </c>
      <c r="M465">
        <v>10.41721063</v>
      </c>
      <c r="N465">
        <v>10.561485770000001</v>
      </c>
      <c r="O465">
        <v>10.760113909999999</v>
      </c>
      <c r="P465">
        <v>11.0337525</v>
      </c>
      <c r="Q465">
        <v>11.216038449999999</v>
      </c>
      <c r="R465">
        <v>11.377554719999999</v>
      </c>
      <c r="S465">
        <v>11.52957293</v>
      </c>
      <c r="T465">
        <v>12.229789220000001</v>
      </c>
      <c r="U465">
        <v>12.691606070000001</v>
      </c>
      <c r="V465">
        <v>12.89597534</v>
      </c>
      <c r="W465">
        <v>12.928832890000001</v>
      </c>
      <c r="X465">
        <v>12.843951649999999</v>
      </c>
      <c r="Y465">
        <v>12.707103330000001</v>
      </c>
      <c r="Z465">
        <v>12.549124239999999</v>
      </c>
      <c r="AA465">
        <v>12.385501789999999</v>
      </c>
      <c r="AB465">
        <v>12.220711530000001</v>
      </c>
      <c r="AC465">
        <v>12.02488211</v>
      </c>
      <c r="AD465">
        <v>11.813607729999999</v>
      </c>
      <c r="AE465">
        <v>11.596368679999999</v>
      </c>
      <c r="AF465">
        <v>11.37572898</v>
      </c>
      <c r="AG465">
        <v>11.150402769999999</v>
      </c>
      <c r="AH465">
        <v>10.92302922</v>
      </c>
      <c r="AI465">
        <v>10.691870550000001</v>
      </c>
      <c r="AJ465">
        <v>10.45389617</v>
      </c>
      <c r="AK465">
        <v>10.20757036</v>
      </c>
      <c r="AL465">
        <v>9.9523385399999995</v>
      </c>
      <c r="AM465">
        <v>9.6837445259999999</v>
      </c>
      <c r="AN465">
        <v>9.4047407199999995</v>
      </c>
      <c r="AO465">
        <v>9.1167697660000009</v>
      </c>
      <c r="AP465">
        <v>8.8216858699999996</v>
      </c>
      <c r="AQ465">
        <v>8.5192852339999998</v>
      </c>
      <c r="AR465">
        <v>8.2102650869999998</v>
      </c>
      <c r="AS465">
        <v>7.895593925</v>
      </c>
      <c r="AT465">
        <v>7.5741867469999997</v>
      </c>
      <c r="AU465">
        <v>7.2469964420000004</v>
      </c>
      <c r="AV465">
        <v>6.9155775159999999</v>
      </c>
    </row>
    <row r="466" spans="1:48" x14ac:dyDescent="0.35">
      <c r="A466" t="s">
        <v>461</v>
      </c>
      <c r="B466">
        <v>2.8771478929145702</v>
      </c>
      <c r="C466">
        <v>2.9233414329751701</v>
      </c>
      <c r="D466">
        <v>2.9702799889999998</v>
      </c>
      <c r="E466">
        <v>2.8943876629999998</v>
      </c>
      <c r="F466">
        <v>2.802414229</v>
      </c>
      <c r="G466">
        <v>2.3427079050000001</v>
      </c>
      <c r="H466">
        <v>2.4823940910000002</v>
      </c>
      <c r="I466">
        <v>2.4993097529999999</v>
      </c>
      <c r="J466">
        <v>2.4672311260000002</v>
      </c>
      <c r="K466">
        <v>2.3863829409999999</v>
      </c>
      <c r="L466">
        <v>2.3373873679999999</v>
      </c>
      <c r="M466">
        <v>2.3138679</v>
      </c>
      <c r="N466">
        <v>2.322384681</v>
      </c>
      <c r="O466">
        <v>2.3519738000000001</v>
      </c>
      <c r="P466">
        <v>2.3908672449999999</v>
      </c>
      <c r="Q466">
        <v>2.4265700610000001</v>
      </c>
      <c r="R466">
        <v>2.460395025</v>
      </c>
      <c r="S466">
        <v>2.4858524640000002</v>
      </c>
      <c r="T466">
        <v>2.7118036060000001</v>
      </c>
      <c r="U466">
        <v>2.9434594440000001</v>
      </c>
      <c r="V466">
        <v>3.0918952210000001</v>
      </c>
      <c r="W466">
        <v>3.1799853429999998</v>
      </c>
      <c r="X466">
        <v>3.2313453980000002</v>
      </c>
      <c r="Y466">
        <v>3.2646331979999998</v>
      </c>
      <c r="Z466">
        <v>3.2881315729999998</v>
      </c>
      <c r="AA466">
        <v>3.305760561</v>
      </c>
      <c r="AB466">
        <v>3.3140994959999999</v>
      </c>
      <c r="AC466">
        <v>3.3259564990000001</v>
      </c>
      <c r="AD466">
        <v>3.3243317349999999</v>
      </c>
      <c r="AE466">
        <v>3.3122596390000001</v>
      </c>
      <c r="AF466">
        <v>3.2933397759999998</v>
      </c>
      <c r="AG466">
        <v>3.267645694</v>
      </c>
      <c r="AH466">
        <v>3.2374335259999998</v>
      </c>
      <c r="AI466">
        <v>3.2047294719999999</v>
      </c>
      <c r="AJ466">
        <v>3.168495423</v>
      </c>
      <c r="AK466">
        <v>3.1285059039999998</v>
      </c>
      <c r="AL466">
        <v>3.084280283</v>
      </c>
      <c r="AM466">
        <v>3.035921042</v>
      </c>
      <c r="AN466">
        <v>2.9834569279999998</v>
      </c>
      <c r="AO466">
        <v>2.9267807979999998</v>
      </c>
      <c r="AP466">
        <v>2.8665758559999999</v>
      </c>
      <c r="AQ466">
        <v>2.802434689</v>
      </c>
      <c r="AR466">
        <v>2.7343226629999999</v>
      </c>
      <c r="AS466">
        <v>2.6627692559999998</v>
      </c>
      <c r="AT466">
        <v>2.5871304070000001</v>
      </c>
      <c r="AU466">
        <v>2.5076061030000001</v>
      </c>
      <c r="AV466">
        <v>2.4529060469999999</v>
      </c>
    </row>
    <row r="467" spans="1:48" x14ac:dyDescent="0.35">
      <c r="A467" t="s">
        <v>462</v>
      </c>
      <c r="B467">
        <v>1.35792715557315</v>
      </c>
      <c r="C467">
        <v>1.3797291152898601</v>
      </c>
      <c r="D467">
        <v>1.4018818120000001</v>
      </c>
      <c r="E467">
        <v>1.4151451740000001</v>
      </c>
      <c r="F467">
        <v>1.352140699</v>
      </c>
      <c r="G467">
        <v>1.134898124</v>
      </c>
      <c r="H467">
        <v>1.170623</v>
      </c>
      <c r="I467">
        <v>1.3280874410000001</v>
      </c>
      <c r="J467">
        <v>1.260447605</v>
      </c>
      <c r="K467">
        <v>1.215528341</v>
      </c>
      <c r="L467">
        <v>1.2115661799999999</v>
      </c>
      <c r="M467">
        <v>1.158100065</v>
      </c>
      <c r="N467">
        <v>1.160415752</v>
      </c>
      <c r="O467">
        <v>1.1683354640000001</v>
      </c>
      <c r="P467">
        <v>1.184729699</v>
      </c>
      <c r="Q467">
        <v>1.20545335</v>
      </c>
      <c r="R467">
        <v>1.2279932250000001</v>
      </c>
      <c r="S467">
        <v>1.2483538729999999</v>
      </c>
      <c r="T467">
        <v>1.278232877</v>
      </c>
      <c r="U467">
        <v>1.2959894860000001</v>
      </c>
      <c r="V467">
        <v>1.302824502</v>
      </c>
      <c r="W467">
        <v>1.302759588</v>
      </c>
      <c r="X467">
        <v>1.2986570230000001</v>
      </c>
      <c r="Y467">
        <v>1.2944213609999999</v>
      </c>
      <c r="Z467">
        <v>1.290419309</v>
      </c>
      <c r="AA467">
        <v>1.2883613979999999</v>
      </c>
      <c r="AB467">
        <v>1.286721088</v>
      </c>
      <c r="AC467">
        <v>1.284914576</v>
      </c>
      <c r="AD467">
        <v>1.2803623449999999</v>
      </c>
      <c r="AE467">
        <v>1.2743958150000001</v>
      </c>
      <c r="AF467">
        <v>1.2686624710000001</v>
      </c>
      <c r="AG467">
        <v>1.2600650689999999</v>
      </c>
      <c r="AH467">
        <v>1.2511898400000001</v>
      </c>
      <c r="AI467">
        <v>1.241107996</v>
      </c>
      <c r="AJ467">
        <v>1.2297012389999999</v>
      </c>
      <c r="AK467">
        <v>1.2163679439999999</v>
      </c>
      <c r="AL467">
        <v>1.200646796</v>
      </c>
      <c r="AM467">
        <v>1.1834000680000001</v>
      </c>
      <c r="AN467">
        <v>1.1642765070000001</v>
      </c>
      <c r="AO467">
        <v>1.142527158</v>
      </c>
      <c r="AP467">
        <v>1.1195143569999999</v>
      </c>
      <c r="AQ467">
        <v>1.094498333</v>
      </c>
      <c r="AR467">
        <v>1.06695987</v>
      </c>
      <c r="AS467">
        <v>1.0383932300000001</v>
      </c>
      <c r="AT467">
        <v>1.0075285270000001</v>
      </c>
      <c r="AU467">
        <v>0.97461708219999998</v>
      </c>
      <c r="AV467">
        <v>0.94028659349999999</v>
      </c>
    </row>
    <row r="468" spans="1:48" x14ac:dyDescent="0.35">
      <c r="A468" t="s">
        <v>463</v>
      </c>
      <c r="B468">
        <v>2.26369209624281</v>
      </c>
      <c r="C468">
        <v>2.3000364050599398</v>
      </c>
      <c r="D468">
        <v>2.3369666759999999</v>
      </c>
      <c r="E468">
        <v>2.3651434509999998</v>
      </c>
      <c r="F468">
        <v>2.2734702659999999</v>
      </c>
      <c r="G468">
        <v>1.883658265</v>
      </c>
      <c r="H468">
        <v>1.950549146</v>
      </c>
      <c r="I468">
        <v>2.249887384</v>
      </c>
      <c r="J468">
        <v>2.1314159130000001</v>
      </c>
      <c r="K468">
        <v>2.0490284669999999</v>
      </c>
      <c r="L468">
        <v>2.0350599210000002</v>
      </c>
      <c r="M468">
        <v>1.915145836</v>
      </c>
      <c r="N468">
        <v>1.952403959</v>
      </c>
      <c r="O468">
        <v>1.944752936</v>
      </c>
      <c r="P468">
        <v>1.962257041</v>
      </c>
      <c r="Q468">
        <v>1.9937444900000001</v>
      </c>
      <c r="R468">
        <v>2.0305529010000001</v>
      </c>
      <c r="S468">
        <v>2.0697985229999998</v>
      </c>
      <c r="T468">
        <v>2.323939078</v>
      </c>
      <c r="U468">
        <v>2.5355302850000001</v>
      </c>
      <c r="V468">
        <v>2.714191177</v>
      </c>
      <c r="W468">
        <v>2.8495353410000002</v>
      </c>
      <c r="X468">
        <v>2.9509067149999999</v>
      </c>
      <c r="Y468">
        <v>3.0470165050000002</v>
      </c>
      <c r="Z468">
        <v>3.1221701519999998</v>
      </c>
      <c r="AA468">
        <v>3.2065711800000001</v>
      </c>
      <c r="AB468">
        <v>3.2687779639999999</v>
      </c>
      <c r="AC468">
        <v>3.3484912150000001</v>
      </c>
      <c r="AD468">
        <v>3.3904553019999999</v>
      </c>
      <c r="AE468">
        <v>3.4195525660000001</v>
      </c>
      <c r="AF468">
        <v>3.4771236760000002</v>
      </c>
      <c r="AG468">
        <v>3.48217189</v>
      </c>
      <c r="AH468">
        <v>3.501433681</v>
      </c>
      <c r="AI468">
        <v>3.5048790620000001</v>
      </c>
      <c r="AJ468">
        <v>3.5070582510000001</v>
      </c>
      <c r="AK468">
        <v>3.4969116310000001</v>
      </c>
      <c r="AL468">
        <v>3.4670367180000001</v>
      </c>
      <c r="AM468">
        <v>3.442548231</v>
      </c>
      <c r="AN468">
        <v>3.4153597759999998</v>
      </c>
      <c r="AO468">
        <v>3.3624930919999998</v>
      </c>
      <c r="AP468">
        <v>3.3202704789999999</v>
      </c>
      <c r="AQ468">
        <v>3.2687670600000001</v>
      </c>
      <c r="AR468">
        <v>3.1891314149999999</v>
      </c>
      <c r="AS468">
        <v>3.1259204199999999</v>
      </c>
      <c r="AT468">
        <v>3.047393681</v>
      </c>
      <c r="AU468">
        <v>2.9604560000000002</v>
      </c>
      <c r="AV468">
        <v>2.8707845679999999</v>
      </c>
    </row>
    <row r="469" spans="1:48" x14ac:dyDescent="0.35">
      <c r="A469" t="s">
        <v>464</v>
      </c>
      <c r="B469">
        <v>4.9324413433696996</v>
      </c>
      <c r="C469">
        <v>5.0116332845808502</v>
      </c>
      <c r="D469">
        <v>5.0920967360000002</v>
      </c>
      <c r="E469">
        <v>5.1121909260000002</v>
      </c>
      <c r="F469">
        <v>4.9807999140000003</v>
      </c>
      <c r="G469">
        <v>4.3305867740000004</v>
      </c>
      <c r="H469">
        <v>4.5592102499999996</v>
      </c>
      <c r="I469">
        <v>4.4740275289999998</v>
      </c>
      <c r="J469">
        <v>4.3012855050000001</v>
      </c>
      <c r="K469">
        <v>4.2705529560000004</v>
      </c>
      <c r="L469">
        <v>4.144464105</v>
      </c>
      <c r="M469">
        <v>4.0680365910000003</v>
      </c>
      <c r="N469">
        <v>4.01569384</v>
      </c>
      <c r="O469">
        <v>4.0006989839999996</v>
      </c>
      <c r="P469">
        <v>4.0175551399999998</v>
      </c>
      <c r="Q469">
        <v>4.0502888199999996</v>
      </c>
      <c r="R469">
        <v>4.0902899420000001</v>
      </c>
      <c r="S469">
        <v>4.1281374729999998</v>
      </c>
      <c r="T469">
        <v>4.2391006979999997</v>
      </c>
      <c r="U469">
        <v>4.2882721430000004</v>
      </c>
      <c r="V469">
        <v>4.3053556530000003</v>
      </c>
      <c r="W469">
        <v>4.3007332439999999</v>
      </c>
      <c r="X469">
        <v>4.2830279129999997</v>
      </c>
      <c r="Y469">
        <v>4.263201499</v>
      </c>
      <c r="Z469">
        <v>4.2432533770000003</v>
      </c>
      <c r="AA469">
        <v>4.2265091799999999</v>
      </c>
      <c r="AB469">
        <v>4.2110336190000002</v>
      </c>
      <c r="AC469">
        <v>4.1931068959999998</v>
      </c>
      <c r="AD469">
        <v>4.1682618390000004</v>
      </c>
      <c r="AE469">
        <v>4.1398113250000002</v>
      </c>
      <c r="AF469">
        <v>4.1101588930000004</v>
      </c>
      <c r="AG469">
        <v>4.0756018520000001</v>
      </c>
      <c r="AH469">
        <v>4.0391850519999997</v>
      </c>
      <c r="AI469">
        <v>4.0015677170000004</v>
      </c>
      <c r="AJ469">
        <v>3.9607938090000001</v>
      </c>
      <c r="AK469">
        <v>3.9159642109999999</v>
      </c>
      <c r="AL469">
        <v>3.867708318</v>
      </c>
      <c r="AM469">
        <v>3.8149853419999999</v>
      </c>
      <c r="AN469">
        <v>3.7569372809999999</v>
      </c>
      <c r="AO469">
        <v>3.6931184670000001</v>
      </c>
      <c r="AP469">
        <v>3.6248828710000001</v>
      </c>
      <c r="AQ469">
        <v>3.5511561330000001</v>
      </c>
      <c r="AR469">
        <v>3.4717139779999999</v>
      </c>
      <c r="AS469">
        <v>3.3875439639999998</v>
      </c>
      <c r="AT469">
        <v>3.2970074700000001</v>
      </c>
      <c r="AU469">
        <v>3.2002183149999999</v>
      </c>
      <c r="AV469">
        <v>3.0978649229999999</v>
      </c>
    </row>
    <row r="470" spans="1:48" x14ac:dyDescent="0.35">
      <c r="A470" t="s">
        <v>465</v>
      </c>
      <c r="B470">
        <v>2.6227876932200802</v>
      </c>
      <c r="C470">
        <v>2.6648973979994501</v>
      </c>
      <c r="D470">
        <v>2.7076846570000002</v>
      </c>
      <c r="E470">
        <v>2.7338581249999998</v>
      </c>
      <c r="F470">
        <v>2.8286243299999998</v>
      </c>
      <c r="G470">
        <v>2.561307233</v>
      </c>
      <c r="H470">
        <v>2.667767215</v>
      </c>
      <c r="I470">
        <v>2.7649669220000002</v>
      </c>
      <c r="J470">
        <v>2.7758161600000002</v>
      </c>
      <c r="K470">
        <v>2.7825495189999998</v>
      </c>
      <c r="L470">
        <v>2.7271591019999999</v>
      </c>
      <c r="M470">
        <v>2.6557584680000001</v>
      </c>
      <c r="N470">
        <v>2.631597637</v>
      </c>
      <c r="O470">
        <v>2.6444009030000002</v>
      </c>
      <c r="P470">
        <v>2.6828742370000001</v>
      </c>
      <c r="Q470">
        <v>2.7351425620000001</v>
      </c>
      <c r="R470">
        <v>2.7936359350000002</v>
      </c>
      <c r="S470">
        <v>2.8458863980000002</v>
      </c>
      <c r="T470">
        <v>2.901546164</v>
      </c>
      <c r="U470">
        <v>2.9335302190000001</v>
      </c>
      <c r="V470">
        <v>2.9456320649999999</v>
      </c>
      <c r="W470">
        <v>2.9438636279999999</v>
      </c>
      <c r="X470">
        <v>2.9291914769999998</v>
      </c>
      <c r="Y470">
        <v>2.9087463609999999</v>
      </c>
      <c r="Z470">
        <v>2.885597797</v>
      </c>
      <c r="AA470">
        <v>2.862854005</v>
      </c>
      <c r="AB470">
        <v>2.8400535859999998</v>
      </c>
      <c r="AC470">
        <v>2.8136519029999998</v>
      </c>
      <c r="AD470">
        <v>2.7820156580000002</v>
      </c>
      <c r="AE470">
        <v>2.747785876</v>
      </c>
      <c r="AF470">
        <v>2.713086696</v>
      </c>
      <c r="AG470">
        <v>2.6759815690000002</v>
      </c>
      <c r="AH470">
        <v>2.6393230590000001</v>
      </c>
      <c r="AI470">
        <v>2.6024774100000001</v>
      </c>
      <c r="AJ470">
        <v>2.56422799</v>
      </c>
      <c r="AK470">
        <v>2.5236301920000002</v>
      </c>
      <c r="AL470">
        <v>2.4800098180000001</v>
      </c>
      <c r="AM470">
        <v>2.433539288</v>
      </c>
      <c r="AN470">
        <v>2.3839139070000002</v>
      </c>
      <c r="AO470">
        <v>2.3305084759999999</v>
      </c>
      <c r="AP470">
        <v>2.2745303369999998</v>
      </c>
      <c r="AQ470">
        <v>2.2153315220000001</v>
      </c>
      <c r="AR470">
        <v>2.152657804</v>
      </c>
      <c r="AS470">
        <v>2.0877259760000002</v>
      </c>
      <c r="AT470">
        <v>2.0191460600000002</v>
      </c>
      <c r="AU470">
        <v>1.9470433659999999</v>
      </c>
      <c r="AV470">
        <v>1.8723118750000001</v>
      </c>
    </row>
    <row r="471" spans="1:48" x14ac:dyDescent="0.35">
      <c r="A471" t="s">
        <v>466</v>
      </c>
      <c r="B471">
        <v>3.1002230036849001</v>
      </c>
      <c r="C471">
        <v>3.1499980868046</v>
      </c>
      <c r="D471">
        <v>3.2005760030000001</v>
      </c>
      <c r="E471">
        <v>3.2382171639999999</v>
      </c>
      <c r="F471">
        <v>3.3862110319999998</v>
      </c>
      <c r="G471">
        <v>3.0329986340000001</v>
      </c>
      <c r="H471">
        <v>3.196869849</v>
      </c>
      <c r="I471">
        <v>3.3933755410000002</v>
      </c>
      <c r="J471">
        <v>3.5002376919999998</v>
      </c>
      <c r="K471">
        <v>3.5336115349999999</v>
      </c>
      <c r="L471">
        <v>3.4782516000000001</v>
      </c>
      <c r="M471">
        <v>3.3397174170000001</v>
      </c>
      <c r="N471">
        <v>3.3305354239999998</v>
      </c>
      <c r="O471">
        <v>3.3603011729999999</v>
      </c>
      <c r="P471">
        <v>3.4081893920000002</v>
      </c>
      <c r="Q471">
        <v>3.4628287100000001</v>
      </c>
      <c r="R471">
        <v>3.5186618099999998</v>
      </c>
      <c r="S471">
        <v>3.5699075769999999</v>
      </c>
      <c r="T471">
        <v>4.2106286949999996</v>
      </c>
      <c r="U471">
        <v>4.8759491300000004</v>
      </c>
      <c r="V471">
        <v>5.4077901830000004</v>
      </c>
      <c r="W471">
        <v>5.7935085070000003</v>
      </c>
      <c r="X471">
        <v>6.0658255839999997</v>
      </c>
      <c r="Y471">
        <v>6.2572123980000001</v>
      </c>
      <c r="Z471">
        <v>6.3915697859999998</v>
      </c>
      <c r="AA471">
        <v>6.484227905</v>
      </c>
      <c r="AB471">
        <v>6.5445325419999998</v>
      </c>
      <c r="AC471">
        <v>6.598977058</v>
      </c>
      <c r="AD471">
        <v>6.6447751449999997</v>
      </c>
      <c r="AE471">
        <v>6.6797539239999999</v>
      </c>
      <c r="AF471">
        <v>6.7021155869999998</v>
      </c>
      <c r="AG471">
        <v>6.7110039529999996</v>
      </c>
      <c r="AH471">
        <v>6.7063552890000002</v>
      </c>
      <c r="AI471">
        <v>6.6866036280000003</v>
      </c>
      <c r="AJ471">
        <v>6.6515433719999999</v>
      </c>
      <c r="AK471">
        <v>6.6017708260000001</v>
      </c>
      <c r="AL471">
        <v>6.538370886</v>
      </c>
      <c r="AM471">
        <v>6.4627836959999998</v>
      </c>
      <c r="AN471">
        <v>6.3757551210000001</v>
      </c>
      <c r="AO471">
        <v>6.2777461790000002</v>
      </c>
      <c r="AP471">
        <v>6.1691564850000002</v>
      </c>
      <c r="AQ471">
        <v>6.0504461489999999</v>
      </c>
      <c r="AR471">
        <v>5.921457921</v>
      </c>
      <c r="AS471">
        <v>5.7819561789999998</v>
      </c>
      <c r="AT471">
        <v>5.6324320910000001</v>
      </c>
      <c r="AU471">
        <v>5.473793777</v>
      </c>
      <c r="AV471">
        <v>5.3066465899999997</v>
      </c>
    </row>
    <row r="472" spans="1:48" x14ac:dyDescent="0.35">
      <c r="A472" t="s">
        <v>467</v>
      </c>
      <c r="B472">
        <v>2.9997635690350402</v>
      </c>
      <c r="C472">
        <v>3.0479257434369198</v>
      </c>
      <c r="D472">
        <v>3.0968586889999998</v>
      </c>
      <c r="E472">
        <v>3.1833976929999999</v>
      </c>
      <c r="F472">
        <v>3.1130105979999998</v>
      </c>
      <c r="G472">
        <v>2.628636658</v>
      </c>
      <c r="H472">
        <v>2.770818046</v>
      </c>
      <c r="I472">
        <v>2.8657818160000001</v>
      </c>
      <c r="J472">
        <v>2.7236639579999999</v>
      </c>
      <c r="K472">
        <v>2.5565645689999998</v>
      </c>
      <c r="L472">
        <v>2.4587457420000001</v>
      </c>
      <c r="M472">
        <v>2.4855208389999999</v>
      </c>
      <c r="N472">
        <v>2.498805489</v>
      </c>
      <c r="O472">
        <v>2.505720105</v>
      </c>
      <c r="P472">
        <v>2.5190162150000002</v>
      </c>
      <c r="Q472">
        <v>2.534841846</v>
      </c>
      <c r="R472">
        <v>2.5514450960000001</v>
      </c>
      <c r="S472">
        <v>2.5707844940000002</v>
      </c>
      <c r="T472">
        <v>2.3751307160000001</v>
      </c>
      <c r="U472">
        <v>2.220572958</v>
      </c>
      <c r="V472">
        <v>2.1029860340000002</v>
      </c>
      <c r="W472">
        <v>2.0076842070000001</v>
      </c>
      <c r="X472">
        <v>1.9320056699999999</v>
      </c>
      <c r="Y472">
        <v>1.875735151</v>
      </c>
      <c r="Z472">
        <v>1.8317072729999999</v>
      </c>
      <c r="AA472">
        <v>1.800543623</v>
      </c>
      <c r="AB472">
        <v>1.774704174</v>
      </c>
      <c r="AC472">
        <v>1.7608340339999999</v>
      </c>
      <c r="AD472">
        <v>1.7469049999999999</v>
      </c>
      <c r="AE472">
        <v>1.7351509190000001</v>
      </c>
      <c r="AF472">
        <v>1.729730711</v>
      </c>
      <c r="AG472">
        <v>1.7195474040000001</v>
      </c>
      <c r="AH472">
        <v>1.7115589309999999</v>
      </c>
      <c r="AI472">
        <v>1.7036836879999999</v>
      </c>
      <c r="AJ472">
        <v>1.6962626089999999</v>
      </c>
      <c r="AK472">
        <v>1.6878222169999999</v>
      </c>
      <c r="AL472">
        <v>1.6771026469999999</v>
      </c>
      <c r="AM472">
        <v>1.667376266</v>
      </c>
      <c r="AN472">
        <v>1.657044331</v>
      </c>
      <c r="AO472">
        <v>1.643493318</v>
      </c>
      <c r="AP472">
        <v>1.630576287</v>
      </c>
      <c r="AQ472">
        <v>1.615610362</v>
      </c>
      <c r="AR472">
        <v>1.596584394</v>
      </c>
      <c r="AS472">
        <v>1.578137431</v>
      </c>
      <c r="AT472">
        <v>1.556599635</v>
      </c>
      <c r="AU472">
        <v>1.532710858</v>
      </c>
      <c r="AV472">
        <v>1.5143582609999999</v>
      </c>
    </row>
    <row r="473" spans="1:48" x14ac:dyDescent="0.35">
      <c r="A473" t="s">
        <v>468</v>
      </c>
      <c r="B473">
        <v>3.9341773020107</v>
      </c>
      <c r="C473">
        <v>3.9973417911401801</v>
      </c>
      <c r="D473">
        <v>4.0615211469999997</v>
      </c>
      <c r="E473">
        <v>4.0657934569999998</v>
      </c>
      <c r="F473">
        <v>3.9875219309999999</v>
      </c>
      <c r="G473">
        <v>3.1732928770000002</v>
      </c>
      <c r="H473">
        <v>3.4988462760000001</v>
      </c>
      <c r="I473">
        <v>3.6915925409999999</v>
      </c>
      <c r="J473">
        <v>3.513698604</v>
      </c>
      <c r="K473">
        <v>3.3789902660000002</v>
      </c>
      <c r="L473">
        <v>3.3061390130000001</v>
      </c>
      <c r="M473">
        <v>3.1275028659999999</v>
      </c>
      <c r="N473">
        <v>3.1029580590000001</v>
      </c>
      <c r="O473">
        <v>3.0969938190000001</v>
      </c>
      <c r="P473">
        <v>3.1096420239999998</v>
      </c>
      <c r="Q473">
        <v>3.131738425</v>
      </c>
      <c r="R473">
        <v>3.1571373899999999</v>
      </c>
      <c r="S473">
        <v>3.201799453</v>
      </c>
      <c r="T473">
        <v>3.9833505640000002</v>
      </c>
      <c r="U473">
        <v>4.3864025199999999</v>
      </c>
      <c r="V473">
        <v>4.5886205230000003</v>
      </c>
      <c r="W473">
        <v>4.6911611249999998</v>
      </c>
      <c r="X473">
        <v>4.746692103</v>
      </c>
      <c r="Y473">
        <v>4.7835409780000004</v>
      </c>
      <c r="Z473">
        <v>4.808328918</v>
      </c>
      <c r="AA473">
        <v>4.8293535910000003</v>
      </c>
      <c r="AB473">
        <v>4.8426139490000004</v>
      </c>
      <c r="AC473">
        <v>4.8722310430000002</v>
      </c>
      <c r="AD473">
        <v>4.8899606919999998</v>
      </c>
      <c r="AE473">
        <v>4.8962077510000004</v>
      </c>
      <c r="AF473">
        <v>4.8965094300000001</v>
      </c>
      <c r="AG473">
        <v>4.8790133530000004</v>
      </c>
      <c r="AH473">
        <v>4.8529396880000002</v>
      </c>
      <c r="AI473">
        <v>4.8174664519999997</v>
      </c>
      <c r="AJ473">
        <v>4.7731180630000001</v>
      </c>
      <c r="AK473">
        <v>4.7190562419999997</v>
      </c>
      <c r="AL473">
        <v>4.6545259010000004</v>
      </c>
      <c r="AM473">
        <v>4.5848292180000003</v>
      </c>
      <c r="AN473">
        <v>4.5082804269999999</v>
      </c>
      <c r="AO473">
        <v>4.4222501889999997</v>
      </c>
      <c r="AP473">
        <v>4.33234955</v>
      </c>
      <c r="AQ473">
        <v>4.2353865119999998</v>
      </c>
      <c r="AR473">
        <v>4.1292412870000001</v>
      </c>
      <c r="AS473">
        <v>4.0203802529999999</v>
      </c>
      <c r="AT473">
        <v>3.9042650659999998</v>
      </c>
      <c r="AU473">
        <v>3.782577946</v>
      </c>
      <c r="AV473">
        <v>3.6594703719999999</v>
      </c>
    </row>
    <row r="474" spans="1:48" x14ac:dyDescent="0.35">
      <c r="A474" t="s">
        <v>469</v>
      </c>
      <c r="B474">
        <v>1.92216508498283</v>
      </c>
      <c r="C474">
        <v>1.95302606716414</v>
      </c>
      <c r="D474">
        <v>1.9843822120000001</v>
      </c>
      <c r="E474">
        <v>1.9747986129999999</v>
      </c>
      <c r="F474">
        <v>1.8803729410000001</v>
      </c>
      <c r="G474">
        <v>1.559131713</v>
      </c>
      <c r="H474">
        <v>1.6899425669999999</v>
      </c>
      <c r="I474">
        <v>1.713647978</v>
      </c>
      <c r="J474">
        <v>1.6489020059999999</v>
      </c>
      <c r="K474">
        <v>1.6044587260000001</v>
      </c>
      <c r="L474">
        <v>1.6131396170000001</v>
      </c>
      <c r="M474">
        <v>1.526187532</v>
      </c>
      <c r="N474">
        <v>1.5237047889999999</v>
      </c>
      <c r="O474">
        <v>1.5287294309999999</v>
      </c>
      <c r="P474">
        <v>1.541377014</v>
      </c>
      <c r="Q474">
        <v>1.5506836850000001</v>
      </c>
      <c r="R474">
        <v>1.55963769</v>
      </c>
      <c r="S474">
        <v>1.569776791</v>
      </c>
      <c r="T474">
        <v>1.557048499</v>
      </c>
      <c r="U474">
        <v>1.531231048</v>
      </c>
      <c r="V474">
        <v>1.5005218060000001</v>
      </c>
      <c r="W474">
        <v>1.467519198</v>
      </c>
      <c r="X474">
        <v>1.433849186</v>
      </c>
      <c r="Y474">
        <v>1.4025880610000001</v>
      </c>
      <c r="Z474">
        <v>1.374070119</v>
      </c>
      <c r="AA474">
        <v>1.3487253619999999</v>
      </c>
      <c r="AB474">
        <v>1.3255702309999999</v>
      </c>
      <c r="AC474">
        <v>1.3024240220000001</v>
      </c>
      <c r="AD474">
        <v>1.2790269839999999</v>
      </c>
      <c r="AE474">
        <v>1.256037412</v>
      </c>
      <c r="AF474">
        <v>1.234001554</v>
      </c>
      <c r="AG474">
        <v>1.2115872889999999</v>
      </c>
      <c r="AH474">
        <v>1.189499869</v>
      </c>
      <c r="AI474">
        <v>1.1672673920000001</v>
      </c>
      <c r="AJ474">
        <v>1.144766543</v>
      </c>
      <c r="AK474">
        <v>1.1217515840000001</v>
      </c>
      <c r="AL474">
        <v>1.098028139</v>
      </c>
      <c r="AM474">
        <v>1.073485904</v>
      </c>
      <c r="AN474">
        <v>1.0481747299999999</v>
      </c>
      <c r="AO474">
        <v>1.02188178</v>
      </c>
      <c r="AP474">
        <v>0.99506411520000004</v>
      </c>
      <c r="AQ474">
        <v>0.96743454149999997</v>
      </c>
      <c r="AR474">
        <v>0.93873135900000004</v>
      </c>
      <c r="AS474">
        <v>0.90943265169999998</v>
      </c>
      <c r="AT474">
        <v>0.87916540830000001</v>
      </c>
      <c r="AU474">
        <v>0.8480931411</v>
      </c>
      <c r="AV474">
        <v>0.81653463510000002</v>
      </c>
    </row>
    <row r="475" spans="1:48" x14ac:dyDescent="0.35">
      <c r="A475" t="s">
        <v>470</v>
      </c>
      <c r="B475">
        <v>25.984775713129</v>
      </c>
      <c r="C475">
        <v>26.4019696922172</v>
      </c>
      <c r="D475">
        <v>26.825870429999998</v>
      </c>
      <c r="E475">
        <v>27.318121489999999</v>
      </c>
      <c r="F475">
        <v>27.514899809999999</v>
      </c>
      <c r="G475">
        <v>24.17196946</v>
      </c>
      <c r="H475">
        <v>24.73412343</v>
      </c>
      <c r="I475">
        <v>25.632024520000002</v>
      </c>
      <c r="J475">
        <v>25.613728349999999</v>
      </c>
      <c r="K475">
        <v>24.965736490000001</v>
      </c>
      <c r="L475">
        <v>24.707003159999999</v>
      </c>
      <c r="M475">
        <v>24.125963630000001</v>
      </c>
      <c r="N475">
        <v>24.09841707</v>
      </c>
      <c r="O475">
        <v>24.355510710000001</v>
      </c>
      <c r="P475">
        <v>24.86688659</v>
      </c>
      <c r="Q475">
        <v>25.265487629999999</v>
      </c>
      <c r="R475">
        <v>25.62418203</v>
      </c>
      <c r="S475">
        <v>26.01618856</v>
      </c>
      <c r="T475">
        <v>29.943184179999999</v>
      </c>
      <c r="U475">
        <v>32.219503510000003</v>
      </c>
      <c r="V475">
        <v>33.678353459999997</v>
      </c>
      <c r="W475">
        <v>34.421608939999999</v>
      </c>
      <c r="X475">
        <v>34.67002299</v>
      </c>
      <c r="Y475">
        <v>34.72803356</v>
      </c>
      <c r="Z475">
        <v>34.65356585</v>
      </c>
      <c r="AA475">
        <v>34.536639620000003</v>
      </c>
      <c r="AB475">
        <v>34.36505519</v>
      </c>
      <c r="AC475">
        <v>34.191213490000003</v>
      </c>
      <c r="AD475">
        <v>33.904381069999999</v>
      </c>
      <c r="AE475">
        <v>33.57388864</v>
      </c>
      <c r="AF475">
        <v>33.248673199999999</v>
      </c>
      <c r="AG475">
        <v>32.812113019999998</v>
      </c>
      <c r="AH475">
        <v>32.309368999999997</v>
      </c>
      <c r="AI475">
        <v>31.83477916</v>
      </c>
      <c r="AJ475">
        <v>31.326396169999999</v>
      </c>
      <c r="AK475">
        <v>30.77426693</v>
      </c>
      <c r="AL475">
        <v>30.157717309999999</v>
      </c>
      <c r="AM475">
        <v>29.53308994</v>
      </c>
      <c r="AN475">
        <v>28.867894660000001</v>
      </c>
      <c r="AO475">
        <v>28.15099047</v>
      </c>
      <c r="AP475">
        <v>27.42538948</v>
      </c>
      <c r="AQ475">
        <v>26.653456340000002</v>
      </c>
      <c r="AR475">
        <v>25.838265069999999</v>
      </c>
      <c r="AS475">
        <v>25.03029935</v>
      </c>
      <c r="AT475">
        <v>24.187240769999999</v>
      </c>
      <c r="AU475">
        <v>23.320656379999999</v>
      </c>
      <c r="AV475">
        <v>22.456679780000002</v>
      </c>
    </row>
    <row r="476" spans="1:48" x14ac:dyDescent="0.35">
      <c r="A476" t="s">
        <v>471</v>
      </c>
      <c r="B476">
        <v>4.2965891899123898</v>
      </c>
      <c r="C476">
        <v>4.3655723191275797</v>
      </c>
      <c r="D476">
        <v>4.4356681650000001</v>
      </c>
      <c r="E476">
        <v>4.611475671</v>
      </c>
      <c r="F476">
        <v>4.6400991019999998</v>
      </c>
      <c r="G476">
        <v>4.0561194670000003</v>
      </c>
      <c r="H476">
        <v>4.0510168630000001</v>
      </c>
      <c r="I476">
        <v>4.2861918379999997</v>
      </c>
      <c r="J476">
        <v>4.364485664</v>
      </c>
      <c r="K476">
        <v>4.3810891490000001</v>
      </c>
      <c r="L476">
        <v>4.1885189130000002</v>
      </c>
      <c r="M476">
        <v>3.8708635010000001</v>
      </c>
      <c r="N476">
        <v>4.07091972</v>
      </c>
      <c r="O476">
        <v>4.0951198890000002</v>
      </c>
      <c r="P476">
        <v>4.1839135670000003</v>
      </c>
      <c r="Q476">
        <v>4.3086916329999996</v>
      </c>
      <c r="R476">
        <v>4.4472194790000001</v>
      </c>
      <c r="S476">
        <v>4.6042637060000002</v>
      </c>
      <c r="T476">
        <v>4.8814768170000002</v>
      </c>
      <c r="U476">
        <v>5.0529550700000003</v>
      </c>
      <c r="V476">
        <v>5.2792306980000001</v>
      </c>
      <c r="W476">
        <v>5.497490225</v>
      </c>
      <c r="X476">
        <v>5.6702360489999997</v>
      </c>
      <c r="Y476">
        <v>5.8597288829999998</v>
      </c>
      <c r="Z476">
        <v>6.0093800560000004</v>
      </c>
      <c r="AA476">
        <v>6.2004229009999996</v>
      </c>
      <c r="AB476">
        <v>6.3403958180000002</v>
      </c>
      <c r="AC476">
        <v>6.5177576549999996</v>
      </c>
      <c r="AD476">
        <v>6.5918458879999999</v>
      </c>
      <c r="AE476">
        <v>6.6409130080000001</v>
      </c>
      <c r="AF476">
        <v>6.7878279959999999</v>
      </c>
      <c r="AG476">
        <v>6.7983477570000002</v>
      </c>
      <c r="AH476">
        <v>6.8662011359999999</v>
      </c>
      <c r="AI476">
        <v>6.9014968019999996</v>
      </c>
      <c r="AJ476">
        <v>6.9484276500000002</v>
      </c>
      <c r="AK476">
        <v>6.974111766</v>
      </c>
      <c r="AL476">
        <v>6.9559528640000003</v>
      </c>
      <c r="AM476">
        <v>6.9699037290000003</v>
      </c>
      <c r="AN476">
        <v>6.993049439</v>
      </c>
      <c r="AO476">
        <v>6.9528072270000001</v>
      </c>
      <c r="AP476">
        <v>6.9639464440000003</v>
      </c>
      <c r="AQ476">
        <v>6.9641666600000001</v>
      </c>
      <c r="AR476">
        <v>6.8886203659999996</v>
      </c>
      <c r="AS476">
        <v>6.8863987529999999</v>
      </c>
      <c r="AT476">
        <v>6.8516159620000003</v>
      </c>
      <c r="AU476">
        <v>6.806938572</v>
      </c>
      <c r="AV476">
        <v>6.7707388650000002</v>
      </c>
    </row>
    <row r="477" spans="1:48" x14ac:dyDescent="0.35">
      <c r="A477" t="s">
        <v>472</v>
      </c>
      <c r="B477">
        <v>2.8717191010240199</v>
      </c>
      <c r="C477">
        <v>2.9178254800748298</v>
      </c>
      <c r="D477">
        <v>2.96467064</v>
      </c>
      <c r="E477">
        <v>3.0417090259999999</v>
      </c>
      <c r="F477">
        <v>3.0256524050000002</v>
      </c>
      <c r="G477">
        <v>2.783251447</v>
      </c>
      <c r="H477">
        <v>2.8988771089999998</v>
      </c>
      <c r="I477">
        <v>2.9796008760000001</v>
      </c>
      <c r="J477">
        <v>2.9982882169999998</v>
      </c>
      <c r="K477">
        <v>3.0510011380000002</v>
      </c>
      <c r="L477">
        <v>3.0776312319999999</v>
      </c>
      <c r="M477">
        <v>2.898017506</v>
      </c>
      <c r="N477">
        <v>2.9342908830000001</v>
      </c>
      <c r="O477">
        <v>2.9893094140000001</v>
      </c>
      <c r="P477">
        <v>3.063486401</v>
      </c>
      <c r="Q477">
        <v>3.1235944610000002</v>
      </c>
      <c r="R477">
        <v>3.1790279309999998</v>
      </c>
      <c r="S477">
        <v>3.2348737500000002</v>
      </c>
      <c r="T477">
        <v>3.3216242930000002</v>
      </c>
      <c r="U477">
        <v>3.4370100309999998</v>
      </c>
      <c r="V477">
        <v>3.5554867510000001</v>
      </c>
      <c r="W477">
        <v>3.6697149269999998</v>
      </c>
      <c r="X477">
        <v>3.777065683</v>
      </c>
      <c r="Y477">
        <v>3.884219968</v>
      </c>
      <c r="Z477">
        <v>3.9909934499999999</v>
      </c>
      <c r="AA477">
        <v>4.098547226</v>
      </c>
      <c r="AB477">
        <v>4.2036031649999996</v>
      </c>
      <c r="AC477">
        <v>4.3020850230000001</v>
      </c>
      <c r="AD477">
        <v>4.391040694</v>
      </c>
      <c r="AE477">
        <v>4.4727282979999998</v>
      </c>
      <c r="AF477">
        <v>4.5499761679999997</v>
      </c>
      <c r="AG477">
        <v>4.6180960039999999</v>
      </c>
      <c r="AH477">
        <v>4.6795430439999999</v>
      </c>
      <c r="AI477">
        <v>4.7355103239999998</v>
      </c>
      <c r="AJ477">
        <v>4.7854132070000004</v>
      </c>
      <c r="AK477">
        <v>4.8290127570000001</v>
      </c>
      <c r="AL477">
        <v>4.865772604</v>
      </c>
      <c r="AM477">
        <v>4.8976918969999996</v>
      </c>
      <c r="AN477">
        <v>4.9243838919999998</v>
      </c>
      <c r="AO477">
        <v>4.9448947409999997</v>
      </c>
      <c r="AP477">
        <v>4.9613863499999997</v>
      </c>
      <c r="AQ477">
        <v>4.9723229949999999</v>
      </c>
      <c r="AR477">
        <v>4.9765074949999999</v>
      </c>
      <c r="AS477">
        <v>4.9763555589999999</v>
      </c>
      <c r="AT477">
        <v>4.9697977949999999</v>
      </c>
      <c r="AU477">
        <v>4.9573993429999996</v>
      </c>
      <c r="AV477">
        <v>4.9544695750000001</v>
      </c>
    </row>
    <row r="478" spans="1:48" x14ac:dyDescent="0.35">
      <c r="A478" t="s">
        <v>473</v>
      </c>
      <c r="B478">
        <v>1.0521054394417699</v>
      </c>
      <c r="C478">
        <v>1.0689973325851601</v>
      </c>
      <c r="D478">
        <v>1.0862866360000001</v>
      </c>
      <c r="E478">
        <v>1.089465372</v>
      </c>
      <c r="F478">
        <v>1.072686721</v>
      </c>
      <c r="G478">
        <v>0.94074866329999995</v>
      </c>
      <c r="H478">
        <v>0.95844307890000002</v>
      </c>
      <c r="I478">
        <v>0.97904747700000005</v>
      </c>
      <c r="J478">
        <v>0.98636587760000005</v>
      </c>
      <c r="K478">
        <v>0.97840745309999999</v>
      </c>
      <c r="L478">
        <v>0.94455862260000001</v>
      </c>
      <c r="M478">
        <v>0.83055559800000001</v>
      </c>
      <c r="N478">
        <v>0.81899163580000001</v>
      </c>
      <c r="O478">
        <v>0.82723256249999999</v>
      </c>
      <c r="P478">
        <v>0.8500817799</v>
      </c>
      <c r="Q478">
        <v>0.87248449959999996</v>
      </c>
      <c r="R478">
        <v>0.89661118959999997</v>
      </c>
      <c r="S478">
        <v>0.92055747290000001</v>
      </c>
      <c r="T478">
        <v>0.96846044480000004</v>
      </c>
      <c r="U478">
        <v>1.0076170900000001</v>
      </c>
      <c r="V478">
        <v>1.0495769230000001</v>
      </c>
      <c r="W478">
        <v>1.092498432</v>
      </c>
      <c r="X478">
        <v>1.129326601</v>
      </c>
      <c r="Y478">
        <v>1.163341095</v>
      </c>
      <c r="Z478">
        <v>1.195846491</v>
      </c>
      <c r="AA478">
        <v>1.2276610109999999</v>
      </c>
      <c r="AB478">
        <v>1.25859649</v>
      </c>
      <c r="AC478">
        <v>1.2824337750000001</v>
      </c>
      <c r="AD478">
        <v>1.301899328</v>
      </c>
      <c r="AE478">
        <v>1.3184207670000001</v>
      </c>
      <c r="AF478">
        <v>1.3329536639999999</v>
      </c>
      <c r="AG478">
        <v>1.3451145630000001</v>
      </c>
      <c r="AH478">
        <v>1.3558906070000001</v>
      </c>
      <c r="AI478">
        <v>1.3648262499999999</v>
      </c>
      <c r="AJ478">
        <v>1.371265161</v>
      </c>
      <c r="AK478">
        <v>1.3747587859999999</v>
      </c>
      <c r="AL478">
        <v>1.3750247280000001</v>
      </c>
      <c r="AM478">
        <v>1.371828947</v>
      </c>
      <c r="AN478">
        <v>1.365519819</v>
      </c>
      <c r="AO478">
        <v>1.356152185</v>
      </c>
      <c r="AP478">
        <v>1.344220843</v>
      </c>
      <c r="AQ478">
        <v>1.3298741869999999</v>
      </c>
      <c r="AR478">
        <v>1.3132221669999999</v>
      </c>
      <c r="AS478">
        <v>1.2946318480000001</v>
      </c>
      <c r="AT478">
        <v>1.2739000469999999</v>
      </c>
      <c r="AU478">
        <v>1.2511867830000001</v>
      </c>
      <c r="AV478">
        <v>1.221592427</v>
      </c>
    </row>
    <row r="479" spans="1:48" x14ac:dyDescent="0.35">
      <c r="A479" t="s">
        <v>474</v>
      </c>
      <c r="B479">
        <v>0.58723293235104901</v>
      </c>
      <c r="C479">
        <v>0.59666114702581896</v>
      </c>
      <c r="D479">
        <v>0.60631716489999998</v>
      </c>
      <c r="E479">
        <v>0.60914847520000004</v>
      </c>
      <c r="F479">
        <v>0.6020572824</v>
      </c>
      <c r="G479">
        <v>0.51973069520000004</v>
      </c>
      <c r="H479">
        <v>0.53116928269999997</v>
      </c>
      <c r="I479">
        <v>0.55327213559999999</v>
      </c>
      <c r="J479">
        <v>0.55581439070000005</v>
      </c>
      <c r="K479">
        <v>0.54650315989999998</v>
      </c>
      <c r="L479">
        <v>0.54079447079999998</v>
      </c>
      <c r="M479">
        <v>0.50351486310000004</v>
      </c>
      <c r="N479">
        <v>0.51566846460000004</v>
      </c>
      <c r="O479">
        <v>0.53754042589999995</v>
      </c>
      <c r="P479">
        <v>0.57068522590000004</v>
      </c>
      <c r="Q479">
        <v>0.59360172249999998</v>
      </c>
      <c r="R479">
        <v>0.612305565</v>
      </c>
      <c r="S479">
        <v>0.62832597599999995</v>
      </c>
      <c r="T479">
        <v>0.77662548320000002</v>
      </c>
      <c r="U479">
        <v>0.96735597719999999</v>
      </c>
      <c r="V479">
        <v>1.1539530929999999</v>
      </c>
      <c r="W479">
        <v>1.320577756</v>
      </c>
      <c r="X479">
        <v>1.46244233</v>
      </c>
      <c r="Y479">
        <v>1.5870693950000001</v>
      </c>
      <c r="Z479">
        <v>1.6987502699999999</v>
      </c>
      <c r="AA479">
        <v>1.803015882</v>
      </c>
      <c r="AB479">
        <v>1.9010899050000001</v>
      </c>
      <c r="AC479">
        <v>1.9967746900000001</v>
      </c>
      <c r="AD479">
        <v>2.0873687680000002</v>
      </c>
      <c r="AE479">
        <v>2.1760789470000002</v>
      </c>
      <c r="AF479">
        <v>2.2654265850000002</v>
      </c>
      <c r="AG479">
        <v>2.3508018040000001</v>
      </c>
      <c r="AH479">
        <v>2.4360418859999999</v>
      </c>
      <c r="AI479">
        <v>2.5218734719999998</v>
      </c>
      <c r="AJ479">
        <v>2.606039644</v>
      </c>
      <c r="AK479">
        <v>2.6870184959999999</v>
      </c>
      <c r="AL479">
        <v>2.7633034269999999</v>
      </c>
      <c r="AM479">
        <v>2.8367904319999999</v>
      </c>
      <c r="AN479">
        <v>2.9058161</v>
      </c>
      <c r="AO479">
        <v>2.9687050940000002</v>
      </c>
      <c r="AP479">
        <v>3.0278067110000002</v>
      </c>
      <c r="AQ479">
        <v>3.0807933439999999</v>
      </c>
      <c r="AR479">
        <v>3.1268847239999999</v>
      </c>
      <c r="AS479">
        <v>3.1691757599999999</v>
      </c>
      <c r="AT479">
        <v>3.2038450869999999</v>
      </c>
      <c r="AU479">
        <v>3.2310961800000002</v>
      </c>
      <c r="AV479">
        <v>3.2575991790000001</v>
      </c>
    </row>
    <row r="480" spans="1:48" x14ac:dyDescent="0.35">
      <c r="A480" t="s">
        <v>475</v>
      </c>
      <c r="B480">
        <v>6.6269349098989905E-2</v>
      </c>
      <c r="C480">
        <v>6.7333324934202493E-2</v>
      </c>
      <c r="D480">
        <v>6.8422998799999996E-2</v>
      </c>
      <c r="E480">
        <v>8.4707548499999896E-2</v>
      </c>
      <c r="F480">
        <v>7.9921002099999999E-2</v>
      </c>
      <c r="G480">
        <v>6.0098324500000001E-2</v>
      </c>
      <c r="H480">
        <v>8.0018931299999999E-2</v>
      </c>
      <c r="I480">
        <v>7.1462442400000006E-2</v>
      </c>
      <c r="J480">
        <v>9.7284035000000005E-2</v>
      </c>
      <c r="K480">
        <v>9.35041712E-2</v>
      </c>
      <c r="L480">
        <v>9.9729179200000004E-2</v>
      </c>
      <c r="M480">
        <v>0.10203477230000001</v>
      </c>
      <c r="N480">
        <v>0.1141621556</v>
      </c>
      <c r="O480">
        <v>0.11756096319999999</v>
      </c>
      <c r="P480">
        <v>0.1222418811</v>
      </c>
      <c r="Q480">
        <v>0.12657287959999999</v>
      </c>
      <c r="R480">
        <v>0.13076780069999999</v>
      </c>
      <c r="S480">
        <v>0.13471041980000001</v>
      </c>
      <c r="T480">
        <v>0.14042432739999999</v>
      </c>
      <c r="U480">
        <v>0.14774667459999999</v>
      </c>
      <c r="V480">
        <v>0.15565638039999999</v>
      </c>
      <c r="W480">
        <v>0.1634308679</v>
      </c>
      <c r="X480">
        <v>0.16995993130000001</v>
      </c>
      <c r="Y480">
        <v>0.17580109460000001</v>
      </c>
      <c r="Z480">
        <v>0.1811537157</v>
      </c>
      <c r="AA480">
        <v>0.1862799618</v>
      </c>
      <c r="AB480">
        <v>0.1911685615</v>
      </c>
      <c r="AC480">
        <v>0.1949236885</v>
      </c>
      <c r="AD480">
        <v>0.19792719650000001</v>
      </c>
      <c r="AE480">
        <v>0.20063667930000001</v>
      </c>
      <c r="AF480">
        <v>0.2033192935</v>
      </c>
      <c r="AG480">
        <v>0.20575701969999999</v>
      </c>
      <c r="AH480">
        <v>0.2082013332</v>
      </c>
      <c r="AI480">
        <v>0.21071210439999999</v>
      </c>
      <c r="AJ480">
        <v>0.21309954249999999</v>
      </c>
      <c r="AK480">
        <v>0.21526893659999999</v>
      </c>
      <c r="AL480">
        <v>0.217142585</v>
      </c>
      <c r="AM480">
        <v>0.21877134009999999</v>
      </c>
      <c r="AN480">
        <v>0.22012504790000001</v>
      </c>
      <c r="AO480">
        <v>0.2211608759</v>
      </c>
      <c r="AP480">
        <v>0.22200506079999999</v>
      </c>
      <c r="AQ480">
        <v>0.22257045750000001</v>
      </c>
      <c r="AR480">
        <v>0.22285185730000001</v>
      </c>
      <c r="AS480">
        <v>0.2229694944</v>
      </c>
      <c r="AT480">
        <v>0.22274124649999999</v>
      </c>
      <c r="AU480">
        <v>0.22215686779999999</v>
      </c>
      <c r="AV480">
        <v>0.22147397429999999</v>
      </c>
    </row>
    <row r="481" spans="1:48" x14ac:dyDescent="0.35">
      <c r="A481" t="s">
        <v>476</v>
      </c>
      <c r="B481">
        <v>9.6989503831400106E-2</v>
      </c>
      <c r="C481">
        <v>9.8546701687557095E-2</v>
      </c>
      <c r="D481">
        <v>0.1001416205</v>
      </c>
      <c r="E481">
        <v>0.104218226</v>
      </c>
      <c r="F481">
        <v>0.10818538530000001</v>
      </c>
      <c r="G481">
        <v>8.5409364900000007E-2</v>
      </c>
      <c r="H481">
        <v>8.9697819200000001E-2</v>
      </c>
      <c r="I481">
        <v>9.9607687599999994E-2</v>
      </c>
      <c r="J481">
        <v>0.1030839514</v>
      </c>
      <c r="K481">
        <v>0.1010778697</v>
      </c>
      <c r="L481">
        <v>9.8101195899999896E-2</v>
      </c>
      <c r="M481">
        <v>9.2834513499999896E-2</v>
      </c>
      <c r="N481">
        <v>9.3049147600000007E-2</v>
      </c>
      <c r="O481">
        <v>9.5227843399999998E-2</v>
      </c>
      <c r="P481">
        <v>9.8556161899999994E-2</v>
      </c>
      <c r="Q481">
        <v>0.1023688383</v>
      </c>
      <c r="R481">
        <v>0.1064503575</v>
      </c>
      <c r="S481">
        <v>0.1104511747</v>
      </c>
      <c r="T481">
        <v>0.1138403352</v>
      </c>
      <c r="U481">
        <v>0.1172669074</v>
      </c>
      <c r="V481">
        <v>0.1209899081</v>
      </c>
      <c r="W481">
        <v>0.1250170327</v>
      </c>
      <c r="X481">
        <v>0.12853036109999999</v>
      </c>
      <c r="Y481">
        <v>0.13188112569999999</v>
      </c>
      <c r="Z481">
        <v>0.13524400880000001</v>
      </c>
      <c r="AA481">
        <v>0.13877015600000001</v>
      </c>
      <c r="AB481">
        <v>0.14245659050000001</v>
      </c>
      <c r="AC481">
        <v>0.1453607066</v>
      </c>
      <c r="AD481">
        <v>0.14781397230000001</v>
      </c>
      <c r="AE481">
        <v>0.15008319410000001</v>
      </c>
      <c r="AF481">
        <v>0.1523554553</v>
      </c>
      <c r="AG481">
        <v>0.1545793895</v>
      </c>
      <c r="AH481">
        <v>0.1568618162</v>
      </c>
      <c r="AI481">
        <v>0.1591986658</v>
      </c>
      <c r="AJ481">
        <v>0.16149116459999999</v>
      </c>
      <c r="AK481">
        <v>0.16368195260000001</v>
      </c>
      <c r="AL481">
        <v>0.16572315330000001</v>
      </c>
      <c r="AM481">
        <v>0.16762230089999999</v>
      </c>
      <c r="AN481">
        <v>0.16939131120000001</v>
      </c>
      <c r="AO481">
        <v>0.17100612000000001</v>
      </c>
      <c r="AP481">
        <v>0.17251545260000001</v>
      </c>
      <c r="AQ481">
        <v>0.17391600709999999</v>
      </c>
      <c r="AR481">
        <v>0.17519859700000001</v>
      </c>
      <c r="AS481">
        <v>0.1763973258</v>
      </c>
      <c r="AT481">
        <v>0.17744527169999999</v>
      </c>
      <c r="AU481">
        <v>0.17831394680000001</v>
      </c>
      <c r="AV481">
        <v>0.1791826738</v>
      </c>
    </row>
    <row r="482" spans="1:48" x14ac:dyDescent="0.35">
      <c r="A482" t="s">
        <v>477</v>
      </c>
      <c r="B482">
        <v>76.442371677600093</v>
      </c>
      <c r="C482">
        <v>77.669678680869694</v>
      </c>
      <c r="D482">
        <v>78.91681371</v>
      </c>
      <c r="E482">
        <v>82.320647350000002</v>
      </c>
      <c r="F482">
        <v>85.353066040000002</v>
      </c>
      <c r="G482">
        <v>80.979321249999998</v>
      </c>
      <c r="H482">
        <v>84.130454889999996</v>
      </c>
      <c r="I482">
        <v>86.890004279999999</v>
      </c>
      <c r="J482">
        <v>87.518253259999994</v>
      </c>
      <c r="K482">
        <v>86.947378999999998</v>
      </c>
      <c r="L482">
        <v>86.803582030000001</v>
      </c>
      <c r="M482">
        <v>86.735296360000007</v>
      </c>
      <c r="N482">
        <v>87.727371910000002</v>
      </c>
      <c r="O482">
        <v>87.479665670000003</v>
      </c>
      <c r="P482">
        <v>86.548782959999997</v>
      </c>
      <c r="Q482">
        <v>84.868136629999995</v>
      </c>
      <c r="R482">
        <v>84.078270770000003</v>
      </c>
      <c r="S482">
        <v>92.585665809999995</v>
      </c>
      <c r="T482">
        <v>105.20840920000001</v>
      </c>
      <c r="U482">
        <v>113.5901728</v>
      </c>
      <c r="V482">
        <v>116.9827688</v>
      </c>
      <c r="W482">
        <v>116.96109610000001</v>
      </c>
      <c r="X482">
        <v>115.0736356</v>
      </c>
      <c r="Y482">
        <v>112.5449869</v>
      </c>
      <c r="Z482">
        <v>109.8731507</v>
      </c>
      <c r="AA482">
        <v>107.37321129999999</v>
      </c>
      <c r="AB482">
        <v>105.0564516</v>
      </c>
      <c r="AC482">
        <v>102.9756166</v>
      </c>
      <c r="AD482">
        <v>101.08099660000001</v>
      </c>
      <c r="AE482">
        <v>99.363584110000005</v>
      </c>
      <c r="AF482">
        <v>97.834450509999996</v>
      </c>
      <c r="AG482">
        <v>96.312886570000003</v>
      </c>
      <c r="AH482">
        <v>94.848384350000003</v>
      </c>
      <c r="AI482">
        <v>93.417500050000001</v>
      </c>
      <c r="AJ482">
        <v>91.974447470000001</v>
      </c>
      <c r="AK482">
        <v>90.488288830000002</v>
      </c>
      <c r="AL482">
        <v>88.928827229999996</v>
      </c>
      <c r="AM482">
        <v>87.329465459999994</v>
      </c>
      <c r="AN482">
        <v>85.679884650000005</v>
      </c>
      <c r="AO482">
        <v>83.959583539999997</v>
      </c>
      <c r="AP482">
        <v>82.215807220000002</v>
      </c>
      <c r="AQ482">
        <v>80.425540639999994</v>
      </c>
      <c r="AR482">
        <v>78.573901640000003</v>
      </c>
      <c r="AS482">
        <v>76.71050468</v>
      </c>
      <c r="AT482">
        <v>74.803737780000006</v>
      </c>
      <c r="AU482">
        <v>72.872718590000005</v>
      </c>
      <c r="AV482">
        <v>70.941774089999996</v>
      </c>
    </row>
    <row r="483" spans="1:48" x14ac:dyDescent="0.35">
      <c r="A483" t="s">
        <v>478</v>
      </c>
      <c r="B483">
        <v>26.544301521499001</v>
      </c>
      <c r="C483">
        <v>26.970478868424198</v>
      </c>
      <c r="D483">
        <v>27.4035309</v>
      </c>
      <c r="E483">
        <v>27.857246119999999</v>
      </c>
      <c r="F483">
        <v>28.37665114</v>
      </c>
      <c r="G483">
        <v>28.297337039999999</v>
      </c>
      <c r="H483">
        <v>28.30977656</v>
      </c>
      <c r="I483">
        <v>28.554620830000001</v>
      </c>
      <c r="J483">
        <v>28.770756089999999</v>
      </c>
      <c r="K483">
        <v>28.577602079999998</v>
      </c>
      <c r="L483">
        <v>28.048710190000001</v>
      </c>
      <c r="M483">
        <v>27.330239120000002</v>
      </c>
      <c r="N483">
        <v>27.441466479999999</v>
      </c>
      <c r="O483">
        <v>27.861330299999999</v>
      </c>
      <c r="P483">
        <v>28.465138660000001</v>
      </c>
      <c r="Q483">
        <v>29.010307820000001</v>
      </c>
      <c r="R483">
        <v>29.55917144</v>
      </c>
      <c r="S483">
        <v>31.331864580000001</v>
      </c>
      <c r="T483">
        <v>34.678601860000001</v>
      </c>
      <c r="U483">
        <v>37.298491439999999</v>
      </c>
      <c r="V483">
        <v>39.276668409999999</v>
      </c>
      <c r="W483">
        <v>40.869513429999998</v>
      </c>
      <c r="X483">
        <v>42.177691240000001</v>
      </c>
      <c r="Y483">
        <v>43.325601429999999</v>
      </c>
      <c r="Z483">
        <v>44.36512364</v>
      </c>
      <c r="AA483">
        <v>45.331264439999998</v>
      </c>
      <c r="AB483">
        <v>46.230802969999999</v>
      </c>
      <c r="AC483">
        <v>47.05151463</v>
      </c>
      <c r="AD483">
        <v>47.827028179999999</v>
      </c>
      <c r="AE483">
        <v>48.578188560000001</v>
      </c>
      <c r="AF483">
        <v>49.330112079999999</v>
      </c>
      <c r="AG483">
        <v>50.075101770000003</v>
      </c>
      <c r="AH483">
        <v>50.837877749999997</v>
      </c>
      <c r="AI483">
        <v>51.61214468</v>
      </c>
      <c r="AJ483">
        <v>52.385337049999997</v>
      </c>
      <c r="AK483">
        <v>53.145296709999997</v>
      </c>
      <c r="AL483">
        <v>53.878258690000003</v>
      </c>
      <c r="AM483">
        <v>54.576431679999999</v>
      </c>
      <c r="AN483">
        <v>55.242460139999999</v>
      </c>
      <c r="AO483">
        <v>55.86533979</v>
      </c>
      <c r="AP483">
        <v>56.448524480000003</v>
      </c>
      <c r="AQ483">
        <v>56.989860100000001</v>
      </c>
      <c r="AR483">
        <v>57.480763099999997</v>
      </c>
      <c r="AS483">
        <v>57.925000449999999</v>
      </c>
      <c r="AT483">
        <v>58.31139967</v>
      </c>
      <c r="AU483">
        <v>58.63455897</v>
      </c>
      <c r="AV483">
        <v>58.896185129999999</v>
      </c>
    </row>
    <row r="484" spans="1:48" x14ac:dyDescent="0.35">
      <c r="A484" t="s">
        <v>479</v>
      </c>
      <c r="B484">
        <v>2.18400336939624E-2</v>
      </c>
      <c r="C484">
        <v>2.2190682499278001E-2</v>
      </c>
      <c r="D484">
        <v>2.2546899700000001E-2</v>
      </c>
      <c r="E484">
        <v>2.2400066100000001E-2</v>
      </c>
      <c r="F484">
        <v>2.0375545799999999E-2</v>
      </c>
      <c r="G484">
        <v>1.8390553699999999E-2</v>
      </c>
      <c r="H484">
        <v>1.8104021500000001E-2</v>
      </c>
      <c r="I484">
        <v>1.7353236899999999E-2</v>
      </c>
      <c r="J484">
        <v>1.6708390199999999E-2</v>
      </c>
      <c r="K484">
        <v>1.6839698899999998E-2</v>
      </c>
      <c r="L484">
        <v>1.6207836199999999E-2</v>
      </c>
      <c r="M484">
        <v>1.52504114E-2</v>
      </c>
      <c r="N484">
        <v>1.42458195E-2</v>
      </c>
      <c r="O484">
        <v>1.32460457E-2</v>
      </c>
      <c r="P484">
        <v>1.19569563E-2</v>
      </c>
      <c r="Q484">
        <v>1.17081041E-2</v>
      </c>
      <c r="R484">
        <v>1.16283293E-2</v>
      </c>
      <c r="S484">
        <v>1.17652547E-2</v>
      </c>
      <c r="T484">
        <v>7.6818559300000002E-3</v>
      </c>
      <c r="U484">
        <v>5.5552449199999998E-3</v>
      </c>
      <c r="V484">
        <v>4.5263558400000002E-3</v>
      </c>
      <c r="W484">
        <v>3.9542996399999997E-3</v>
      </c>
      <c r="X484">
        <v>3.6132350899999999E-3</v>
      </c>
      <c r="Y484">
        <v>3.3534101200000002E-3</v>
      </c>
      <c r="Z484">
        <v>3.1399969200000002E-3</v>
      </c>
      <c r="AA484">
        <v>2.9590212699999998E-3</v>
      </c>
      <c r="AB484">
        <v>2.8008343399999998E-3</v>
      </c>
      <c r="AC484">
        <v>2.7123551100000001E-3</v>
      </c>
      <c r="AD484">
        <v>2.6334344899999998E-3</v>
      </c>
      <c r="AE484">
        <v>2.5567944600000002E-3</v>
      </c>
      <c r="AF484">
        <v>2.4809591000000001E-3</v>
      </c>
      <c r="AG484">
        <v>2.4030643600000002E-3</v>
      </c>
      <c r="AH484">
        <v>2.3222158599999999E-3</v>
      </c>
      <c r="AI484">
        <v>2.2390221799999999E-3</v>
      </c>
      <c r="AJ484">
        <v>2.15441105E-3</v>
      </c>
      <c r="AK484">
        <v>2.06929731E-3</v>
      </c>
      <c r="AL484">
        <v>1.9843731899999999E-3</v>
      </c>
      <c r="AM484">
        <v>1.9055931200000001E-3</v>
      </c>
      <c r="AN484">
        <v>1.82798123E-3</v>
      </c>
      <c r="AO484">
        <v>1.7512044E-3</v>
      </c>
      <c r="AP484">
        <v>1.67575607E-3</v>
      </c>
      <c r="AQ484">
        <v>1.60170292E-3</v>
      </c>
      <c r="AR484">
        <v>1.5287899000000001E-3</v>
      </c>
      <c r="AS484">
        <v>1.45731962E-3</v>
      </c>
      <c r="AT484">
        <v>1.38753302E-3</v>
      </c>
      <c r="AU484">
        <v>1.3198129800000001E-3</v>
      </c>
      <c r="AV484">
        <v>1.25438505E-3</v>
      </c>
    </row>
    <row r="485" spans="1:48" x14ac:dyDescent="0.35">
      <c r="A485" t="s">
        <v>480</v>
      </c>
      <c r="B485">
        <v>1.5019082819454299</v>
      </c>
      <c r="C485">
        <v>1.5260219052180599</v>
      </c>
      <c r="D485">
        <v>1.5505184569999999</v>
      </c>
      <c r="E485">
        <v>1.5544125259999999</v>
      </c>
      <c r="F485">
        <v>1.515358494</v>
      </c>
      <c r="G485">
        <v>1.467390435</v>
      </c>
      <c r="H485">
        <v>1.4545050639999999</v>
      </c>
      <c r="I485">
        <v>1.42050633</v>
      </c>
      <c r="J485">
        <v>1.3698699030000001</v>
      </c>
      <c r="K485">
        <v>1.3286081430000001</v>
      </c>
      <c r="L485">
        <v>1.3020869370000001</v>
      </c>
      <c r="M485">
        <v>1.2875999810000001</v>
      </c>
      <c r="N485">
        <v>1.2829396399999999</v>
      </c>
      <c r="O485">
        <v>1.2663050069999999</v>
      </c>
      <c r="P485">
        <v>1.242195307</v>
      </c>
      <c r="Q485">
        <v>1.2208240029999999</v>
      </c>
      <c r="R485">
        <v>1.2023504949999999</v>
      </c>
      <c r="S485">
        <v>1.174366595</v>
      </c>
      <c r="T485">
        <v>1.0689606920000001</v>
      </c>
      <c r="U485">
        <v>0.98587335359999995</v>
      </c>
      <c r="V485">
        <v>0.92077631419999995</v>
      </c>
      <c r="W485">
        <v>0.86696381</v>
      </c>
      <c r="X485">
        <v>0.82299540800000004</v>
      </c>
      <c r="Y485">
        <v>0.7849459137</v>
      </c>
      <c r="Z485">
        <v>0.74967889119999997</v>
      </c>
      <c r="AA485">
        <v>0.71607979580000003</v>
      </c>
      <c r="AB485">
        <v>0.68257798839999995</v>
      </c>
      <c r="AC485">
        <v>0.648131817</v>
      </c>
      <c r="AD485">
        <v>0.61345880819999998</v>
      </c>
      <c r="AE485">
        <v>0.57886745490000002</v>
      </c>
      <c r="AF485">
        <v>0.54505870239999998</v>
      </c>
      <c r="AG485">
        <v>0.51079568519999996</v>
      </c>
      <c r="AH485">
        <v>0.47676977570000001</v>
      </c>
      <c r="AI485">
        <v>0.44286930099999999</v>
      </c>
      <c r="AJ485">
        <v>0.40964549729999999</v>
      </c>
      <c r="AK485">
        <v>0.37731993450000001</v>
      </c>
      <c r="AL485">
        <v>0.34609489760000001</v>
      </c>
      <c r="AM485">
        <v>0.3165461886</v>
      </c>
      <c r="AN485">
        <v>0.28878406620000002</v>
      </c>
      <c r="AO485">
        <v>0.26270602780000002</v>
      </c>
      <c r="AP485">
        <v>0.2387586025</v>
      </c>
      <c r="AQ485">
        <v>0.2168033389</v>
      </c>
      <c r="AR485">
        <v>0.19665060740000001</v>
      </c>
      <c r="AS485">
        <v>0.1786290649</v>
      </c>
      <c r="AT485">
        <v>0.16250827179999999</v>
      </c>
      <c r="AU485">
        <v>0.148283307</v>
      </c>
      <c r="AV485">
        <v>0.13591667700000001</v>
      </c>
    </row>
    <row r="486" spans="1:48" x14ac:dyDescent="0.35">
      <c r="A486" t="s">
        <v>481</v>
      </c>
      <c r="B486">
        <v>105.858620247728</v>
      </c>
      <c r="C486">
        <v>107.558214636746</v>
      </c>
      <c r="D486">
        <v>109.2850926</v>
      </c>
      <c r="E486">
        <v>110.77294329999999</v>
      </c>
      <c r="F486">
        <v>112.6651792</v>
      </c>
      <c r="G486">
        <v>107.2676251</v>
      </c>
      <c r="H486">
        <v>108.6202433</v>
      </c>
      <c r="I486">
        <v>111.1827988</v>
      </c>
      <c r="J486">
        <v>112.2443954</v>
      </c>
      <c r="K486">
        <v>111.2963975</v>
      </c>
      <c r="L486">
        <v>110.0571365</v>
      </c>
      <c r="M486">
        <v>107.6338523</v>
      </c>
      <c r="N486">
        <v>105.33172089999999</v>
      </c>
      <c r="O486">
        <v>103.2158898</v>
      </c>
      <c r="P486">
        <v>101.2979752</v>
      </c>
      <c r="Q486">
        <v>98.878828409999997</v>
      </c>
      <c r="R486">
        <v>96.460495280000004</v>
      </c>
      <c r="S486">
        <v>98.77015437</v>
      </c>
      <c r="T486">
        <v>106.6014145</v>
      </c>
      <c r="U486">
        <v>111.9760222</v>
      </c>
      <c r="V486">
        <v>114.46547529999999</v>
      </c>
      <c r="W486">
        <v>115.2891808</v>
      </c>
      <c r="X486">
        <v>112.83682450000001</v>
      </c>
      <c r="Y486">
        <v>109.5971184</v>
      </c>
      <c r="Z486">
        <v>106.0757835</v>
      </c>
      <c r="AA486">
        <v>102.48751230000001</v>
      </c>
      <c r="AB486">
        <v>98.814653059999998</v>
      </c>
      <c r="AC486">
        <v>95.678995080000007</v>
      </c>
      <c r="AD486">
        <v>92.464543180000007</v>
      </c>
      <c r="AE486">
        <v>89.148695520000004</v>
      </c>
      <c r="AF486">
        <v>85.792739650000001</v>
      </c>
      <c r="AG486">
        <v>82.271299810000002</v>
      </c>
      <c r="AH486">
        <v>78.653988830000003</v>
      </c>
      <c r="AI486">
        <v>74.948206940000006</v>
      </c>
      <c r="AJ486">
        <v>71.171153360000005</v>
      </c>
      <c r="AK486">
        <v>67.335175509999999</v>
      </c>
      <c r="AL486">
        <v>63.453560779999997</v>
      </c>
      <c r="AM486">
        <v>59.573081680000001</v>
      </c>
      <c r="AN486">
        <v>55.7188588</v>
      </c>
      <c r="AO486">
        <v>51.89473495</v>
      </c>
      <c r="AP486">
        <v>48.157344070000001</v>
      </c>
      <c r="AQ486">
        <v>44.509412830000002</v>
      </c>
      <c r="AR486">
        <v>40.957395859999998</v>
      </c>
      <c r="AS486">
        <v>37.548918110000002</v>
      </c>
      <c r="AT486">
        <v>34.27811389</v>
      </c>
      <c r="AU486">
        <v>31.162206780000002</v>
      </c>
      <c r="AV486">
        <v>28.245391919999999</v>
      </c>
    </row>
    <row r="487" spans="1:48" x14ac:dyDescent="0.35">
      <c r="A487" t="s">
        <v>482</v>
      </c>
      <c r="B487">
        <v>1.3642653747114399</v>
      </c>
      <c r="C487">
        <v>1.3861690965865701</v>
      </c>
      <c r="D487">
        <v>1.408424439</v>
      </c>
      <c r="E487">
        <v>1.3061175840000001</v>
      </c>
      <c r="F487">
        <v>1.204148539</v>
      </c>
      <c r="G487">
        <v>1.0382829099999999</v>
      </c>
      <c r="H487">
        <v>0.95216181</v>
      </c>
      <c r="I487">
        <v>0.88272078180000002</v>
      </c>
      <c r="J487">
        <v>0.80717835790000003</v>
      </c>
      <c r="K487">
        <v>0.72499580190000001</v>
      </c>
      <c r="L487">
        <v>0.64945559050000001</v>
      </c>
      <c r="M487">
        <v>0.57541556029999996</v>
      </c>
      <c r="N487">
        <v>0.51995047549999995</v>
      </c>
      <c r="O487">
        <v>0.47141162269999998</v>
      </c>
      <c r="P487">
        <v>0.42815975979999998</v>
      </c>
      <c r="Q487">
        <v>0.38679127569999999</v>
      </c>
      <c r="R487">
        <v>0.3492195528</v>
      </c>
      <c r="S487">
        <v>0.3578694852</v>
      </c>
      <c r="T487">
        <v>0.4108887866</v>
      </c>
      <c r="U487">
        <v>0.449997867</v>
      </c>
      <c r="V487">
        <v>0.47854351270000001</v>
      </c>
      <c r="W487">
        <v>0.5012561257</v>
      </c>
      <c r="X487">
        <v>0.51015209660000005</v>
      </c>
      <c r="Y487">
        <v>0.51521907030000003</v>
      </c>
      <c r="Z487">
        <v>0.51846991239999995</v>
      </c>
      <c r="AA487">
        <v>0.52079448159999997</v>
      </c>
      <c r="AB487">
        <v>0.52201279609999995</v>
      </c>
      <c r="AC487">
        <v>0.52543552370000002</v>
      </c>
      <c r="AD487">
        <v>0.52783949509999994</v>
      </c>
      <c r="AE487">
        <v>0.52899090780000002</v>
      </c>
      <c r="AF487">
        <v>0.52914510309999996</v>
      </c>
      <c r="AG487">
        <v>0.52741158610000005</v>
      </c>
      <c r="AH487">
        <v>0.52406669210000001</v>
      </c>
      <c r="AI487">
        <v>0.51901541220000003</v>
      </c>
      <c r="AJ487">
        <v>0.51223122759999995</v>
      </c>
      <c r="AK487">
        <v>0.50366056179999996</v>
      </c>
      <c r="AL487">
        <v>0.49326196649999998</v>
      </c>
      <c r="AM487">
        <v>0.48127132789999999</v>
      </c>
      <c r="AN487">
        <v>0.46779306510000002</v>
      </c>
      <c r="AO487">
        <v>0.45277300910000001</v>
      </c>
      <c r="AP487">
        <v>0.4366365089</v>
      </c>
      <c r="AQ487">
        <v>0.41937721849999998</v>
      </c>
      <c r="AR487">
        <v>0.40102957919999999</v>
      </c>
      <c r="AS487">
        <v>0.3820574638</v>
      </c>
      <c r="AT487">
        <v>0.36243643440000001</v>
      </c>
      <c r="AU487">
        <v>0.34239202949999997</v>
      </c>
      <c r="AV487">
        <v>0.3224933083</v>
      </c>
    </row>
    <row r="488" spans="1:48" x14ac:dyDescent="0.35">
      <c r="A488" t="s">
        <v>483</v>
      </c>
      <c r="B488">
        <v>11.401766209558099</v>
      </c>
      <c r="C488">
        <v>11.5848252540583</v>
      </c>
      <c r="D488">
        <v>11.770822949999999</v>
      </c>
      <c r="E488">
        <v>11.501709699999999</v>
      </c>
      <c r="F488">
        <v>11.234111</v>
      </c>
      <c r="G488">
        <v>10.267844119999999</v>
      </c>
      <c r="H488">
        <v>9.9811694600000003</v>
      </c>
      <c r="I488">
        <v>9.8080312089999904</v>
      </c>
      <c r="J488">
        <v>9.5059651509999998</v>
      </c>
      <c r="K488">
        <v>9.0492480830000002</v>
      </c>
      <c r="L488">
        <v>8.5913361570000006</v>
      </c>
      <c r="M488">
        <v>8.0670109879999998</v>
      </c>
      <c r="N488">
        <v>8.6805878389999904</v>
      </c>
      <c r="O488">
        <v>9.4868601449999996</v>
      </c>
      <c r="P488">
        <v>10.398175820000001</v>
      </c>
      <c r="Q488">
        <v>11.335806030000001</v>
      </c>
      <c r="R488">
        <v>12.34943749</v>
      </c>
      <c r="S488">
        <v>13.110680370000001</v>
      </c>
      <c r="T488">
        <v>14.932969999999999</v>
      </c>
      <c r="U488">
        <v>16.373750340000001</v>
      </c>
      <c r="V488">
        <v>17.451482819999999</v>
      </c>
      <c r="W488">
        <v>18.32415619</v>
      </c>
      <c r="X488">
        <v>18.696249949999999</v>
      </c>
      <c r="Y488">
        <v>18.930714779999999</v>
      </c>
      <c r="Z488">
        <v>19.10052168</v>
      </c>
      <c r="AA488">
        <v>19.237927110000001</v>
      </c>
      <c r="AB488">
        <v>19.335906659999999</v>
      </c>
      <c r="AC488">
        <v>19.517016689999998</v>
      </c>
      <c r="AD488">
        <v>19.661818889999999</v>
      </c>
      <c r="AE488">
        <v>19.761198820000001</v>
      </c>
      <c r="AF488">
        <v>19.824262610000002</v>
      </c>
      <c r="AG488">
        <v>19.817169190000001</v>
      </c>
      <c r="AH488">
        <v>19.74965212</v>
      </c>
      <c r="AI488">
        <v>19.617524580000001</v>
      </c>
      <c r="AJ488">
        <v>19.419147559999999</v>
      </c>
      <c r="AK488">
        <v>19.151835380000001</v>
      </c>
      <c r="AL488">
        <v>18.813335030000001</v>
      </c>
      <c r="AM488">
        <v>18.411979120000002</v>
      </c>
      <c r="AN488">
        <v>17.951161039999999</v>
      </c>
      <c r="AO488">
        <v>17.428215739999999</v>
      </c>
      <c r="AP488">
        <v>16.858964400000001</v>
      </c>
      <c r="AQ488">
        <v>16.242709000000001</v>
      </c>
      <c r="AR488">
        <v>15.580332159999999</v>
      </c>
      <c r="AS488">
        <v>14.88946777</v>
      </c>
      <c r="AT488">
        <v>14.1688847</v>
      </c>
      <c r="AU488">
        <v>13.427143429999999</v>
      </c>
      <c r="AV488">
        <v>12.68642929</v>
      </c>
    </row>
    <row r="489" spans="1:48" x14ac:dyDescent="0.35">
      <c r="A489" t="s">
        <v>484</v>
      </c>
      <c r="B489">
        <v>8.8882652721994404</v>
      </c>
      <c r="C489">
        <v>9.0309692461354594</v>
      </c>
      <c r="D489">
        <v>9.1759640470000008</v>
      </c>
      <c r="E489">
        <v>8.7492810030000001</v>
      </c>
      <c r="F489">
        <v>8.3176946090000001</v>
      </c>
      <c r="G489">
        <v>7.3976162170000004</v>
      </c>
      <c r="H489">
        <v>6.997472439</v>
      </c>
      <c r="I489">
        <v>6.6911055189999997</v>
      </c>
      <c r="J489">
        <v>6.3107025109999997</v>
      </c>
      <c r="K489">
        <v>5.8461210540000002</v>
      </c>
      <c r="L489">
        <v>5.4012884899999998</v>
      </c>
      <c r="M489">
        <v>4.9355714280000003</v>
      </c>
      <c r="N489">
        <v>4.4662901039999996</v>
      </c>
      <c r="O489">
        <v>4.0427238670000003</v>
      </c>
      <c r="P489">
        <v>3.6646760760000001</v>
      </c>
      <c r="Q489">
        <v>3.304122059</v>
      </c>
      <c r="R489">
        <v>2.977377835</v>
      </c>
      <c r="S489">
        <v>2.9020576120000001</v>
      </c>
      <c r="T489">
        <v>3.1533579610000002</v>
      </c>
      <c r="U489">
        <v>3.2668130149999999</v>
      </c>
      <c r="V489">
        <v>3.2862699160000002</v>
      </c>
      <c r="W489">
        <v>3.256356051</v>
      </c>
      <c r="X489">
        <v>3.135339235</v>
      </c>
      <c r="Y489">
        <v>2.9957783240000002</v>
      </c>
      <c r="Z489">
        <v>2.8522815399999999</v>
      </c>
      <c r="AA489">
        <v>2.7108324389999998</v>
      </c>
      <c r="AB489">
        <v>2.5709855880000001</v>
      </c>
      <c r="AC489">
        <v>2.4486875129999999</v>
      </c>
      <c r="AD489">
        <v>2.3276794619999999</v>
      </c>
      <c r="AE489">
        <v>2.2074332139999999</v>
      </c>
      <c r="AF489">
        <v>2.089497513</v>
      </c>
      <c r="AG489">
        <v>1.970847966</v>
      </c>
      <c r="AH489">
        <v>1.8532507920000001</v>
      </c>
      <c r="AI489">
        <v>1.7369170620000001</v>
      </c>
      <c r="AJ489">
        <v>1.622267152</v>
      </c>
      <c r="AK489">
        <v>1.5095845290000001</v>
      </c>
      <c r="AL489">
        <v>1.399153578</v>
      </c>
      <c r="AM489">
        <v>1.2919645580000001</v>
      </c>
      <c r="AN489">
        <v>1.188478616</v>
      </c>
      <c r="AO489">
        <v>1.088676414</v>
      </c>
      <c r="AP489">
        <v>0.99362465960000002</v>
      </c>
      <c r="AQ489">
        <v>0.90322132639999997</v>
      </c>
      <c r="AR489">
        <v>0.81743925319999999</v>
      </c>
      <c r="AS489">
        <v>0.73705506040000002</v>
      </c>
      <c r="AT489">
        <v>0.66175528849999998</v>
      </c>
      <c r="AU489">
        <v>0.59167810570000001</v>
      </c>
      <c r="AV489">
        <v>0.5274491952</v>
      </c>
    </row>
    <row r="490" spans="1:48" x14ac:dyDescent="0.35">
      <c r="A490" t="s">
        <v>485</v>
      </c>
      <c r="B490">
        <v>1.1729081011603499</v>
      </c>
      <c r="C490">
        <v>1.19173952011235</v>
      </c>
      <c r="D490">
        <v>1.21087324</v>
      </c>
      <c r="E490">
        <v>1.9017496439999999</v>
      </c>
      <c r="F490">
        <v>2.6569822759999999</v>
      </c>
      <c r="G490">
        <v>3.1627995580000001</v>
      </c>
      <c r="H490">
        <v>3.7738817899999999</v>
      </c>
      <c r="I490">
        <v>4.3722344570000002</v>
      </c>
      <c r="J490">
        <v>4.8477590839999998</v>
      </c>
      <c r="K490">
        <v>5.1509243619999996</v>
      </c>
      <c r="L490">
        <v>5.3401870909999998</v>
      </c>
      <c r="M490">
        <v>5.3609577750000001</v>
      </c>
      <c r="N490">
        <v>6.0184730970000002</v>
      </c>
      <c r="O490">
        <v>6.8450351960000004</v>
      </c>
      <c r="P490">
        <v>7.8061849370000003</v>
      </c>
      <c r="Q490">
        <v>8.8547842009999904</v>
      </c>
      <c r="R490">
        <v>10.037849400000001</v>
      </c>
      <c r="S490">
        <v>11.002936869999999</v>
      </c>
      <c r="T490">
        <v>13.52219818</v>
      </c>
      <c r="U490">
        <v>15.71640807</v>
      </c>
      <c r="V490">
        <v>17.722930290000001</v>
      </c>
      <c r="W490">
        <v>19.685572350000001</v>
      </c>
      <c r="X490">
        <v>21.24703774</v>
      </c>
      <c r="Y490">
        <v>22.758153830000001</v>
      </c>
      <c r="Z490">
        <v>24.291135570000002</v>
      </c>
      <c r="AA490">
        <v>25.882087810000002</v>
      </c>
      <c r="AB490">
        <v>27.52005539</v>
      </c>
      <c r="AC490">
        <v>29.38641999</v>
      </c>
      <c r="AD490">
        <v>31.31913089</v>
      </c>
      <c r="AE490">
        <v>33.300895130000001</v>
      </c>
      <c r="AF490">
        <v>35.34270051</v>
      </c>
      <c r="AG490">
        <v>37.377262010000003</v>
      </c>
      <c r="AH490">
        <v>39.408626120000001</v>
      </c>
      <c r="AI490">
        <v>41.413748570000003</v>
      </c>
      <c r="AJ490">
        <v>43.371181550000003</v>
      </c>
      <c r="AK490">
        <v>45.25371964</v>
      </c>
      <c r="AL490">
        <v>47.031008470000003</v>
      </c>
      <c r="AM490">
        <v>48.696218950000002</v>
      </c>
      <c r="AN490">
        <v>50.230217639999999</v>
      </c>
      <c r="AO490">
        <v>51.594632799999999</v>
      </c>
      <c r="AP490">
        <v>52.803507449999998</v>
      </c>
      <c r="AQ490">
        <v>53.823470559999997</v>
      </c>
      <c r="AR490">
        <v>54.622587789999997</v>
      </c>
      <c r="AS490">
        <v>55.227823690000001</v>
      </c>
      <c r="AT490">
        <v>55.603022430000003</v>
      </c>
      <c r="AU490">
        <v>55.74822494</v>
      </c>
      <c r="AV490">
        <v>55.727830609999998</v>
      </c>
    </row>
    <row r="491" spans="1:48" x14ac:dyDescent="0.35">
      <c r="A491" t="s">
        <v>486</v>
      </c>
      <c r="B491">
        <v>0.30074566696419203</v>
      </c>
      <c r="C491">
        <v>0.305574235926244</v>
      </c>
      <c r="D491">
        <v>0.31048031790000002</v>
      </c>
      <c r="E491">
        <v>0.38250968349999998</v>
      </c>
      <c r="F491">
        <v>0.48259497220000003</v>
      </c>
      <c r="G491">
        <v>0.57107253970000005</v>
      </c>
      <c r="H491">
        <v>0.71873557340000005</v>
      </c>
      <c r="I491">
        <v>0.91424140809999999</v>
      </c>
      <c r="J491">
        <v>1.1467807649999999</v>
      </c>
      <c r="K491">
        <v>1.412607105</v>
      </c>
      <c r="L491">
        <v>1.735091637</v>
      </c>
      <c r="M491">
        <v>2.1074858779999999</v>
      </c>
      <c r="N491">
        <v>2.4822439080000001</v>
      </c>
      <c r="O491">
        <v>2.9176792310000002</v>
      </c>
      <c r="P491">
        <v>3.4333855280000001</v>
      </c>
      <c r="Q491">
        <v>4.0180702510000001</v>
      </c>
      <c r="R491">
        <v>4.6993236720000002</v>
      </c>
      <c r="S491">
        <v>5.1753197000000002</v>
      </c>
      <c r="T491">
        <v>6.5937227920000003</v>
      </c>
      <c r="U491">
        <v>7.8364645550000001</v>
      </c>
      <c r="V491">
        <v>9.0232585420000007</v>
      </c>
      <c r="W491">
        <v>10.23242535</v>
      </c>
      <c r="X491">
        <v>11.275403020000001</v>
      </c>
      <c r="Y491">
        <v>12.33047867</v>
      </c>
      <c r="Z491">
        <v>13.43711388</v>
      </c>
      <c r="AA491">
        <v>14.617673509999999</v>
      </c>
      <c r="AB491">
        <v>15.86916194</v>
      </c>
      <c r="AC491">
        <v>17.301411819999998</v>
      </c>
      <c r="AD491">
        <v>18.826897420000002</v>
      </c>
      <c r="AE491">
        <v>20.4391465</v>
      </c>
      <c r="AF491">
        <v>22.14866795</v>
      </c>
      <c r="AG491">
        <v>23.916592959999999</v>
      </c>
      <c r="AH491">
        <v>25.747180440000001</v>
      </c>
      <c r="AI491">
        <v>27.626879460000001</v>
      </c>
      <c r="AJ491">
        <v>29.541977970000001</v>
      </c>
      <c r="AK491">
        <v>31.47353536</v>
      </c>
      <c r="AL491">
        <v>33.398747700000001</v>
      </c>
      <c r="AM491">
        <v>35.309967640000004</v>
      </c>
      <c r="AN491">
        <v>37.189875450000002</v>
      </c>
      <c r="AO491">
        <v>39.005246270000001</v>
      </c>
      <c r="AP491">
        <v>40.760661640000002</v>
      </c>
      <c r="AQ491">
        <v>42.423951260000003</v>
      </c>
      <c r="AR491">
        <v>43.961606969999998</v>
      </c>
      <c r="AS491">
        <v>45.385999490000003</v>
      </c>
      <c r="AT491">
        <v>46.657964</v>
      </c>
      <c r="AU491">
        <v>47.766398709999997</v>
      </c>
      <c r="AV491">
        <v>48.756022119999997</v>
      </c>
    </row>
    <row r="492" spans="1:48" x14ac:dyDescent="0.35">
      <c r="A492" t="s">
        <v>487</v>
      </c>
      <c r="B492">
        <v>15.037283348209501</v>
      </c>
      <c r="C492">
        <v>15.2787117963121</v>
      </c>
      <c r="D492">
        <v>15.5240159</v>
      </c>
      <c r="E492">
        <v>15.72597684</v>
      </c>
      <c r="F492">
        <v>15.98406941</v>
      </c>
      <c r="G492">
        <v>15.20818665</v>
      </c>
      <c r="H492">
        <v>15.389717149999999</v>
      </c>
      <c r="I492">
        <v>15.74232187</v>
      </c>
      <c r="J492">
        <v>15.88208051</v>
      </c>
      <c r="K492">
        <v>15.73749415</v>
      </c>
      <c r="L492">
        <v>15.551941490000001</v>
      </c>
      <c r="M492">
        <v>15.199432890000001</v>
      </c>
      <c r="N492">
        <v>15.640042100000001</v>
      </c>
      <c r="O492">
        <v>16.200659819999998</v>
      </c>
      <c r="P492">
        <v>16.81568815</v>
      </c>
      <c r="Q492">
        <v>17.35989769</v>
      </c>
      <c r="R492">
        <v>17.910373180000001</v>
      </c>
      <c r="S492">
        <v>18.749991210000001</v>
      </c>
      <c r="T492">
        <v>21.39943753</v>
      </c>
      <c r="U492">
        <v>23.413222650000002</v>
      </c>
      <c r="V492">
        <v>24.889018159999999</v>
      </c>
      <c r="W492">
        <v>26.063912340000002</v>
      </c>
      <c r="X492">
        <v>26.52201238</v>
      </c>
      <c r="Y492">
        <v>26.78265158</v>
      </c>
      <c r="Z492">
        <v>26.950385480000001</v>
      </c>
      <c r="AA492">
        <v>27.071354240000002</v>
      </c>
      <c r="AB492">
        <v>27.13607871</v>
      </c>
      <c r="AC492">
        <v>27.316548579999999</v>
      </c>
      <c r="AD492">
        <v>27.44511323</v>
      </c>
      <c r="AE492">
        <v>27.50950387</v>
      </c>
      <c r="AF492">
        <v>27.522882760000002</v>
      </c>
      <c r="AG492">
        <v>27.438808479999999</v>
      </c>
      <c r="AH492">
        <v>27.271513850000002</v>
      </c>
      <c r="AI492">
        <v>27.0159123</v>
      </c>
      <c r="AJ492">
        <v>26.670475230000001</v>
      </c>
      <c r="AK492">
        <v>26.23226099</v>
      </c>
      <c r="AL492">
        <v>25.698954839999999</v>
      </c>
      <c r="AM492">
        <v>25.082692059999999</v>
      </c>
      <c r="AN492">
        <v>24.388770409999999</v>
      </c>
      <c r="AO492">
        <v>23.614225130000001</v>
      </c>
      <c r="AP492">
        <v>22.781106980000001</v>
      </c>
      <c r="AQ492">
        <v>21.88896995</v>
      </c>
      <c r="AR492">
        <v>20.93949971</v>
      </c>
      <c r="AS492">
        <v>19.956818510000002</v>
      </c>
      <c r="AT492">
        <v>18.939572829999999</v>
      </c>
      <c r="AU492">
        <v>17.899478299999998</v>
      </c>
      <c r="AV492">
        <v>16.866238859999999</v>
      </c>
    </row>
    <row r="493" spans="1:48" x14ac:dyDescent="0.35">
      <c r="A493" t="s">
        <v>488</v>
      </c>
      <c r="B493">
        <v>0.27422033455850098</v>
      </c>
      <c r="C493">
        <v>0.27862303072891798</v>
      </c>
      <c r="D493">
        <v>0.28309640349999998</v>
      </c>
      <c r="E493">
        <v>0.29808159109999999</v>
      </c>
      <c r="F493">
        <v>0.31618809850000001</v>
      </c>
      <c r="G493">
        <v>0.31408239799999998</v>
      </c>
      <c r="H493">
        <v>0.33182296</v>
      </c>
      <c r="I493">
        <v>0.3543561328</v>
      </c>
      <c r="J493">
        <v>0.37321530180000001</v>
      </c>
      <c r="K493">
        <v>0.38606044639999998</v>
      </c>
      <c r="L493">
        <v>0.39825397730000001</v>
      </c>
      <c r="M493">
        <v>0.40630107780000002</v>
      </c>
      <c r="N493">
        <v>0.46331374580000001</v>
      </c>
      <c r="O493">
        <v>0.53516984099999998</v>
      </c>
      <c r="P493">
        <v>0.61979243380000004</v>
      </c>
      <c r="Q493">
        <v>0.71391410960000001</v>
      </c>
      <c r="R493">
        <v>0.8217543303</v>
      </c>
      <c r="S493">
        <v>0.8807218564</v>
      </c>
      <c r="T493">
        <v>0.95380049200000006</v>
      </c>
      <c r="U493">
        <v>1.0158597540000001</v>
      </c>
      <c r="V493">
        <v>1.0541473180000001</v>
      </c>
      <c r="W493">
        <v>1.0779764409999999</v>
      </c>
      <c r="X493">
        <v>1.071257412</v>
      </c>
      <c r="Y493">
        <v>1.056539358</v>
      </c>
      <c r="Z493">
        <v>1.038400905</v>
      </c>
      <c r="AA493">
        <v>1.0188231409999999</v>
      </c>
      <c r="AB493">
        <v>0.99756986820000004</v>
      </c>
      <c r="AC493">
        <v>0.98094862729999999</v>
      </c>
      <c r="AD493">
        <v>0.96277492809999998</v>
      </c>
      <c r="AE493">
        <v>0.94274750709999999</v>
      </c>
      <c r="AF493">
        <v>0.92144975640000004</v>
      </c>
      <c r="AG493">
        <v>0.89746822000000004</v>
      </c>
      <c r="AH493">
        <v>0.87146319240000003</v>
      </c>
      <c r="AI493">
        <v>0.84344020320000002</v>
      </c>
      <c r="AJ493">
        <v>0.81352005670000005</v>
      </c>
      <c r="AK493">
        <v>0.78177769080000004</v>
      </c>
      <c r="AL493">
        <v>0.7483064908</v>
      </c>
      <c r="AM493">
        <v>0.7136093215</v>
      </c>
      <c r="AN493">
        <v>0.67795960690000001</v>
      </c>
      <c r="AO493">
        <v>0.64138656959999996</v>
      </c>
      <c r="AP493">
        <v>0.60458513380000001</v>
      </c>
      <c r="AQ493">
        <v>0.56760765999999996</v>
      </c>
      <c r="AR493">
        <v>0.53055807310000003</v>
      </c>
      <c r="AS493">
        <v>0.49408846379999999</v>
      </c>
      <c r="AT493">
        <v>0.45817684130000003</v>
      </c>
      <c r="AU493">
        <v>0.42311202110000001</v>
      </c>
      <c r="AV493">
        <v>0.38957180000000002</v>
      </c>
    </row>
    <row r="494" spans="1:48" x14ac:dyDescent="0.35">
      <c r="A494" t="s">
        <v>489</v>
      </c>
      <c r="B494">
        <v>0.73175763156237905</v>
      </c>
      <c r="C494">
        <v>0.74350623703082497</v>
      </c>
      <c r="D494">
        <v>0.75542826949999997</v>
      </c>
      <c r="E494">
        <v>0.75813243549999998</v>
      </c>
      <c r="F494">
        <v>0.74315903660000004</v>
      </c>
      <c r="G494">
        <v>0.71949232119999995</v>
      </c>
      <c r="H494">
        <v>0.72524705330000006</v>
      </c>
      <c r="I494">
        <v>0.7201949607</v>
      </c>
      <c r="J494">
        <v>0.69331313780000003</v>
      </c>
      <c r="K494">
        <v>0.67344654589999997</v>
      </c>
      <c r="L494">
        <v>0.66247072490000003</v>
      </c>
      <c r="M494">
        <v>0.66087599929999996</v>
      </c>
      <c r="N494">
        <v>0.64341725869999999</v>
      </c>
      <c r="O494">
        <v>0.60661451320000004</v>
      </c>
      <c r="P494">
        <v>0.55524652919999995</v>
      </c>
      <c r="Q494">
        <v>0.50602799109999996</v>
      </c>
      <c r="R494">
        <v>0.45715019509999999</v>
      </c>
      <c r="S494">
        <v>0.45236212199999998</v>
      </c>
      <c r="T494">
        <v>0.5412396196</v>
      </c>
      <c r="U494">
        <v>0.5457125894</v>
      </c>
      <c r="V494">
        <v>0.53022344040000002</v>
      </c>
      <c r="W494">
        <v>0.50736692790000004</v>
      </c>
      <c r="X494">
        <v>0.48397613499999997</v>
      </c>
      <c r="Y494">
        <v>0.4605211105</v>
      </c>
      <c r="Z494">
        <v>0.43691964239999997</v>
      </c>
      <c r="AA494">
        <v>0.41329903839999999</v>
      </c>
      <c r="AB494">
        <v>0.38947250900000002</v>
      </c>
      <c r="AC494">
        <v>0.36694890629999999</v>
      </c>
      <c r="AD494">
        <v>0.3450080506</v>
      </c>
      <c r="AE494">
        <v>0.32338760379999998</v>
      </c>
      <c r="AF494">
        <v>0.30220408570000001</v>
      </c>
      <c r="AG494">
        <v>0.28080160850000002</v>
      </c>
      <c r="AH494">
        <v>0.25964307040000001</v>
      </c>
      <c r="AI494">
        <v>0.2391470423</v>
      </c>
      <c r="AJ494">
        <v>0.21957389660000001</v>
      </c>
      <c r="AK494">
        <v>0.20110287700000001</v>
      </c>
      <c r="AL494">
        <v>0.18382086980000001</v>
      </c>
      <c r="AM494">
        <v>0.16801215010000001</v>
      </c>
      <c r="AN494">
        <v>0.1535351241</v>
      </c>
      <c r="AO494">
        <v>0.14030359980000001</v>
      </c>
      <c r="AP494">
        <v>0.1283342006</v>
      </c>
      <c r="AQ494">
        <v>0.1174994266</v>
      </c>
      <c r="AR494">
        <v>0.10769664549999999</v>
      </c>
      <c r="AS494">
        <v>9.8914468699999994E-2</v>
      </c>
      <c r="AT494">
        <v>9.1037588200000005E-2</v>
      </c>
      <c r="AU494">
        <v>8.4000164399999896E-2</v>
      </c>
      <c r="AV494">
        <v>7.77524671E-2</v>
      </c>
    </row>
    <row r="495" spans="1:48" x14ac:dyDescent="0.35">
      <c r="A495" t="s">
        <v>658</v>
      </c>
      <c r="B495">
        <v>0.96116878123798499</v>
      </c>
      <c r="C495">
        <v>0.98039215686274495</v>
      </c>
      <c r="D495">
        <v>1</v>
      </c>
      <c r="E495">
        <v>1.02</v>
      </c>
      <c r="F495">
        <v>1.0404</v>
      </c>
      <c r="G495">
        <v>1.0612079999999999</v>
      </c>
      <c r="H495">
        <v>1.08243216</v>
      </c>
      <c r="I495">
        <v>1.104080803</v>
      </c>
      <c r="J495">
        <v>1.1261624189999999</v>
      </c>
      <c r="K495">
        <v>1.1486856679999999</v>
      </c>
      <c r="L495">
        <v>1.171873196</v>
      </c>
      <c r="M495">
        <v>1.1953106600000001</v>
      </c>
      <c r="N495">
        <v>1.2192168729999999</v>
      </c>
      <c r="O495">
        <v>1.24360121</v>
      </c>
      <c r="P495">
        <v>1.268473234</v>
      </c>
      <c r="Q495">
        <v>1.293842699</v>
      </c>
      <c r="R495">
        <v>1.3197195530000001</v>
      </c>
      <c r="S495">
        <v>1.3461139440000001</v>
      </c>
      <c r="T495">
        <v>1.3730362229999999</v>
      </c>
      <c r="U495">
        <v>1.400496948</v>
      </c>
      <c r="V495">
        <v>1.4285068860000001</v>
      </c>
      <c r="W495">
        <v>1.4570770239999999</v>
      </c>
      <c r="X495">
        <v>1.4862185649999999</v>
      </c>
      <c r="Y495">
        <v>1.5159429360000001</v>
      </c>
      <c r="Z495">
        <v>1.5462617949999999</v>
      </c>
      <c r="AA495">
        <v>1.577187031</v>
      </c>
      <c r="AB495">
        <v>1.6087307710000001</v>
      </c>
      <c r="AC495">
        <v>1.6409053870000001</v>
      </c>
      <c r="AD495">
        <v>1.6737234940000001</v>
      </c>
      <c r="AE495">
        <v>1.7071979639999999</v>
      </c>
      <c r="AF495">
        <v>1.7413419240000001</v>
      </c>
      <c r="AG495">
        <v>1.776168762</v>
      </c>
      <c r="AH495">
        <v>1.8116921370000001</v>
      </c>
      <c r="AI495">
        <v>1.8479259800000001</v>
      </c>
      <c r="AJ495">
        <v>1.8848845000000001</v>
      </c>
      <c r="AK495">
        <v>1.92258219</v>
      </c>
      <c r="AL495">
        <v>1.9610338329999999</v>
      </c>
      <c r="AM495">
        <v>2.00025451</v>
      </c>
      <c r="AN495">
        <v>2.0402596000000002</v>
      </c>
      <c r="AO495">
        <v>2.0810647919999998</v>
      </c>
      <c r="AP495">
        <v>2.122686088</v>
      </c>
      <c r="AQ495">
        <v>2.1651398099999999</v>
      </c>
      <c r="AR495">
        <v>2.2084426060000002</v>
      </c>
      <c r="AS495">
        <v>2.2526114580000001</v>
      </c>
      <c r="AT495">
        <v>2.297663687</v>
      </c>
      <c r="AU495">
        <v>2.3436169609999999</v>
      </c>
      <c r="AV495">
        <v>2.3904893</v>
      </c>
    </row>
    <row r="496" spans="1:48" x14ac:dyDescent="0.35">
      <c r="A496" t="s">
        <v>659</v>
      </c>
      <c r="B496">
        <v>0.96116878123798499</v>
      </c>
      <c r="C496">
        <v>0.98039215686274495</v>
      </c>
      <c r="D496">
        <v>1</v>
      </c>
      <c r="E496">
        <v>1.02</v>
      </c>
      <c r="F496">
        <v>1.0404</v>
      </c>
      <c r="G496">
        <v>1.0612079999999999</v>
      </c>
      <c r="H496">
        <v>1.08243216</v>
      </c>
      <c r="I496">
        <v>1.104080803</v>
      </c>
      <c r="J496">
        <v>1.1261624189999999</v>
      </c>
      <c r="K496">
        <v>1.1486856679999999</v>
      </c>
      <c r="L496">
        <v>1.171873196</v>
      </c>
      <c r="M496">
        <v>1.1953106600000001</v>
      </c>
      <c r="N496">
        <v>1.2192168729999999</v>
      </c>
      <c r="O496">
        <v>1.24360121</v>
      </c>
      <c r="P496">
        <v>1.268473234</v>
      </c>
      <c r="Q496">
        <v>1.293842699</v>
      </c>
      <c r="R496">
        <v>1.3197195530000001</v>
      </c>
      <c r="S496">
        <v>1.3461139440000001</v>
      </c>
      <c r="T496">
        <v>1.3730362229999999</v>
      </c>
      <c r="U496">
        <v>1.400496948</v>
      </c>
      <c r="V496">
        <v>1.4285068860000001</v>
      </c>
      <c r="W496">
        <v>1.4570770239999999</v>
      </c>
      <c r="X496">
        <v>1.4862185649999999</v>
      </c>
      <c r="Y496">
        <v>1.5159429360000001</v>
      </c>
      <c r="Z496">
        <v>1.5462617949999999</v>
      </c>
      <c r="AA496">
        <v>1.577187031</v>
      </c>
      <c r="AB496">
        <v>1.6087307710000001</v>
      </c>
      <c r="AC496">
        <v>1.6409053870000001</v>
      </c>
      <c r="AD496">
        <v>1.6737234940000001</v>
      </c>
      <c r="AE496">
        <v>1.7071979639999999</v>
      </c>
      <c r="AF496">
        <v>1.7413419240000001</v>
      </c>
      <c r="AG496">
        <v>1.776168762</v>
      </c>
      <c r="AH496">
        <v>1.8116921370000001</v>
      </c>
      <c r="AI496">
        <v>1.8479259800000001</v>
      </c>
      <c r="AJ496">
        <v>1.8848845000000001</v>
      </c>
      <c r="AK496">
        <v>1.92258219</v>
      </c>
      <c r="AL496">
        <v>1.9610338329999999</v>
      </c>
      <c r="AM496">
        <v>2.00025451</v>
      </c>
      <c r="AN496">
        <v>2.0402596000000002</v>
      </c>
      <c r="AO496">
        <v>2.0810647919999998</v>
      </c>
      <c r="AP496">
        <v>2.122686088</v>
      </c>
      <c r="AQ496">
        <v>2.1651398099999999</v>
      </c>
      <c r="AR496">
        <v>2.2084426060000002</v>
      </c>
      <c r="AS496">
        <v>2.2526114580000001</v>
      </c>
      <c r="AT496">
        <v>2.297663687</v>
      </c>
      <c r="AU496">
        <v>2.3436169609999999</v>
      </c>
      <c r="AV496">
        <v>2.3904893</v>
      </c>
    </row>
    <row r="497" spans="1:48" x14ac:dyDescent="0.35">
      <c r="A497" t="s">
        <v>660</v>
      </c>
      <c r="B497">
        <v>0.96116878123798499</v>
      </c>
      <c r="C497">
        <v>0.98039215686274495</v>
      </c>
      <c r="D497">
        <v>1</v>
      </c>
      <c r="E497">
        <v>1.02</v>
      </c>
      <c r="F497">
        <v>1.0404</v>
      </c>
      <c r="G497">
        <v>1.0612079999999999</v>
      </c>
      <c r="H497">
        <v>1.08243216</v>
      </c>
      <c r="I497">
        <v>1.104080803</v>
      </c>
      <c r="J497">
        <v>1.1261624189999999</v>
      </c>
      <c r="K497">
        <v>1.1486856679999999</v>
      </c>
      <c r="L497">
        <v>1.171873196</v>
      </c>
      <c r="M497">
        <v>1.1953106600000001</v>
      </c>
      <c r="N497">
        <v>1.2192168729999999</v>
      </c>
      <c r="O497">
        <v>1.24360121</v>
      </c>
      <c r="P497">
        <v>1.268473234</v>
      </c>
      <c r="Q497">
        <v>1.293842699</v>
      </c>
      <c r="R497">
        <v>1.3197195530000001</v>
      </c>
      <c r="S497">
        <v>1.3461139440000001</v>
      </c>
      <c r="T497">
        <v>1.3730362229999999</v>
      </c>
      <c r="U497">
        <v>1.400496948</v>
      </c>
      <c r="V497">
        <v>1.4285068860000001</v>
      </c>
      <c r="W497">
        <v>1.4570770239999999</v>
      </c>
      <c r="X497">
        <v>1.4862185649999999</v>
      </c>
      <c r="Y497">
        <v>1.5159429360000001</v>
      </c>
      <c r="Z497">
        <v>1.5462617949999999</v>
      </c>
      <c r="AA497">
        <v>1.577187031</v>
      </c>
      <c r="AB497">
        <v>1.6087307710000001</v>
      </c>
      <c r="AC497">
        <v>1.6409053870000001</v>
      </c>
      <c r="AD497">
        <v>1.6737234940000001</v>
      </c>
      <c r="AE497">
        <v>1.7071979639999999</v>
      </c>
      <c r="AF497">
        <v>1.7413419240000001</v>
      </c>
      <c r="AG497">
        <v>1.776168762</v>
      </c>
      <c r="AH497">
        <v>1.8116921370000001</v>
      </c>
      <c r="AI497">
        <v>1.8479259800000001</v>
      </c>
      <c r="AJ497">
        <v>1.8848845000000001</v>
      </c>
      <c r="AK497">
        <v>1.92258219</v>
      </c>
      <c r="AL497">
        <v>1.9610338329999999</v>
      </c>
      <c r="AM497">
        <v>2.00025451</v>
      </c>
      <c r="AN497">
        <v>2.0402596000000002</v>
      </c>
      <c r="AO497">
        <v>2.0810647919999998</v>
      </c>
      <c r="AP497">
        <v>2.122686088</v>
      </c>
      <c r="AQ497">
        <v>2.1651398099999999</v>
      </c>
      <c r="AR497">
        <v>2.2084426060000002</v>
      </c>
      <c r="AS497">
        <v>2.2526114580000001</v>
      </c>
      <c r="AT497">
        <v>2.297663687</v>
      </c>
      <c r="AU497">
        <v>2.3436169609999999</v>
      </c>
      <c r="AV497">
        <v>2.3904893</v>
      </c>
    </row>
    <row r="498" spans="1:48" x14ac:dyDescent="0.35">
      <c r="A498" t="s">
        <v>661</v>
      </c>
      <c r="B498">
        <v>0.96116878123798499</v>
      </c>
      <c r="C498">
        <v>0.98039215686274495</v>
      </c>
      <c r="D498">
        <v>1</v>
      </c>
      <c r="E498">
        <v>1.02</v>
      </c>
      <c r="F498">
        <v>1.0404</v>
      </c>
      <c r="G498">
        <v>1.0612079999999999</v>
      </c>
      <c r="H498">
        <v>1.08243216</v>
      </c>
      <c r="I498">
        <v>1.104080803</v>
      </c>
      <c r="J498">
        <v>1.1261624189999999</v>
      </c>
      <c r="K498">
        <v>1.1486856679999999</v>
      </c>
      <c r="L498">
        <v>1.171873196</v>
      </c>
      <c r="M498">
        <v>1.1953106600000001</v>
      </c>
      <c r="N498">
        <v>1.2192168729999999</v>
      </c>
      <c r="O498">
        <v>1.24360121</v>
      </c>
      <c r="P498">
        <v>1.268473234</v>
      </c>
      <c r="Q498">
        <v>1.293842699</v>
      </c>
      <c r="R498">
        <v>1.3197195530000001</v>
      </c>
      <c r="S498">
        <v>1.3461139440000001</v>
      </c>
      <c r="T498">
        <v>1.3730362229999999</v>
      </c>
      <c r="U498">
        <v>1.400496948</v>
      </c>
      <c r="V498">
        <v>1.4285068860000001</v>
      </c>
      <c r="W498">
        <v>1.4570770239999999</v>
      </c>
      <c r="X498">
        <v>1.4862185649999999</v>
      </c>
      <c r="Y498">
        <v>1.5159429360000001</v>
      </c>
      <c r="Z498">
        <v>1.5462617949999999</v>
      </c>
      <c r="AA498">
        <v>1.577187031</v>
      </c>
      <c r="AB498">
        <v>1.6087307710000001</v>
      </c>
      <c r="AC498">
        <v>1.6409053870000001</v>
      </c>
      <c r="AD498">
        <v>1.6737234940000001</v>
      </c>
      <c r="AE498">
        <v>1.7071979639999999</v>
      </c>
      <c r="AF498">
        <v>1.7413419240000001</v>
      </c>
      <c r="AG498">
        <v>1.776168762</v>
      </c>
      <c r="AH498">
        <v>1.8116921370000001</v>
      </c>
      <c r="AI498">
        <v>1.8479259800000001</v>
      </c>
      <c r="AJ498">
        <v>1.8848845000000001</v>
      </c>
      <c r="AK498">
        <v>1.92258219</v>
      </c>
      <c r="AL498">
        <v>1.9610338329999999</v>
      </c>
      <c r="AM498">
        <v>2.00025451</v>
      </c>
      <c r="AN498">
        <v>2.0402596000000002</v>
      </c>
      <c r="AO498">
        <v>2.0810647919999998</v>
      </c>
      <c r="AP498">
        <v>2.122686088</v>
      </c>
      <c r="AQ498">
        <v>2.1651398099999999</v>
      </c>
      <c r="AR498">
        <v>2.2084426060000002</v>
      </c>
      <c r="AS498">
        <v>2.2526114580000001</v>
      </c>
      <c r="AT498">
        <v>2.297663687</v>
      </c>
      <c r="AU498">
        <v>2.3436169609999999</v>
      </c>
      <c r="AV498">
        <v>2.3904893</v>
      </c>
    </row>
    <row r="499" spans="1:48" x14ac:dyDescent="0.35">
      <c r="A499" t="s">
        <v>662</v>
      </c>
      <c r="B499">
        <v>0.96116878123798499</v>
      </c>
      <c r="C499">
        <v>0.98039215686274495</v>
      </c>
      <c r="D499">
        <v>1</v>
      </c>
      <c r="E499">
        <v>1.02</v>
      </c>
      <c r="F499">
        <v>1.0404</v>
      </c>
      <c r="G499">
        <v>1.0612079999999999</v>
      </c>
      <c r="H499">
        <v>1.08243216</v>
      </c>
      <c r="I499">
        <v>1.104080803</v>
      </c>
      <c r="J499">
        <v>1.1261624189999999</v>
      </c>
      <c r="K499">
        <v>1.1486856679999999</v>
      </c>
      <c r="L499">
        <v>1.171873196</v>
      </c>
      <c r="M499">
        <v>1.1953106600000001</v>
      </c>
      <c r="N499">
        <v>1.2192168729999999</v>
      </c>
      <c r="O499">
        <v>1.24360121</v>
      </c>
      <c r="P499">
        <v>1.268473234</v>
      </c>
      <c r="Q499">
        <v>1.293842699</v>
      </c>
      <c r="R499">
        <v>1.3197195530000001</v>
      </c>
      <c r="S499">
        <v>1.3461139440000001</v>
      </c>
      <c r="T499">
        <v>1.3730362229999999</v>
      </c>
      <c r="U499">
        <v>1.400496948</v>
      </c>
      <c r="V499">
        <v>1.4285068860000001</v>
      </c>
      <c r="W499">
        <v>1.4570770239999999</v>
      </c>
      <c r="X499">
        <v>1.4862185649999999</v>
      </c>
      <c r="Y499">
        <v>1.5159429360000001</v>
      </c>
      <c r="Z499">
        <v>1.5462617949999999</v>
      </c>
      <c r="AA499">
        <v>1.577187031</v>
      </c>
      <c r="AB499">
        <v>1.6087307710000001</v>
      </c>
      <c r="AC499">
        <v>1.6409053870000001</v>
      </c>
      <c r="AD499">
        <v>1.6737234940000001</v>
      </c>
      <c r="AE499">
        <v>1.7071979639999999</v>
      </c>
      <c r="AF499">
        <v>1.7413419240000001</v>
      </c>
      <c r="AG499">
        <v>1.776168762</v>
      </c>
      <c r="AH499">
        <v>1.8116921370000001</v>
      </c>
      <c r="AI499">
        <v>1.8479259800000001</v>
      </c>
      <c r="AJ499">
        <v>1.8848845000000001</v>
      </c>
      <c r="AK499">
        <v>1.92258219</v>
      </c>
      <c r="AL499">
        <v>1.9610338329999999</v>
      </c>
      <c r="AM499">
        <v>2.00025451</v>
      </c>
      <c r="AN499">
        <v>2.0402596000000002</v>
      </c>
      <c r="AO499">
        <v>2.0810647919999998</v>
      </c>
      <c r="AP499">
        <v>2.122686088</v>
      </c>
      <c r="AQ499">
        <v>2.1651398099999999</v>
      </c>
      <c r="AR499">
        <v>2.2084426060000002</v>
      </c>
      <c r="AS499">
        <v>2.2526114580000001</v>
      </c>
      <c r="AT499">
        <v>2.297663687</v>
      </c>
      <c r="AU499">
        <v>2.3436169609999999</v>
      </c>
      <c r="AV499">
        <v>2.3904893</v>
      </c>
    </row>
    <row r="500" spans="1:48" x14ac:dyDescent="0.35">
      <c r="A500" t="s">
        <v>663</v>
      </c>
      <c r="B500">
        <v>0.96116878123798499</v>
      </c>
      <c r="C500">
        <v>0.98039215686274495</v>
      </c>
      <c r="D500">
        <v>1</v>
      </c>
      <c r="E500">
        <v>1.02</v>
      </c>
      <c r="F500">
        <v>1.0404</v>
      </c>
      <c r="G500">
        <v>1.0612079999999999</v>
      </c>
      <c r="H500">
        <v>1.08243216</v>
      </c>
      <c r="I500">
        <v>1.104080803</v>
      </c>
      <c r="J500">
        <v>1.1261624189999999</v>
      </c>
      <c r="K500">
        <v>1.1486856679999999</v>
      </c>
      <c r="L500">
        <v>1.171873196</v>
      </c>
      <c r="M500">
        <v>1.1953106600000001</v>
      </c>
      <c r="N500">
        <v>1.2192168729999999</v>
      </c>
      <c r="O500">
        <v>1.24360121</v>
      </c>
      <c r="P500">
        <v>1.268473234</v>
      </c>
      <c r="Q500">
        <v>1.293842699</v>
      </c>
      <c r="R500">
        <v>1.3197195530000001</v>
      </c>
      <c r="S500">
        <v>1.3461139440000001</v>
      </c>
      <c r="T500">
        <v>1.3730362229999999</v>
      </c>
      <c r="U500">
        <v>1.400496948</v>
      </c>
      <c r="V500">
        <v>1.4285068860000001</v>
      </c>
      <c r="W500">
        <v>1.4570770239999999</v>
      </c>
      <c r="X500">
        <v>1.4862185649999999</v>
      </c>
      <c r="Y500">
        <v>1.5159429360000001</v>
      </c>
      <c r="Z500">
        <v>1.5462617949999999</v>
      </c>
      <c r="AA500">
        <v>1.577187031</v>
      </c>
      <c r="AB500">
        <v>1.6087307710000001</v>
      </c>
      <c r="AC500">
        <v>1.6409053870000001</v>
      </c>
      <c r="AD500">
        <v>1.6737234940000001</v>
      </c>
      <c r="AE500">
        <v>1.7071979639999999</v>
      </c>
      <c r="AF500">
        <v>1.7413419240000001</v>
      </c>
      <c r="AG500">
        <v>1.776168762</v>
      </c>
      <c r="AH500">
        <v>1.8116921370000001</v>
      </c>
      <c r="AI500">
        <v>1.8479259800000001</v>
      </c>
      <c r="AJ500">
        <v>1.8848845000000001</v>
      </c>
      <c r="AK500">
        <v>1.92258219</v>
      </c>
      <c r="AL500">
        <v>1.9610338329999999</v>
      </c>
      <c r="AM500">
        <v>2.00025451</v>
      </c>
      <c r="AN500">
        <v>2.0402596000000002</v>
      </c>
      <c r="AO500">
        <v>2.0810647919999998</v>
      </c>
      <c r="AP500">
        <v>2.122686088</v>
      </c>
      <c r="AQ500">
        <v>2.1651398099999999</v>
      </c>
      <c r="AR500">
        <v>2.2084426060000002</v>
      </c>
      <c r="AS500">
        <v>2.2526114580000001</v>
      </c>
      <c r="AT500">
        <v>2.297663687</v>
      </c>
      <c r="AU500">
        <v>2.3436169609999999</v>
      </c>
      <c r="AV500">
        <v>2.3904893</v>
      </c>
    </row>
    <row r="501" spans="1:48" x14ac:dyDescent="0.35">
      <c r="A501" t="s">
        <v>664</v>
      </c>
      <c r="B501">
        <v>0.96116878123798499</v>
      </c>
      <c r="C501">
        <v>0.98039215686274495</v>
      </c>
      <c r="D501">
        <v>1</v>
      </c>
      <c r="E501">
        <v>1.02</v>
      </c>
      <c r="F501">
        <v>1.0404</v>
      </c>
      <c r="G501">
        <v>1.0612079999999999</v>
      </c>
      <c r="H501">
        <v>1.08243216</v>
      </c>
      <c r="I501">
        <v>1.104080803</v>
      </c>
      <c r="J501">
        <v>1.1261624189999999</v>
      </c>
      <c r="K501">
        <v>1.1486856679999999</v>
      </c>
      <c r="L501">
        <v>1.171873196</v>
      </c>
      <c r="M501">
        <v>1.1953106600000001</v>
      </c>
      <c r="N501">
        <v>1.2192168729999999</v>
      </c>
      <c r="O501">
        <v>1.24360121</v>
      </c>
      <c r="P501">
        <v>1.268473234</v>
      </c>
      <c r="Q501">
        <v>1.293842699</v>
      </c>
      <c r="R501">
        <v>1.3197195530000001</v>
      </c>
      <c r="S501">
        <v>1.3461139440000001</v>
      </c>
      <c r="T501">
        <v>1.3730362229999999</v>
      </c>
      <c r="U501">
        <v>1.400496948</v>
      </c>
      <c r="V501">
        <v>1.4285068860000001</v>
      </c>
      <c r="W501">
        <v>1.4570770239999999</v>
      </c>
      <c r="X501">
        <v>1.4862185649999999</v>
      </c>
      <c r="Y501">
        <v>1.5159429360000001</v>
      </c>
      <c r="Z501">
        <v>1.5462617949999999</v>
      </c>
      <c r="AA501">
        <v>1.577187031</v>
      </c>
      <c r="AB501">
        <v>1.6087307710000001</v>
      </c>
      <c r="AC501">
        <v>1.6409053870000001</v>
      </c>
      <c r="AD501">
        <v>1.6737234940000001</v>
      </c>
      <c r="AE501">
        <v>1.7071979639999999</v>
      </c>
      <c r="AF501">
        <v>1.7413419240000001</v>
      </c>
      <c r="AG501">
        <v>1.776168762</v>
      </c>
      <c r="AH501">
        <v>1.8116921370000001</v>
      </c>
      <c r="AI501">
        <v>1.8479259800000001</v>
      </c>
      <c r="AJ501">
        <v>1.8848845000000001</v>
      </c>
      <c r="AK501">
        <v>1.92258219</v>
      </c>
      <c r="AL501">
        <v>1.9610338329999999</v>
      </c>
      <c r="AM501">
        <v>2.00025451</v>
      </c>
      <c r="AN501">
        <v>2.0402596000000002</v>
      </c>
      <c r="AO501">
        <v>2.0810647919999998</v>
      </c>
      <c r="AP501">
        <v>2.122686088</v>
      </c>
      <c r="AQ501">
        <v>2.1651398099999999</v>
      </c>
      <c r="AR501">
        <v>2.2084426060000002</v>
      </c>
      <c r="AS501">
        <v>2.2526114580000001</v>
      </c>
      <c r="AT501">
        <v>2.297663687</v>
      </c>
      <c r="AU501">
        <v>2.3436169609999999</v>
      </c>
      <c r="AV501">
        <v>2.3904893</v>
      </c>
    </row>
    <row r="502" spans="1:48" x14ac:dyDescent="0.35">
      <c r="A502" t="s">
        <v>665</v>
      </c>
      <c r="B502">
        <v>0.96116878123798499</v>
      </c>
      <c r="C502">
        <v>0.98039215686274495</v>
      </c>
      <c r="D502">
        <v>1</v>
      </c>
      <c r="E502">
        <v>1.02</v>
      </c>
      <c r="F502">
        <v>1.0404</v>
      </c>
      <c r="G502">
        <v>1.0612079999999999</v>
      </c>
      <c r="H502">
        <v>1.08243216</v>
      </c>
      <c r="I502">
        <v>1.104080803</v>
      </c>
      <c r="J502">
        <v>1.1261624189999999</v>
      </c>
      <c r="K502">
        <v>1.1486856679999999</v>
      </c>
      <c r="L502">
        <v>1.171873196</v>
      </c>
      <c r="M502">
        <v>1.1953106600000001</v>
      </c>
      <c r="N502">
        <v>1.2192168729999999</v>
      </c>
      <c r="O502">
        <v>1.24360121</v>
      </c>
      <c r="P502">
        <v>1.268473234</v>
      </c>
      <c r="Q502">
        <v>1.293842699</v>
      </c>
      <c r="R502">
        <v>1.3197195530000001</v>
      </c>
      <c r="S502">
        <v>1.3461139440000001</v>
      </c>
      <c r="T502">
        <v>1.3730362229999999</v>
      </c>
      <c r="U502">
        <v>1.400496948</v>
      </c>
      <c r="V502">
        <v>1.4285068860000001</v>
      </c>
      <c r="W502">
        <v>1.4570770239999999</v>
      </c>
      <c r="X502">
        <v>1.4862185649999999</v>
      </c>
      <c r="Y502">
        <v>1.5159429360000001</v>
      </c>
      <c r="Z502">
        <v>1.5462617949999999</v>
      </c>
      <c r="AA502">
        <v>1.577187031</v>
      </c>
      <c r="AB502">
        <v>1.6087307710000001</v>
      </c>
      <c r="AC502">
        <v>1.6409053870000001</v>
      </c>
      <c r="AD502">
        <v>1.6737234940000001</v>
      </c>
      <c r="AE502">
        <v>1.7071979639999999</v>
      </c>
      <c r="AF502">
        <v>1.7413419240000001</v>
      </c>
      <c r="AG502">
        <v>1.776168762</v>
      </c>
      <c r="AH502">
        <v>1.8116921370000001</v>
      </c>
      <c r="AI502">
        <v>1.8479259800000001</v>
      </c>
      <c r="AJ502">
        <v>1.8848845000000001</v>
      </c>
      <c r="AK502">
        <v>1.92258219</v>
      </c>
      <c r="AL502">
        <v>1.9610338329999999</v>
      </c>
      <c r="AM502">
        <v>2.00025451</v>
      </c>
      <c r="AN502">
        <v>2.0402596000000002</v>
      </c>
      <c r="AO502">
        <v>2.0810647919999998</v>
      </c>
      <c r="AP502">
        <v>2.122686088</v>
      </c>
      <c r="AQ502">
        <v>2.1651398099999999</v>
      </c>
      <c r="AR502">
        <v>2.2084426060000002</v>
      </c>
      <c r="AS502">
        <v>2.2526114580000001</v>
      </c>
      <c r="AT502">
        <v>2.297663687</v>
      </c>
      <c r="AU502">
        <v>2.3436169609999999</v>
      </c>
      <c r="AV502">
        <v>2.3904893</v>
      </c>
    </row>
    <row r="503" spans="1:48" x14ac:dyDescent="0.35">
      <c r="A503" t="s">
        <v>666</v>
      </c>
      <c r="B503">
        <v>0.96116878123798499</v>
      </c>
      <c r="C503">
        <v>0.98039215686274495</v>
      </c>
      <c r="D503">
        <v>1</v>
      </c>
      <c r="E503">
        <v>1.02</v>
      </c>
      <c r="F503">
        <v>1.0404</v>
      </c>
      <c r="G503">
        <v>1.0612079999999999</v>
      </c>
      <c r="H503">
        <v>1.08243216</v>
      </c>
      <c r="I503">
        <v>1.104080803</v>
      </c>
      <c r="J503">
        <v>1.1261624189999999</v>
      </c>
      <c r="K503">
        <v>1.1486856679999999</v>
      </c>
      <c r="L503">
        <v>1.171873196</v>
      </c>
      <c r="M503">
        <v>1.1953106600000001</v>
      </c>
      <c r="N503">
        <v>1.2192168729999999</v>
      </c>
      <c r="O503">
        <v>1.24360121</v>
      </c>
      <c r="P503">
        <v>1.268473234</v>
      </c>
      <c r="Q503">
        <v>1.293842699</v>
      </c>
      <c r="R503">
        <v>1.3197195530000001</v>
      </c>
      <c r="S503">
        <v>1.3461139440000001</v>
      </c>
      <c r="T503">
        <v>1.3730362229999999</v>
      </c>
      <c r="U503">
        <v>1.400496948</v>
      </c>
      <c r="V503">
        <v>1.4285068860000001</v>
      </c>
      <c r="W503">
        <v>1.4570770239999999</v>
      </c>
      <c r="X503">
        <v>1.4862185649999999</v>
      </c>
      <c r="Y503">
        <v>1.5159429360000001</v>
      </c>
      <c r="Z503">
        <v>1.5462617949999999</v>
      </c>
      <c r="AA503">
        <v>1.577187031</v>
      </c>
      <c r="AB503">
        <v>1.6087307710000001</v>
      </c>
      <c r="AC503">
        <v>1.6409053870000001</v>
      </c>
      <c r="AD503">
        <v>1.6737234940000001</v>
      </c>
      <c r="AE503">
        <v>1.7071979639999999</v>
      </c>
      <c r="AF503">
        <v>1.7413419240000001</v>
      </c>
      <c r="AG503">
        <v>1.776168762</v>
      </c>
      <c r="AH503">
        <v>1.8116921370000001</v>
      </c>
      <c r="AI503">
        <v>1.8479259800000001</v>
      </c>
      <c r="AJ503">
        <v>1.8848845000000001</v>
      </c>
      <c r="AK503">
        <v>1.92258219</v>
      </c>
      <c r="AL503">
        <v>1.9610338329999999</v>
      </c>
      <c r="AM503">
        <v>2.00025451</v>
      </c>
      <c r="AN503">
        <v>2.0402596000000002</v>
      </c>
      <c r="AO503">
        <v>2.0810647919999998</v>
      </c>
      <c r="AP503">
        <v>2.122686088</v>
      </c>
      <c r="AQ503">
        <v>2.1651398099999999</v>
      </c>
      <c r="AR503">
        <v>2.2084426060000002</v>
      </c>
      <c r="AS503">
        <v>2.2526114580000001</v>
      </c>
      <c r="AT503">
        <v>2.297663687</v>
      </c>
      <c r="AU503">
        <v>2.3436169609999999</v>
      </c>
      <c r="AV503">
        <v>2.3904893</v>
      </c>
    </row>
    <row r="504" spans="1:48" x14ac:dyDescent="0.35">
      <c r="A504" t="s">
        <v>667</v>
      </c>
      <c r="B504">
        <v>0.96116878123798499</v>
      </c>
      <c r="C504">
        <v>0.98039215686274495</v>
      </c>
      <c r="D504">
        <v>1</v>
      </c>
      <c r="E504">
        <v>1.02</v>
      </c>
      <c r="F504">
        <v>1.0404</v>
      </c>
      <c r="G504">
        <v>1.0612079999999999</v>
      </c>
      <c r="H504">
        <v>1.08243216</v>
      </c>
      <c r="I504">
        <v>1.104080803</v>
      </c>
      <c r="J504">
        <v>1.1261624189999999</v>
      </c>
      <c r="K504">
        <v>1.1486856679999999</v>
      </c>
      <c r="L504">
        <v>1.171873196</v>
      </c>
      <c r="M504">
        <v>1.1953106600000001</v>
      </c>
      <c r="N504">
        <v>1.2192168729999999</v>
      </c>
      <c r="O504">
        <v>1.24360121</v>
      </c>
      <c r="P504">
        <v>1.268473234</v>
      </c>
      <c r="Q504">
        <v>1.293842699</v>
      </c>
      <c r="R504">
        <v>1.3197195530000001</v>
      </c>
      <c r="S504">
        <v>1.3461139440000001</v>
      </c>
      <c r="T504">
        <v>1.3730362229999999</v>
      </c>
      <c r="U504">
        <v>1.400496948</v>
      </c>
      <c r="V504">
        <v>1.4285068860000001</v>
      </c>
      <c r="W504">
        <v>1.4570770239999999</v>
      </c>
      <c r="X504">
        <v>1.4862185649999999</v>
      </c>
      <c r="Y504">
        <v>1.5159429360000001</v>
      </c>
      <c r="Z504">
        <v>1.5462617949999999</v>
      </c>
      <c r="AA504">
        <v>1.577187031</v>
      </c>
      <c r="AB504">
        <v>1.6087307710000001</v>
      </c>
      <c r="AC504">
        <v>1.6409053870000001</v>
      </c>
      <c r="AD504">
        <v>1.6737234940000001</v>
      </c>
      <c r="AE504">
        <v>1.7071979639999999</v>
      </c>
      <c r="AF504">
        <v>1.7413419240000001</v>
      </c>
      <c r="AG504">
        <v>1.776168762</v>
      </c>
      <c r="AH504">
        <v>1.8116921370000001</v>
      </c>
      <c r="AI504">
        <v>1.8479259800000001</v>
      </c>
      <c r="AJ504">
        <v>1.8848845000000001</v>
      </c>
      <c r="AK504">
        <v>1.92258219</v>
      </c>
      <c r="AL504">
        <v>1.9610338329999999</v>
      </c>
      <c r="AM504">
        <v>2.00025451</v>
      </c>
      <c r="AN504">
        <v>2.0402596000000002</v>
      </c>
      <c r="AO504">
        <v>2.0810647919999998</v>
      </c>
      <c r="AP504">
        <v>2.122686088</v>
      </c>
      <c r="AQ504">
        <v>2.1651398099999999</v>
      </c>
      <c r="AR504">
        <v>2.2084426060000002</v>
      </c>
      <c r="AS504">
        <v>2.2526114580000001</v>
      </c>
      <c r="AT504">
        <v>2.297663687</v>
      </c>
      <c r="AU504">
        <v>2.3436169609999999</v>
      </c>
      <c r="AV504">
        <v>2.3904893</v>
      </c>
    </row>
    <row r="505" spans="1:48" x14ac:dyDescent="0.35">
      <c r="A505" t="s">
        <v>668</v>
      </c>
      <c r="B505">
        <v>0.96116878123798499</v>
      </c>
      <c r="C505">
        <v>0.98039215686274495</v>
      </c>
      <c r="D505">
        <v>1</v>
      </c>
      <c r="E505">
        <v>1.02</v>
      </c>
      <c r="F505">
        <v>1.0404</v>
      </c>
      <c r="G505">
        <v>1.0612079999999999</v>
      </c>
      <c r="H505">
        <v>1.08243216</v>
      </c>
      <c r="I505">
        <v>1.104080803</v>
      </c>
      <c r="J505">
        <v>1.1261624189999999</v>
      </c>
      <c r="K505">
        <v>1.1486856679999999</v>
      </c>
      <c r="L505">
        <v>1.171873196</v>
      </c>
      <c r="M505">
        <v>1.1953106600000001</v>
      </c>
      <c r="N505">
        <v>1.2192168729999999</v>
      </c>
      <c r="O505">
        <v>1.24360121</v>
      </c>
      <c r="P505">
        <v>1.268473234</v>
      </c>
      <c r="Q505">
        <v>1.293842699</v>
      </c>
      <c r="R505">
        <v>1.3197195530000001</v>
      </c>
      <c r="S505">
        <v>1.3461139440000001</v>
      </c>
      <c r="T505">
        <v>1.3730362229999999</v>
      </c>
      <c r="U505">
        <v>1.400496948</v>
      </c>
      <c r="V505">
        <v>1.4285068860000001</v>
      </c>
      <c r="W505">
        <v>1.4570770239999999</v>
      </c>
      <c r="X505">
        <v>1.4862185649999999</v>
      </c>
      <c r="Y505">
        <v>1.5159429360000001</v>
      </c>
      <c r="Z505">
        <v>1.5462617949999999</v>
      </c>
      <c r="AA505">
        <v>1.577187031</v>
      </c>
      <c r="AB505">
        <v>1.6087307710000001</v>
      </c>
      <c r="AC505">
        <v>1.6409053870000001</v>
      </c>
      <c r="AD505">
        <v>1.6737234940000001</v>
      </c>
      <c r="AE505">
        <v>1.7071979639999999</v>
      </c>
      <c r="AF505">
        <v>1.7413419240000001</v>
      </c>
      <c r="AG505">
        <v>1.776168762</v>
      </c>
      <c r="AH505">
        <v>1.8116921370000001</v>
      </c>
      <c r="AI505">
        <v>1.8479259800000001</v>
      </c>
      <c r="AJ505">
        <v>1.8848845000000001</v>
      </c>
      <c r="AK505">
        <v>1.92258219</v>
      </c>
      <c r="AL505">
        <v>1.9610338329999999</v>
      </c>
      <c r="AM505">
        <v>2.00025451</v>
      </c>
      <c r="AN505">
        <v>2.0402596000000002</v>
      </c>
      <c r="AO505">
        <v>2.0810647919999998</v>
      </c>
      <c r="AP505">
        <v>2.122686088</v>
      </c>
      <c r="AQ505">
        <v>2.1651398099999999</v>
      </c>
      <c r="AR505">
        <v>2.2084426060000002</v>
      </c>
      <c r="AS505">
        <v>2.2526114580000001</v>
      </c>
      <c r="AT505">
        <v>2.297663687</v>
      </c>
      <c r="AU505">
        <v>2.3436169609999999</v>
      </c>
      <c r="AV505">
        <v>2.3904893</v>
      </c>
    </row>
    <row r="506" spans="1:48" x14ac:dyDescent="0.35">
      <c r="A506" t="s">
        <v>669</v>
      </c>
      <c r="B506">
        <v>0.96116878123798499</v>
      </c>
      <c r="C506">
        <v>0.98039215686274495</v>
      </c>
      <c r="D506">
        <v>1</v>
      </c>
      <c r="E506">
        <v>1.02</v>
      </c>
      <c r="F506">
        <v>1.0404</v>
      </c>
      <c r="G506">
        <v>1.0612079999999999</v>
      </c>
      <c r="H506">
        <v>1.08243216</v>
      </c>
      <c r="I506">
        <v>1.104080803</v>
      </c>
      <c r="J506">
        <v>1.1261624189999999</v>
      </c>
      <c r="K506">
        <v>1.1486856679999999</v>
      </c>
      <c r="L506">
        <v>1.171873196</v>
      </c>
      <c r="M506">
        <v>1.1953106600000001</v>
      </c>
      <c r="N506">
        <v>1.2192168729999999</v>
      </c>
      <c r="O506">
        <v>1.24360121</v>
      </c>
      <c r="P506">
        <v>1.268473234</v>
      </c>
      <c r="Q506">
        <v>1.293842699</v>
      </c>
      <c r="R506">
        <v>1.3197195530000001</v>
      </c>
      <c r="S506">
        <v>1.3461139440000001</v>
      </c>
      <c r="T506">
        <v>1.3730362229999999</v>
      </c>
      <c r="U506">
        <v>1.400496948</v>
      </c>
      <c r="V506">
        <v>1.4285068860000001</v>
      </c>
      <c r="W506">
        <v>1.4570770239999999</v>
      </c>
      <c r="X506">
        <v>1.4862185649999999</v>
      </c>
      <c r="Y506">
        <v>1.5159429360000001</v>
      </c>
      <c r="Z506">
        <v>1.5462617949999999</v>
      </c>
      <c r="AA506">
        <v>1.577187031</v>
      </c>
      <c r="AB506">
        <v>1.6087307710000001</v>
      </c>
      <c r="AC506">
        <v>1.6409053870000001</v>
      </c>
      <c r="AD506">
        <v>1.6737234940000001</v>
      </c>
      <c r="AE506">
        <v>1.7071979639999999</v>
      </c>
      <c r="AF506">
        <v>1.7413419240000001</v>
      </c>
      <c r="AG506">
        <v>1.776168762</v>
      </c>
      <c r="AH506">
        <v>1.8116921370000001</v>
      </c>
      <c r="AI506">
        <v>1.8479259800000001</v>
      </c>
      <c r="AJ506">
        <v>1.8848845000000001</v>
      </c>
      <c r="AK506">
        <v>1.92258219</v>
      </c>
      <c r="AL506">
        <v>1.9610338329999999</v>
      </c>
      <c r="AM506">
        <v>2.00025451</v>
      </c>
      <c r="AN506">
        <v>2.0402596000000002</v>
      </c>
      <c r="AO506">
        <v>2.0810647919999998</v>
      </c>
      <c r="AP506">
        <v>2.122686088</v>
      </c>
      <c r="AQ506">
        <v>2.1651398099999999</v>
      </c>
      <c r="AR506">
        <v>2.2084426060000002</v>
      </c>
      <c r="AS506">
        <v>2.2526114580000001</v>
      </c>
      <c r="AT506">
        <v>2.297663687</v>
      </c>
      <c r="AU506">
        <v>2.3436169609999999</v>
      </c>
      <c r="AV506">
        <v>2.3904893</v>
      </c>
    </row>
    <row r="507" spans="1:48" x14ac:dyDescent="0.35">
      <c r="A507" t="s">
        <v>670</v>
      </c>
      <c r="B507">
        <v>0.96116878123798499</v>
      </c>
      <c r="C507">
        <v>0.98039215686274495</v>
      </c>
      <c r="D507">
        <v>1</v>
      </c>
      <c r="E507">
        <v>1.02</v>
      </c>
      <c r="F507">
        <v>1.0404</v>
      </c>
      <c r="G507">
        <v>1.0612079999999999</v>
      </c>
      <c r="H507">
        <v>1.08243216</v>
      </c>
      <c r="I507">
        <v>1.104080803</v>
      </c>
      <c r="J507">
        <v>1.1261624189999999</v>
      </c>
      <c r="K507">
        <v>1.1486856679999999</v>
      </c>
      <c r="L507">
        <v>1.171873196</v>
      </c>
      <c r="M507">
        <v>1.1953106600000001</v>
      </c>
      <c r="N507">
        <v>1.2192168729999999</v>
      </c>
      <c r="O507">
        <v>1.24360121</v>
      </c>
      <c r="P507">
        <v>1.268473234</v>
      </c>
      <c r="Q507">
        <v>1.293842699</v>
      </c>
      <c r="R507">
        <v>1.3197195530000001</v>
      </c>
      <c r="S507">
        <v>1.3461139440000001</v>
      </c>
      <c r="T507">
        <v>1.3730362229999999</v>
      </c>
      <c r="U507">
        <v>1.400496948</v>
      </c>
      <c r="V507">
        <v>1.4285068860000001</v>
      </c>
      <c r="W507">
        <v>1.4570770239999999</v>
      </c>
      <c r="X507">
        <v>1.4862185649999999</v>
      </c>
      <c r="Y507">
        <v>1.5159429360000001</v>
      </c>
      <c r="Z507">
        <v>1.5462617949999999</v>
      </c>
      <c r="AA507">
        <v>1.577187031</v>
      </c>
      <c r="AB507">
        <v>1.6087307710000001</v>
      </c>
      <c r="AC507">
        <v>1.6409053870000001</v>
      </c>
      <c r="AD507">
        <v>1.6737234940000001</v>
      </c>
      <c r="AE507">
        <v>1.7071979639999999</v>
      </c>
      <c r="AF507">
        <v>1.7413419240000001</v>
      </c>
      <c r="AG507">
        <v>1.776168762</v>
      </c>
      <c r="AH507">
        <v>1.8116921370000001</v>
      </c>
      <c r="AI507">
        <v>1.8479259800000001</v>
      </c>
      <c r="AJ507">
        <v>1.8848845000000001</v>
      </c>
      <c r="AK507">
        <v>1.92258219</v>
      </c>
      <c r="AL507">
        <v>1.9610338329999999</v>
      </c>
      <c r="AM507">
        <v>2.00025451</v>
      </c>
      <c r="AN507">
        <v>2.0402596000000002</v>
      </c>
      <c r="AO507">
        <v>2.0810647919999998</v>
      </c>
      <c r="AP507">
        <v>2.122686088</v>
      </c>
      <c r="AQ507">
        <v>2.1651398099999999</v>
      </c>
      <c r="AR507">
        <v>2.2084426060000002</v>
      </c>
      <c r="AS507">
        <v>2.2526114580000001</v>
      </c>
      <c r="AT507">
        <v>2.297663687</v>
      </c>
      <c r="AU507">
        <v>2.3436169609999999</v>
      </c>
      <c r="AV507">
        <v>2.3904893</v>
      </c>
    </row>
    <row r="508" spans="1:48" x14ac:dyDescent="0.35">
      <c r="A508" t="s">
        <v>671</v>
      </c>
      <c r="B508">
        <v>0.96116878123798499</v>
      </c>
      <c r="C508">
        <v>0.98039215686274495</v>
      </c>
      <c r="D508">
        <v>1</v>
      </c>
      <c r="E508">
        <v>1.02</v>
      </c>
      <c r="F508">
        <v>1.0404</v>
      </c>
      <c r="G508">
        <v>1.0612079999999999</v>
      </c>
      <c r="H508">
        <v>1.08243216</v>
      </c>
      <c r="I508">
        <v>1.104080803</v>
      </c>
      <c r="J508">
        <v>1.1261624189999999</v>
      </c>
      <c r="K508">
        <v>1.1486856679999999</v>
      </c>
      <c r="L508">
        <v>1.171873196</v>
      </c>
      <c r="M508">
        <v>1.1953106600000001</v>
      </c>
      <c r="N508">
        <v>1.2192168729999999</v>
      </c>
      <c r="O508">
        <v>1.24360121</v>
      </c>
      <c r="P508">
        <v>1.268473234</v>
      </c>
      <c r="Q508">
        <v>1.293842699</v>
      </c>
      <c r="R508">
        <v>1.3197195530000001</v>
      </c>
      <c r="S508">
        <v>1.3461139440000001</v>
      </c>
      <c r="T508">
        <v>1.3730362229999999</v>
      </c>
      <c r="U508">
        <v>1.400496948</v>
      </c>
      <c r="V508">
        <v>1.4285068860000001</v>
      </c>
      <c r="W508">
        <v>1.4570770239999999</v>
      </c>
      <c r="X508">
        <v>1.4862185649999999</v>
      </c>
      <c r="Y508">
        <v>1.5159429360000001</v>
      </c>
      <c r="Z508">
        <v>1.5462617949999999</v>
      </c>
      <c r="AA508">
        <v>1.577187031</v>
      </c>
      <c r="AB508">
        <v>1.6087307710000001</v>
      </c>
      <c r="AC508">
        <v>1.6409053870000001</v>
      </c>
      <c r="AD508">
        <v>1.6737234940000001</v>
      </c>
      <c r="AE508">
        <v>1.7071979639999999</v>
      </c>
      <c r="AF508">
        <v>1.7413419240000001</v>
      </c>
      <c r="AG508">
        <v>1.776168762</v>
      </c>
      <c r="AH508">
        <v>1.8116921370000001</v>
      </c>
      <c r="AI508">
        <v>1.8479259800000001</v>
      </c>
      <c r="AJ508">
        <v>1.8848845000000001</v>
      </c>
      <c r="AK508">
        <v>1.92258219</v>
      </c>
      <c r="AL508">
        <v>1.9610338329999999</v>
      </c>
      <c r="AM508">
        <v>2.00025451</v>
      </c>
      <c r="AN508">
        <v>2.0402596000000002</v>
      </c>
      <c r="AO508">
        <v>2.0810647919999998</v>
      </c>
      <c r="AP508">
        <v>2.122686088</v>
      </c>
      <c r="AQ508">
        <v>2.1651398099999999</v>
      </c>
      <c r="AR508">
        <v>2.2084426060000002</v>
      </c>
      <c r="AS508">
        <v>2.2526114580000001</v>
      </c>
      <c r="AT508">
        <v>2.297663687</v>
      </c>
      <c r="AU508">
        <v>2.3436169609999999</v>
      </c>
      <c r="AV508">
        <v>2.3904893</v>
      </c>
    </row>
    <row r="509" spans="1:48" x14ac:dyDescent="0.35">
      <c r="A509" t="s">
        <v>672</v>
      </c>
      <c r="B509">
        <v>0.96116878123798499</v>
      </c>
      <c r="C509">
        <v>0.98039215686274495</v>
      </c>
      <c r="D509">
        <v>1</v>
      </c>
      <c r="E509">
        <v>1.02</v>
      </c>
      <c r="F509">
        <v>1.0404</v>
      </c>
      <c r="G509">
        <v>1.0612079999999999</v>
      </c>
      <c r="H509">
        <v>1.08243216</v>
      </c>
      <c r="I509">
        <v>1.104080803</v>
      </c>
      <c r="J509">
        <v>1.1261624189999999</v>
      </c>
      <c r="K509">
        <v>1.1486856679999999</v>
      </c>
      <c r="L509">
        <v>1.171873196</v>
      </c>
      <c r="M509">
        <v>1.1953106600000001</v>
      </c>
      <c r="N509">
        <v>1.2192168729999999</v>
      </c>
      <c r="O509">
        <v>1.24360121</v>
      </c>
      <c r="P509">
        <v>1.268473234</v>
      </c>
      <c r="Q509">
        <v>1.293842699</v>
      </c>
      <c r="R509">
        <v>1.3197195530000001</v>
      </c>
      <c r="S509">
        <v>1.3461139440000001</v>
      </c>
      <c r="T509">
        <v>1.3730362229999999</v>
      </c>
      <c r="U509">
        <v>1.400496948</v>
      </c>
      <c r="V509">
        <v>1.4285068860000001</v>
      </c>
      <c r="W509">
        <v>1.4570770239999999</v>
      </c>
      <c r="X509">
        <v>1.4862185649999999</v>
      </c>
      <c r="Y509">
        <v>1.5159429360000001</v>
      </c>
      <c r="Z509">
        <v>1.5462617949999999</v>
      </c>
      <c r="AA509">
        <v>1.577187031</v>
      </c>
      <c r="AB509">
        <v>1.6087307710000001</v>
      </c>
      <c r="AC509">
        <v>1.6409053870000001</v>
      </c>
      <c r="AD509">
        <v>1.6737234940000001</v>
      </c>
      <c r="AE509">
        <v>1.7071979639999999</v>
      </c>
      <c r="AF509">
        <v>1.7413419240000001</v>
      </c>
      <c r="AG509">
        <v>1.776168762</v>
      </c>
      <c r="AH509">
        <v>1.8116921370000001</v>
      </c>
      <c r="AI509">
        <v>1.8479259800000001</v>
      </c>
      <c r="AJ509">
        <v>1.8848845000000001</v>
      </c>
      <c r="AK509">
        <v>1.92258219</v>
      </c>
      <c r="AL509">
        <v>1.9610338329999999</v>
      </c>
      <c r="AM509">
        <v>2.00025451</v>
      </c>
      <c r="AN509">
        <v>2.0402596000000002</v>
      </c>
      <c r="AO509">
        <v>2.0810647919999998</v>
      </c>
      <c r="AP509">
        <v>2.122686088</v>
      </c>
      <c r="AQ509">
        <v>2.1651398099999999</v>
      </c>
      <c r="AR509">
        <v>2.2084426060000002</v>
      </c>
      <c r="AS509">
        <v>2.2526114580000001</v>
      </c>
      <c r="AT509">
        <v>2.297663687</v>
      </c>
      <c r="AU509">
        <v>2.3436169609999999</v>
      </c>
      <c r="AV509">
        <v>2.3904893</v>
      </c>
    </row>
    <row r="510" spans="1:48" x14ac:dyDescent="0.35">
      <c r="A510" t="s">
        <v>673</v>
      </c>
      <c r="B510">
        <v>0.96116878123798499</v>
      </c>
      <c r="C510">
        <v>0.98039215686274495</v>
      </c>
      <c r="D510">
        <v>1</v>
      </c>
      <c r="E510">
        <v>1.02</v>
      </c>
      <c r="F510">
        <v>1.0404</v>
      </c>
      <c r="G510">
        <v>1.0612079999999999</v>
      </c>
      <c r="H510">
        <v>1.08243216</v>
      </c>
      <c r="I510">
        <v>1.104080803</v>
      </c>
      <c r="J510">
        <v>1.1261624189999999</v>
      </c>
      <c r="K510">
        <v>1.1486856679999999</v>
      </c>
      <c r="L510">
        <v>1.171873196</v>
      </c>
      <c r="M510">
        <v>1.1953106600000001</v>
      </c>
      <c r="N510">
        <v>1.2192168729999999</v>
      </c>
      <c r="O510">
        <v>1.24360121</v>
      </c>
      <c r="P510">
        <v>1.268473234</v>
      </c>
      <c r="Q510">
        <v>1.293842699</v>
      </c>
      <c r="R510">
        <v>1.3197195530000001</v>
      </c>
      <c r="S510">
        <v>1.3461139440000001</v>
      </c>
      <c r="T510">
        <v>1.3730362229999999</v>
      </c>
      <c r="U510">
        <v>1.400496948</v>
      </c>
      <c r="V510">
        <v>1.4285068860000001</v>
      </c>
      <c r="W510">
        <v>1.4570770239999999</v>
      </c>
      <c r="X510">
        <v>1.4862185649999999</v>
      </c>
      <c r="Y510">
        <v>1.5159429360000001</v>
      </c>
      <c r="Z510">
        <v>1.5462617949999999</v>
      </c>
      <c r="AA510">
        <v>1.577187031</v>
      </c>
      <c r="AB510">
        <v>1.6087307710000001</v>
      </c>
      <c r="AC510">
        <v>1.6409053870000001</v>
      </c>
      <c r="AD510">
        <v>1.6737234940000001</v>
      </c>
      <c r="AE510">
        <v>1.7071979639999999</v>
      </c>
      <c r="AF510">
        <v>1.7413419240000001</v>
      </c>
      <c r="AG510">
        <v>1.776168762</v>
      </c>
      <c r="AH510">
        <v>1.8116921370000001</v>
      </c>
      <c r="AI510">
        <v>1.8479259800000001</v>
      </c>
      <c r="AJ510">
        <v>1.8848845000000001</v>
      </c>
      <c r="AK510">
        <v>1.92258219</v>
      </c>
      <c r="AL510">
        <v>1.9610338329999999</v>
      </c>
      <c r="AM510">
        <v>2.00025451</v>
      </c>
      <c r="AN510">
        <v>2.0402596000000002</v>
      </c>
      <c r="AO510">
        <v>2.0810647919999998</v>
      </c>
      <c r="AP510">
        <v>2.122686088</v>
      </c>
      <c r="AQ510">
        <v>2.1651398099999999</v>
      </c>
      <c r="AR510">
        <v>2.2084426060000002</v>
      </c>
      <c r="AS510">
        <v>2.2526114580000001</v>
      </c>
      <c r="AT510">
        <v>2.297663687</v>
      </c>
      <c r="AU510">
        <v>2.3436169609999999</v>
      </c>
      <c r="AV510">
        <v>2.3904893</v>
      </c>
    </row>
    <row r="511" spans="1:48" x14ac:dyDescent="0.35">
      <c r="A511" t="s">
        <v>674</v>
      </c>
      <c r="B511">
        <v>0.96116878123798499</v>
      </c>
      <c r="C511">
        <v>0.98039215686274495</v>
      </c>
      <c r="D511">
        <v>1</v>
      </c>
      <c r="E511">
        <v>1.02</v>
      </c>
      <c r="F511">
        <v>1.0404</v>
      </c>
      <c r="G511">
        <v>1.0612079999999999</v>
      </c>
      <c r="H511">
        <v>1.08243216</v>
      </c>
      <c r="I511">
        <v>1.104080803</v>
      </c>
      <c r="J511">
        <v>1.1261624189999999</v>
      </c>
      <c r="K511">
        <v>1.1486856679999999</v>
      </c>
      <c r="L511">
        <v>1.171873196</v>
      </c>
      <c r="M511">
        <v>1.1953106600000001</v>
      </c>
      <c r="N511">
        <v>1.2192168729999999</v>
      </c>
      <c r="O511">
        <v>1.24360121</v>
      </c>
      <c r="P511">
        <v>1.268473234</v>
      </c>
      <c r="Q511">
        <v>1.293842699</v>
      </c>
      <c r="R511">
        <v>1.3197195530000001</v>
      </c>
      <c r="S511">
        <v>1.3461139440000001</v>
      </c>
      <c r="T511">
        <v>1.3730362229999999</v>
      </c>
      <c r="U511">
        <v>1.400496948</v>
      </c>
      <c r="V511">
        <v>1.4285068860000001</v>
      </c>
      <c r="W511">
        <v>1.4570770239999999</v>
      </c>
      <c r="X511">
        <v>1.4862185649999999</v>
      </c>
      <c r="Y511">
        <v>1.5159429360000001</v>
      </c>
      <c r="Z511">
        <v>1.5462617949999999</v>
      </c>
      <c r="AA511">
        <v>1.577187031</v>
      </c>
      <c r="AB511">
        <v>1.6087307710000001</v>
      </c>
      <c r="AC511">
        <v>1.6409053870000001</v>
      </c>
      <c r="AD511">
        <v>1.6737234940000001</v>
      </c>
      <c r="AE511">
        <v>1.7071979639999999</v>
      </c>
      <c r="AF511">
        <v>1.7413419240000001</v>
      </c>
      <c r="AG511">
        <v>1.776168762</v>
      </c>
      <c r="AH511">
        <v>1.8116921370000001</v>
      </c>
      <c r="AI511">
        <v>1.8479259800000001</v>
      </c>
      <c r="AJ511">
        <v>1.8848845000000001</v>
      </c>
      <c r="AK511">
        <v>1.92258219</v>
      </c>
      <c r="AL511">
        <v>1.9610338329999999</v>
      </c>
      <c r="AM511">
        <v>2.00025451</v>
      </c>
      <c r="AN511">
        <v>2.0402596000000002</v>
      </c>
      <c r="AO511">
        <v>2.0810647919999998</v>
      </c>
      <c r="AP511">
        <v>2.122686088</v>
      </c>
      <c r="AQ511">
        <v>2.1651398099999999</v>
      </c>
      <c r="AR511">
        <v>2.2084426060000002</v>
      </c>
      <c r="AS511">
        <v>2.2526114580000001</v>
      </c>
      <c r="AT511">
        <v>2.297663687</v>
      </c>
      <c r="AU511">
        <v>2.3436169609999999</v>
      </c>
      <c r="AV511">
        <v>2.3904893</v>
      </c>
    </row>
    <row r="512" spans="1:48" x14ac:dyDescent="0.35">
      <c r="A512" t="s">
        <v>675</v>
      </c>
      <c r="B512">
        <v>0.96116878123798499</v>
      </c>
      <c r="C512">
        <v>0.98039215686274495</v>
      </c>
      <c r="D512">
        <v>1</v>
      </c>
      <c r="E512">
        <v>1.02</v>
      </c>
      <c r="F512">
        <v>1.0404</v>
      </c>
      <c r="G512">
        <v>1.0612079999999999</v>
      </c>
      <c r="H512">
        <v>1.08243216</v>
      </c>
      <c r="I512">
        <v>1.104080803</v>
      </c>
      <c r="J512">
        <v>1.1261624189999999</v>
      </c>
      <c r="K512">
        <v>1.1486856679999999</v>
      </c>
      <c r="L512">
        <v>1.171873196</v>
      </c>
      <c r="M512">
        <v>1.1953106600000001</v>
      </c>
      <c r="N512">
        <v>1.2192168729999999</v>
      </c>
      <c r="O512">
        <v>1.24360121</v>
      </c>
      <c r="P512">
        <v>1.268473234</v>
      </c>
      <c r="Q512">
        <v>1.293842699</v>
      </c>
      <c r="R512">
        <v>1.3197195530000001</v>
      </c>
      <c r="S512">
        <v>1.3461139440000001</v>
      </c>
      <c r="T512">
        <v>1.3730362229999999</v>
      </c>
      <c r="U512">
        <v>1.400496948</v>
      </c>
      <c r="V512">
        <v>1.4285068860000001</v>
      </c>
      <c r="W512">
        <v>1.4570770239999999</v>
      </c>
      <c r="X512">
        <v>1.4862185649999999</v>
      </c>
      <c r="Y512">
        <v>1.5159429360000001</v>
      </c>
      <c r="Z512">
        <v>1.5462617949999999</v>
      </c>
      <c r="AA512">
        <v>1.577187031</v>
      </c>
      <c r="AB512">
        <v>1.6087307710000001</v>
      </c>
      <c r="AC512">
        <v>1.6409053870000001</v>
      </c>
      <c r="AD512">
        <v>1.6737234940000001</v>
      </c>
      <c r="AE512">
        <v>1.7071979639999999</v>
      </c>
      <c r="AF512">
        <v>1.7413419240000001</v>
      </c>
      <c r="AG512">
        <v>1.776168762</v>
      </c>
      <c r="AH512">
        <v>1.8116921370000001</v>
      </c>
      <c r="AI512">
        <v>1.8479259800000001</v>
      </c>
      <c r="AJ512">
        <v>1.8848845000000001</v>
      </c>
      <c r="AK512">
        <v>1.92258219</v>
      </c>
      <c r="AL512">
        <v>1.9610338329999999</v>
      </c>
      <c r="AM512">
        <v>2.00025451</v>
      </c>
      <c r="AN512">
        <v>2.0402596000000002</v>
      </c>
      <c r="AO512">
        <v>2.0810647919999998</v>
      </c>
      <c r="AP512">
        <v>2.122686088</v>
      </c>
      <c r="AQ512">
        <v>2.1651398099999999</v>
      </c>
      <c r="AR512">
        <v>2.2084426060000002</v>
      </c>
      <c r="AS512">
        <v>2.2526114580000001</v>
      </c>
      <c r="AT512">
        <v>2.297663687</v>
      </c>
      <c r="AU512">
        <v>2.3436169609999999</v>
      </c>
      <c r="AV512">
        <v>2.3904893</v>
      </c>
    </row>
    <row r="513" spans="1:48" x14ac:dyDescent="0.35">
      <c r="A513" t="s">
        <v>676</v>
      </c>
      <c r="B513">
        <v>0.96116878123798499</v>
      </c>
      <c r="C513">
        <v>0.98039215686274495</v>
      </c>
      <c r="D513">
        <v>1</v>
      </c>
      <c r="E513">
        <v>1.02</v>
      </c>
      <c r="F513">
        <v>1.0404</v>
      </c>
      <c r="G513">
        <v>1.0612079999999999</v>
      </c>
      <c r="H513">
        <v>1.08243216</v>
      </c>
      <c r="I513">
        <v>1.104080803</v>
      </c>
      <c r="J513">
        <v>1.1261624189999999</v>
      </c>
      <c r="K513">
        <v>1.1486856679999999</v>
      </c>
      <c r="L513">
        <v>1.171873196</v>
      </c>
      <c r="M513">
        <v>1.1953106600000001</v>
      </c>
      <c r="N513">
        <v>1.2192168729999999</v>
      </c>
      <c r="O513">
        <v>1.24360121</v>
      </c>
      <c r="P513">
        <v>1.268473234</v>
      </c>
      <c r="Q513">
        <v>1.293842699</v>
      </c>
      <c r="R513">
        <v>1.3197195530000001</v>
      </c>
      <c r="S513">
        <v>1.3461139440000001</v>
      </c>
      <c r="T513">
        <v>1.3730362229999999</v>
      </c>
      <c r="U513">
        <v>1.400496948</v>
      </c>
      <c r="V513">
        <v>1.4285068860000001</v>
      </c>
      <c r="W513">
        <v>1.4570770239999999</v>
      </c>
      <c r="X513">
        <v>1.4862185649999999</v>
      </c>
      <c r="Y513">
        <v>1.5159429360000001</v>
      </c>
      <c r="Z513">
        <v>1.5462617949999999</v>
      </c>
      <c r="AA513">
        <v>1.577187031</v>
      </c>
      <c r="AB513">
        <v>1.6087307710000001</v>
      </c>
      <c r="AC513">
        <v>1.6409053870000001</v>
      </c>
      <c r="AD513">
        <v>1.6737234940000001</v>
      </c>
      <c r="AE513">
        <v>1.7071979639999999</v>
      </c>
      <c r="AF513">
        <v>1.7413419240000001</v>
      </c>
      <c r="AG513">
        <v>1.776168762</v>
      </c>
      <c r="AH513">
        <v>1.8116921370000001</v>
      </c>
      <c r="AI513">
        <v>1.8479259800000001</v>
      </c>
      <c r="AJ513">
        <v>1.8848845000000001</v>
      </c>
      <c r="AK513">
        <v>1.92258219</v>
      </c>
      <c r="AL513">
        <v>1.9610338329999999</v>
      </c>
      <c r="AM513">
        <v>2.00025451</v>
      </c>
      <c r="AN513">
        <v>2.0402596000000002</v>
      </c>
      <c r="AO513">
        <v>2.0810647919999998</v>
      </c>
      <c r="AP513">
        <v>2.122686088</v>
      </c>
      <c r="AQ513">
        <v>2.1651398099999999</v>
      </c>
      <c r="AR513">
        <v>2.2084426060000002</v>
      </c>
      <c r="AS513">
        <v>2.2526114580000001</v>
      </c>
      <c r="AT513">
        <v>2.297663687</v>
      </c>
      <c r="AU513">
        <v>2.3436169609999999</v>
      </c>
      <c r="AV513">
        <v>2.3904893</v>
      </c>
    </row>
    <row r="514" spans="1:48" x14ac:dyDescent="0.35">
      <c r="A514" t="s">
        <v>677</v>
      </c>
      <c r="B514">
        <v>0.96116878123798499</v>
      </c>
      <c r="C514">
        <v>0.98039215686274495</v>
      </c>
      <c r="D514">
        <v>1</v>
      </c>
      <c r="E514">
        <v>1.02</v>
      </c>
      <c r="F514">
        <v>1.0404</v>
      </c>
      <c r="G514">
        <v>1.0612079999999999</v>
      </c>
      <c r="H514">
        <v>1.08243216</v>
      </c>
      <c r="I514">
        <v>1.104080803</v>
      </c>
      <c r="J514">
        <v>1.1261624189999999</v>
      </c>
      <c r="K514">
        <v>1.1486856679999999</v>
      </c>
      <c r="L514">
        <v>1.171873196</v>
      </c>
      <c r="M514">
        <v>1.1953106600000001</v>
      </c>
      <c r="N514">
        <v>1.2192168729999999</v>
      </c>
      <c r="O514">
        <v>1.24360121</v>
      </c>
      <c r="P514">
        <v>1.268473234</v>
      </c>
      <c r="Q514">
        <v>1.293842699</v>
      </c>
      <c r="R514">
        <v>1.3197195530000001</v>
      </c>
      <c r="S514">
        <v>1.3461139440000001</v>
      </c>
      <c r="T514">
        <v>1.3730362229999999</v>
      </c>
      <c r="U514">
        <v>1.400496948</v>
      </c>
      <c r="V514">
        <v>1.4285068860000001</v>
      </c>
      <c r="W514">
        <v>1.4570770239999999</v>
      </c>
      <c r="X514">
        <v>1.4862185649999999</v>
      </c>
      <c r="Y514">
        <v>1.5159429360000001</v>
      </c>
      <c r="Z514">
        <v>1.5462617949999999</v>
      </c>
      <c r="AA514">
        <v>1.577187031</v>
      </c>
      <c r="AB514">
        <v>1.6087307710000001</v>
      </c>
      <c r="AC514">
        <v>1.6409053870000001</v>
      </c>
      <c r="AD514">
        <v>1.6737234940000001</v>
      </c>
      <c r="AE514">
        <v>1.7071979639999999</v>
      </c>
      <c r="AF514">
        <v>1.7413419240000001</v>
      </c>
      <c r="AG514">
        <v>1.776168762</v>
      </c>
      <c r="AH514">
        <v>1.8116921370000001</v>
      </c>
      <c r="AI514">
        <v>1.8479259800000001</v>
      </c>
      <c r="AJ514">
        <v>1.8848845000000001</v>
      </c>
      <c r="AK514">
        <v>1.92258219</v>
      </c>
      <c r="AL514">
        <v>1.9610338329999999</v>
      </c>
      <c r="AM514">
        <v>2.00025451</v>
      </c>
      <c r="AN514">
        <v>2.0402596000000002</v>
      </c>
      <c r="AO514">
        <v>2.0810647919999998</v>
      </c>
      <c r="AP514">
        <v>2.122686088</v>
      </c>
      <c r="AQ514">
        <v>2.1651398099999999</v>
      </c>
      <c r="AR514">
        <v>2.2084426060000002</v>
      </c>
      <c r="AS514">
        <v>2.2526114580000001</v>
      </c>
      <c r="AT514">
        <v>2.297663687</v>
      </c>
      <c r="AU514">
        <v>2.3436169609999999</v>
      </c>
      <c r="AV514">
        <v>2.3904893</v>
      </c>
    </row>
    <row r="515" spans="1:48" x14ac:dyDescent="0.35">
      <c r="A515" t="s">
        <v>678</v>
      </c>
      <c r="B515">
        <v>0.96116878123798499</v>
      </c>
      <c r="C515">
        <v>0.98039215686274495</v>
      </c>
      <c r="D515">
        <v>1</v>
      </c>
      <c r="E515">
        <v>1.02</v>
      </c>
      <c r="F515">
        <v>1.0404</v>
      </c>
      <c r="G515">
        <v>1.0612079999999999</v>
      </c>
      <c r="H515">
        <v>1.08243216</v>
      </c>
      <c r="I515">
        <v>1.104080803</v>
      </c>
      <c r="J515">
        <v>1.1261624189999999</v>
      </c>
      <c r="K515">
        <v>1.1486856679999999</v>
      </c>
      <c r="L515">
        <v>1.171873196</v>
      </c>
      <c r="M515">
        <v>1.1953106600000001</v>
      </c>
      <c r="N515">
        <v>1.2192168729999999</v>
      </c>
      <c r="O515">
        <v>1.24360121</v>
      </c>
      <c r="P515">
        <v>1.268473234</v>
      </c>
      <c r="Q515">
        <v>1.293842699</v>
      </c>
      <c r="R515">
        <v>1.3197195530000001</v>
      </c>
      <c r="S515">
        <v>1.3461139440000001</v>
      </c>
      <c r="T515">
        <v>1.3730362229999999</v>
      </c>
      <c r="U515">
        <v>1.400496948</v>
      </c>
      <c r="V515">
        <v>1.4285068860000001</v>
      </c>
      <c r="W515">
        <v>1.4570770239999999</v>
      </c>
      <c r="X515">
        <v>1.4862185649999999</v>
      </c>
      <c r="Y515">
        <v>1.5159429360000001</v>
      </c>
      <c r="Z515">
        <v>1.5462617949999999</v>
      </c>
      <c r="AA515">
        <v>1.577187031</v>
      </c>
      <c r="AB515">
        <v>1.6087307710000001</v>
      </c>
      <c r="AC515">
        <v>1.6409053870000001</v>
      </c>
      <c r="AD515">
        <v>1.6737234940000001</v>
      </c>
      <c r="AE515">
        <v>1.7071979639999999</v>
      </c>
      <c r="AF515">
        <v>1.7413419240000001</v>
      </c>
      <c r="AG515">
        <v>1.776168762</v>
      </c>
      <c r="AH515">
        <v>1.8116921370000001</v>
      </c>
      <c r="AI515">
        <v>1.8479259800000001</v>
      </c>
      <c r="AJ515">
        <v>1.8848845000000001</v>
      </c>
      <c r="AK515">
        <v>1.92258219</v>
      </c>
      <c r="AL515">
        <v>1.9610338329999999</v>
      </c>
      <c r="AM515">
        <v>2.00025451</v>
      </c>
      <c r="AN515">
        <v>2.0402596000000002</v>
      </c>
      <c r="AO515">
        <v>2.0810647919999998</v>
      </c>
      <c r="AP515">
        <v>2.122686088</v>
      </c>
      <c r="AQ515">
        <v>2.1651398099999999</v>
      </c>
      <c r="AR515">
        <v>2.2084426060000002</v>
      </c>
      <c r="AS515">
        <v>2.2526114580000001</v>
      </c>
      <c r="AT515">
        <v>2.297663687</v>
      </c>
      <c r="AU515">
        <v>2.3436169609999999</v>
      </c>
      <c r="AV515">
        <v>2.3904893</v>
      </c>
    </row>
    <row r="516" spans="1:48" x14ac:dyDescent="0.35">
      <c r="A516" t="s">
        <v>679</v>
      </c>
      <c r="B516">
        <v>0.96116878123798499</v>
      </c>
      <c r="C516">
        <v>0.98039215686274495</v>
      </c>
      <c r="D516">
        <v>1</v>
      </c>
      <c r="E516">
        <v>1.02</v>
      </c>
      <c r="F516">
        <v>1.0404</v>
      </c>
      <c r="G516">
        <v>1.0612079999999999</v>
      </c>
      <c r="H516">
        <v>1.08243216</v>
      </c>
      <c r="I516">
        <v>1.104080803</v>
      </c>
      <c r="J516">
        <v>1.1261624189999999</v>
      </c>
      <c r="K516">
        <v>1.1486856679999999</v>
      </c>
      <c r="L516">
        <v>1.171873196</v>
      </c>
      <c r="M516">
        <v>1.1953106600000001</v>
      </c>
      <c r="N516">
        <v>1.2192168729999999</v>
      </c>
      <c r="O516">
        <v>1.24360121</v>
      </c>
      <c r="P516">
        <v>1.268473234</v>
      </c>
      <c r="Q516">
        <v>1.293842699</v>
      </c>
      <c r="R516">
        <v>1.3197195530000001</v>
      </c>
      <c r="S516">
        <v>1.3461139440000001</v>
      </c>
      <c r="T516">
        <v>1.3730362229999999</v>
      </c>
      <c r="U516">
        <v>1.400496948</v>
      </c>
      <c r="V516">
        <v>1.4285068860000001</v>
      </c>
      <c r="W516">
        <v>1.4570770239999999</v>
      </c>
      <c r="X516">
        <v>1.4862185649999999</v>
      </c>
      <c r="Y516">
        <v>1.5159429360000001</v>
      </c>
      <c r="Z516">
        <v>1.5462617949999999</v>
      </c>
      <c r="AA516">
        <v>1.577187031</v>
      </c>
      <c r="AB516">
        <v>1.6087307710000001</v>
      </c>
      <c r="AC516">
        <v>1.6409053870000001</v>
      </c>
      <c r="AD516">
        <v>1.6737234940000001</v>
      </c>
      <c r="AE516">
        <v>1.7071979639999999</v>
      </c>
      <c r="AF516">
        <v>1.7413419240000001</v>
      </c>
      <c r="AG516">
        <v>1.776168762</v>
      </c>
      <c r="AH516">
        <v>1.8116921370000001</v>
      </c>
      <c r="AI516">
        <v>1.8479259800000001</v>
      </c>
      <c r="AJ516">
        <v>1.8848845000000001</v>
      </c>
      <c r="AK516">
        <v>1.92258219</v>
      </c>
      <c r="AL516">
        <v>1.9610338329999999</v>
      </c>
      <c r="AM516">
        <v>2.00025451</v>
      </c>
      <c r="AN516">
        <v>2.0402596000000002</v>
      </c>
      <c r="AO516">
        <v>2.0810647919999998</v>
      </c>
      <c r="AP516">
        <v>2.122686088</v>
      </c>
      <c r="AQ516">
        <v>2.1651398099999999</v>
      </c>
      <c r="AR516">
        <v>2.2084426060000002</v>
      </c>
      <c r="AS516">
        <v>2.2526114580000001</v>
      </c>
      <c r="AT516">
        <v>2.297663687</v>
      </c>
      <c r="AU516">
        <v>2.3436169609999999</v>
      </c>
      <c r="AV516">
        <v>2.3904893</v>
      </c>
    </row>
    <row r="517" spans="1:48" x14ac:dyDescent="0.35">
      <c r="A517" t="s">
        <v>680</v>
      </c>
      <c r="B517">
        <v>0.96116878123798499</v>
      </c>
      <c r="C517">
        <v>0.98039215686274495</v>
      </c>
      <c r="D517">
        <v>1</v>
      </c>
      <c r="E517">
        <v>1.02</v>
      </c>
      <c r="F517">
        <v>1.0404</v>
      </c>
      <c r="G517">
        <v>1.0612079999999999</v>
      </c>
      <c r="H517">
        <v>1.08243216</v>
      </c>
      <c r="I517">
        <v>1.104080803</v>
      </c>
      <c r="J517">
        <v>1.1261624189999999</v>
      </c>
      <c r="K517">
        <v>1.1486856679999999</v>
      </c>
      <c r="L517">
        <v>1.171873196</v>
      </c>
      <c r="M517">
        <v>1.1953106600000001</v>
      </c>
      <c r="N517">
        <v>1.2192168729999999</v>
      </c>
      <c r="O517">
        <v>1.24360121</v>
      </c>
      <c r="P517">
        <v>1.268473234</v>
      </c>
      <c r="Q517">
        <v>1.293842699</v>
      </c>
      <c r="R517">
        <v>1.3197195530000001</v>
      </c>
      <c r="S517">
        <v>1.3461139440000001</v>
      </c>
      <c r="T517">
        <v>1.3730362229999999</v>
      </c>
      <c r="U517">
        <v>1.400496948</v>
      </c>
      <c r="V517">
        <v>1.4285068860000001</v>
      </c>
      <c r="W517">
        <v>1.4570770239999999</v>
      </c>
      <c r="X517">
        <v>1.4862185649999999</v>
      </c>
      <c r="Y517">
        <v>1.5159429360000001</v>
      </c>
      <c r="Z517">
        <v>1.5462617949999999</v>
      </c>
      <c r="AA517">
        <v>1.577187031</v>
      </c>
      <c r="AB517">
        <v>1.6087307710000001</v>
      </c>
      <c r="AC517">
        <v>1.6409053870000001</v>
      </c>
      <c r="AD517">
        <v>1.6737234940000001</v>
      </c>
      <c r="AE517">
        <v>1.7071979639999999</v>
      </c>
      <c r="AF517">
        <v>1.7413419240000001</v>
      </c>
      <c r="AG517">
        <v>1.776168762</v>
      </c>
      <c r="AH517">
        <v>1.8116921370000001</v>
      </c>
      <c r="AI517">
        <v>1.8479259800000001</v>
      </c>
      <c r="AJ517">
        <v>1.8848845000000001</v>
      </c>
      <c r="AK517">
        <v>1.92258219</v>
      </c>
      <c r="AL517">
        <v>1.9610338329999999</v>
      </c>
      <c r="AM517">
        <v>2.00025451</v>
      </c>
      <c r="AN517">
        <v>2.0402596000000002</v>
      </c>
      <c r="AO517">
        <v>2.0810647919999998</v>
      </c>
      <c r="AP517">
        <v>2.122686088</v>
      </c>
      <c r="AQ517">
        <v>2.1651398099999999</v>
      </c>
      <c r="AR517">
        <v>2.2084426060000002</v>
      </c>
      <c r="AS517">
        <v>2.2526114580000001</v>
      </c>
      <c r="AT517">
        <v>2.297663687</v>
      </c>
      <c r="AU517">
        <v>2.3436169609999999</v>
      </c>
      <c r="AV517">
        <v>2.3904893</v>
      </c>
    </row>
    <row r="518" spans="1:48" x14ac:dyDescent="0.35">
      <c r="A518" t="s">
        <v>681</v>
      </c>
      <c r="B518">
        <v>0.96116878123798499</v>
      </c>
      <c r="C518">
        <v>0.98039215686274495</v>
      </c>
      <c r="D518">
        <v>1</v>
      </c>
      <c r="E518">
        <v>1.02</v>
      </c>
      <c r="F518">
        <v>1.0404</v>
      </c>
      <c r="G518">
        <v>1.0612079999999999</v>
      </c>
      <c r="H518">
        <v>1.08243216</v>
      </c>
      <c r="I518">
        <v>1.104080803</v>
      </c>
      <c r="J518">
        <v>1.1261624189999999</v>
      </c>
      <c r="K518">
        <v>1.1486856679999999</v>
      </c>
      <c r="L518">
        <v>1.171873196</v>
      </c>
      <c r="M518">
        <v>1.1953106600000001</v>
      </c>
      <c r="N518">
        <v>1.2192168729999999</v>
      </c>
      <c r="O518">
        <v>1.24360121</v>
      </c>
      <c r="P518">
        <v>1.268473234</v>
      </c>
      <c r="Q518">
        <v>1.293842699</v>
      </c>
      <c r="R518">
        <v>1.3197195530000001</v>
      </c>
      <c r="S518">
        <v>1.3461139440000001</v>
      </c>
      <c r="T518">
        <v>1.3730362229999999</v>
      </c>
      <c r="U518">
        <v>1.400496948</v>
      </c>
      <c r="V518">
        <v>1.4285068860000001</v>
      </c>
      <c r="W518">
        <v>1.4570770239999999</v>
      </c>
      <c r="X518">
        <v>1.4862185649999999</v>
      </c>
      <c r="Y518">
        <v>1.5159429360000001</v>
      </c>
      <c r="Z518">
        <v>1.5462617949999999</v>
      </c>
      <c r="AA518">
        <v>1.577187031</v>
      </c>
      <c r="AB518">
        <v>1.6087307710000001</v>
      </c>
      <c r="AC518">
        <v>1.6409053870000001</v>
      </c>
      <c r="AD518">
        <v>1.6737234940000001</v>
      </c>
      <c r="AE518">
        <v>1.7071979639999999</v>
      </c>
      <c r="AF518">
        <v>1.7413419240000001</v>
      </c>
      <c r="AG518">
        <v>1.776168762</v>
      </c>
      <c r="AH518">
        <v>1.8116921370000001</v>
      </c>
      <c r="AI518">
        <v>1.8479259800000001</v>
      </c>
      <c r="AJ518">
        <v>1.8848845000000001</v>
      </c>
      <c r="AK518">
        <v>1.92258219</v>
      </c>
      <c r="AL518">
        <v>1.9610338329999999</v>
      </c>
      <c r="AM518">
        <v>2.00025451</v>
      </c>
      <c r="AN518">
        <v>2.0402596000000002</v>
      </c>
      <c r="AO518">
        <v>2.0810647919999998</v>
      </c>
      <c r="AP518">
        <v>2.122686088</v>
      </c>
      <c r="AQ518">
        <v>2.1651398099999999</v>
      </c>
      <c r="AR518">
        <v>2.2084426060000002</v>
      </c>
      <c r="AS518">
        <v>2.2526114580000001</v>
      </c>
      <c r="AT518">
        <v>2.297663687</v>
      </c>
      <c r="AU518">
        <v>2.3436169609999999</v>
      </c>
      <c r="AV518">
        <v>2.3904893</v>
      </c>
    </row>
    <row r="519" spans="1:48" x14ac:dyDescent="0.35">
      <c r="A519" t="s">
        <v>682</v>
      </c>
      <c r="B519">
        <v>0.96116878123798499</v>
      </c>
      <c r="C519">
        <v>0.98039215686274495</v>
      </c>
      <c r="D519">
        <v>1</v>
      </c>
      <c r="E519">
        <v>1.02</v>
      </c>
      <c r="F519">
        <v>1.0404</v>
      </c>
      <c r="G519">
        <v>1.0612079999999999</v>
      </c>
      <c r="H519">
        <v>1.08243216</v>
      </c>
      <c r="I519">
        <v>1.104080803</v>
      </c>
      <c r="J519">
        <v>1.1261624189999999</v>
      </c>
      <c r="K519">
        <v>1.1486856679999999</v>
      </c>
      <c r="L519">
        <v>1.171873196</v>
      </c>
      <c r="M519">
        <v>1.1953106600000001</v>
      </c>
      <c r="N519">
        <v>1.2192168729999999</v>
      </c>
      <c r="O519">
        <v>1.24360121</v>
      </c>
      <c r="P519">
        <v>1.268473234</v>
      </c>
      <c r="Q519">
        <v>1.293842699</v>
      </c>
      <c r="R519">
        <v>1.3197195530000001</v>
      </c>
      <c r="S519">
        <v>1.3461139440000001</v>
      </c>
      <c r="T519">
        <v>1.3730362229999999</v>
      </c>
      <c r="U519">
        <v>1.400496948</v>
      </c>
      <c r="V519">
        <v>1.4285068860000001</v>
      </c>
      <c r="W519">
        <v>1.4570770239999999</v>
      </c>
      <c r="X519">
        <v>1.4862185649999999</v>
      </c>
      <c r="Y519">
        <v>1.5159429360000001</v>
      </c>
      <c r="Z519">
        <v>1.5462617949999999</v>
      </c>
      <c r="AA519">
        <v>1.577187031</v>
      </c>
      <c r="AB519">
        <v>1.6087307710000001</v>
      </c>
      <c r="AC519">
        <v>1.6409053870000001</v>
      </c>
      <c r="AD519">
        <v>1.6737234940000001</v>
      </c>
      <c r="AE519">
        <v>1.7071979639999999</v>
      </c>
      <c r="AF519">
        <v>1.7413419240000001</v>
      </c>
      <c r="AG519">
        <v>1.776168762</v>
      </c>
      <c r="AH519">
        <v>1.8116921370000001</v>
      </c>
      <c r="AI519">
        <v>1.8479259800000001</v>
      </c>
      <c r="AJ519">
        <v>1.8848845000000001</v>
      </c>
      <c r="AK519">
        <v>1.92258219</v>
      </c>
      <c r="AL519">
        <v>1.9610338329999999</v>
      </c>
      <c r="AM519">
        <v>2.00025451</v>
      </c>
      <c r="AN519">
        <v>2.0402596000000002</v>
      </c>
      <c r="AO519">
        <v>2.0810647919999998</v>
      </c>
      <c r="AP519">
        <v>2.122686088</v>
      </c>
      <c r="AQ519">
        <v>2.1651398099999999</v>
      </c>
      <c r="AR519">
        <v>2.2084426060000002</v>
      </c>
      <c r="AS519">
        <v>2.2526114580000001</v>
      </c>
      <c r="AT519">
        <v>2.297663687</v>
      </c>
      <c r="AU519">
        <v>2.3436169609999999</v>
      </c>
      <c r="AV519">
        <v>2.3904893</v>
      </c>
    </row>
    <row r="520" spans="1:48" x14ac:dyDescent="0.35">
      <c r="A520" t="s">
        <v>683</v>
      </c>
      <c r="B520">
        <v>0.96116878123798499</v>
      </c>
      <c r="C520">
        <v>0.98039215686274495</v>
      </c>
      <c r="D520">
        <v>1</v>
      </c>
      <c r="E520">
        <v>1.02</v>
      </c>
      <c r="F520">
        <v>1.0404</v>
      </c>
      <c r="G520">
        <v>1.0612079999999999</v>
      </c>
      <c r="H520">
        <v>1.08243216</v>
      </c>
      <c r="I520">
        <v>1.104080803</v>
      </c>
      <c r="J520">
        <v>1.1261624189999999</v>
      </c>
      <c r="K520">
        <v>1.1486856679999999</v>
      </c>
      <c r="L520">
        <v>1.171873196</v>
      </c>
      <c r="M520">
        <v>1.1953106600000001</v>
      </c>
      <c r="N520">
        <v>1.2192168729999999</v>
      </c>
      <c r="O520">
        <v>1.24360121</v>
      </c>
      <c r="P520">
        <v>1.268473234</v>
      </c>
      <c r="Q520">
        <v>1.293842699</v>
      </c>
      <c r="R520">
        <v>1.3197195530000001</v>
      </c>
      <c r="S520">
        <v>1.3461139440000001</v>
      </c>
      <c r="T520">
        <v>1.3730362229999999</v>
      </c>
      <c r="U520">
        <v>1.400496948</v>
      </c>
      <c r="V520">
        <v>1.4285068860000001</v>
      </c>
      <c r="W520">
        <v>1.4570770239999999</v>
      </c>
      <c r="X520">
        <v>1.4862185649999999</v>
      </c>
      <c r="Y520">
        <v>1.5159429360000001</v>
      </c>
      <c r="Z520">
        <v>1.5462617949999999</v>
      </c>
      <c r="AA520">
        <v>1.577187031</v>
      </c>
      <c r="AB520">
        <v>1.6087307710000001</v>
      </c>
      <c r="AC520">
        <v>1.6409053870000001</v>
      </c>
      <c r="AD520">
        <v>1.6737234940000001</v>
      </c>
      <c r="AE520">
        <v>1.7071979639999999</v>
      </c>
      <c r="AF520">
        <v>1.7413419240000001</v>
      </c>
      <c r="AG520">
        <v>1.776168762</v>
      </c>
      <c r="AH520">
        <v>1.8116921370000001</v>
      </c>
      <c r="AI520">
        <v>1.8479259800000001</v>
      </c>
      <c r="AJ520">
        <v>1.8848845000000001</v>
      </c>
      <c r="AK520">
        <v>1.92258219</v>
      </c>
      <c r="AL520">
        <v>1.9610338329999999</v>
      </c>
      <c r="AM520">
        <v>2.00025451</v>
      </c>
      <c r="AN520">
        <v>2.0402596000000002</v>
      </c>
      <c r="AO520">
        <v>2.0810647919999998</v>
      </c>
      <c r="AP520">
        <v>2.122686088</v>
      </c>
      <c r="AQ520">
        <v>2.1651398099999999</v>
      </c>
      <c r="AR520">
        <v>2.2084426060000002</v>
      </c>
      <c r="AS520">
        <v>2.2526114580000001</v>
      </c>
      <c r="AT520">
        <v>2.297663687</v>
      </c>
      <c r="AU520">
        <v>2.3436169609999999</v>
      </c>
      <c r="AV520">
        <v>2.3904893</v>
      </c>
    </row>
    <row r="521" spans="1:48" x14ac:dyDescent="0.35">
      <c r="A521" t="s">
        <v>684</v>
      </c>
      <c r="B521">
        <v>0.96116878123798499</v>
      </c>
      <c r="C521">
        <v>0.98039215686274495</v>
      </c>
      <c r="D521">
        <v>1</v>
      </c>
      <c r="E521">
        <v>1.02</v>
      </c>
      <c r="F521">
        <v>1.0404</v>
      </c>
      <c r="G521">
        <v>1.0612079999999999</v>
      </c>
      <c r="H521">
        <v>1.08243216</v>
      </c>
      <c r="I521">
        <v>1.104080803</v>
      </c>
      <c r="J521">
        <v>1.1261624189999999</v>
      </c>
      <c r="K521">
        <v>1.1486856679999999</v>
      </c>
      <c r="L521">
        <v>1.171873196</v>
      </c>
      <c r="M521">
        <v>1.1953106600000001</v>
      </c>
      <c r="N521">
        <v>1.2192168729999999</v>
      </c>
      <c r="O521">
        <v>1.24360121</v>
      </c>
      <c r="P521">
        <v>1.268473234</v>
      </c>
      <c r="Q521">
        <v>1.293842699</v>
      </c>
      <c r="R521">
        <v>1.3197195530000001</v>
      </c>
      <c r="S521">
        <v>1.3461139440000001</v>
      </c>
      <c r="T521">
        <v>1.3730362229999999</v>
      </c>
      <c r="U521">
        <v>1.400496948</v>
      </c>
      <c r="V521">
        <v>1.4285068860000001</v>
      </c>
      <c r="W521">
        <v>1.4570770239999999</v>
      </c>
      <c r="X521">
        <v>1.4862185649999999</v>
      </c>
      <c r="Y521">
        <v>1.5159429360000001</v>
      </c>
      <c r="Z521">
        <v>1.5462617949999999</v>
      </c>
      <c r="AA521">
        <v>1.577187031</v>
      </c>
      <c r="AB521">
        <v>1.6087307710000001</v>
      </c>
      <c r="AC521">
        <v>1.6409053870000001</v>
      </c>
      <c r="AD521">
        <v>1.6737234940000001</v>
      </c>
      <c r="AE521">
        <v>1.7071979639999999</v>
      </c>
      <c r="AF521">
        <v>1.7413419240000001</v>
      </c>
      <c r="AG521">
        <v>1.776168762</v>
      </c>
      <c r="AH521">
        <v>1.8116921370000001</v>
      </c>
      <c r="AI521">
        <v>1.8479259800000001</v>
      </c>
      <c r="AJ521">
        <v>1.8848845000000001</v>
      </c>
      <c r="AK521">
        <v>1.92258219</v>
      </c>
      <c r="AL521">
        <v>1.9610338329999999</v>
      </c>
      <c r="AM521">
        <v>2.00025451</v>
      </c>
      <c r="AN521">
        <v>2.0402596000000002</v>
      </c>
      <c r="AO521">
        <v>2.0810647919999998</v>
      </c>
      <c r="AP521">
        <v>2.122686088</v>
      </c>
      <c r="AQ521">
        <v>2.1651398099999999</v>
      </c>
      <c r="AR521">
        <v>2.2084426060000002</v>
      </c>
      <c r="AS521">
        <v>2.2526114580000001</v>
      </c>
      <c r="AT521">
        <v>2.297663687</v>
      </c>
      <c r="AU521">
        <v>2.3436169609999999</v>
      </c>
      <c r="AV521">
        <v>2.3904893</v>
      </c>
    </row>
    <row r="522" spans="1:48" x14ac:dyDescent="0.35">
      <c r="A522" t="s">
        <v>685</v>
      </c>
      <c r="B522">
        <v>0.96116878123798499</v>
      </c>
      <c r="C522">
        <v>0.98039215686274495</v>
      </c>
      <c r="D522">
        <v>1</v>
      </c>
      <c r="E522">
        <v>1.02</v>
      </c>
      <c r="F522">
        <v>1.0404</v>
      </c>
      <c r="G522">
        <v>1.0612079999999999</v>
      </c>
      <c r="H522">
        <v>1.08243216</v>
      </c>
      <c r="I522">
        <v>1.104080803</v>
      </c>
      <c r="J522">
        <v>1.1261624189999999</v>
      </c>
      <c r="K522">
        <v>1.1486856679999999</v>
      </c>
      <c r="L522">
        <v>1.171873196</v>
      </c>
      <c r="M522">
        <v>1.1953106600000001</v>
      </c>
      <c r="N522">
        <v>1.2192168729999999</v>
      </c>
      <c r="O522">
        <v>1.24360121</v>
      </c>
      <c r="P522">
        <v>1.268473234</v>
      </c>
      <c r="Q522">
        <v>1.293842699</v>
      </c>
      <c r="R522">
        <v>1.3197195530000001</v>
      </c>
      <c r="S522">
        <v>1.3461139440000001</v>
      </c>
      <c r="T522">
        <v>1.3730362229999999</v>
      </c>
      <c r="U522">
        <v>1.400496948</v>
      </c>
      <c r="V522">
        <v>1.4285068860000001</v>
      </c>
      <c r="W522">
        <v>1.4570770239999999</v>
      </c>
      <c r="X522">
        <v>1.4862185649999999</v>
      </c>
      <c r="Y522">
        <v>1.5159429360000001</v>
      </c>
      <c r="Z522">
        <v>1.5462617949999999</v>
      </c>
      <c r="AA522">
        <v>1.577187031</v>
      </c>
      <c r="AB522">
        <v>1.6087307710000001</v>
      </c>
      <c r="AC522">
        <v>1.6409053870000001</v>
      </c>
      <c r="AD522">
        <v>1.6737234940000001</v>
      </c>
      <c r="AE522">
        <v>1.7071979639999999</v>
      </c>
      <c r="AF522">
        <v>1.7413419240000001</v>
      </c>
      <c r="AG522">
        <v>1.776168762</v>
      </c>
      <c r="AH522">
        <v>1.8116921370000001</v>
      </c>
      <c r="AI522">
        <v>1.8479259800000001</v>
      </c>
      <c r="AJ522">
        <v>1.8848845000000001</v>
      </c>
      <c r="AK522">
        <v>1.92258219</v>
      </c>
      <c r="AL522">
        <v>1.9610338329999999</v>
      </c>
      <c r="AM522">
        <v>2.00025451</v>
      </c>
      <c r="AN522">
        <v>2.0402596000000002</v>
      </c>
      <c r="AO522">
        <v>2.0810647919999998</v>
      </c>
      <c r="AP522">
        <v>2.122686088</v>
      </c>
      <c r="AQ522">
        <v>2.1651398099999999</v>
      </c>
      <c r="AR522">
        <v>2.2084426060000002</v>
      </c>
      <c r="AS522">
        <v>2.2526114580000001</v>
      </c>
      <c r="AT522">
        <v>2.297663687</v>
      </c>
      <c r="AU522">
        <v>2.3436169609999999</v>
      </c>
      <c r="AV522">
        <v>2.3904893</v>
      </c>
    </row>
    <row r="523" spans="1:48" x14ac:dyDescent="0.35">
      <c r="A523" t="s">
        <v>686</v>
      </c>
      <c r="B523">
        <v>0.96116878123798499</v>
      </c>
      <c r="C523">
        <v>0.98039215686274495</v>
      </c>
      <c r="D523">
        <v>1</v>
      </c>
      <c r="E523">
        <v>1.02</v>
      </c>
      <c r="F523">
        <v>1.0404</v>
      </c>
      <c r="G523">
        <v>1.0612079999999999</v>
      </c>
      <c r="H523">
        <v>1.08243216</v>
      </c>
      <c r="I523">
        <v>1.104080803</v>
      </c>
      <c r="J523">
        <v>1.1261624189999999</v>
      </c>
      <c r="K523">
        <v>1.1486856679999999</v>
      </c>
      <c r="L523">
        <v>1.171873196</v>
      </c>
      <c r="M523">
        <v>1.1953106600000001</v>
      </c>
      <c r="N523">
        <v>1.2192168729999999</v>
      </c>
      <c r="O523">
        <v>1.24360121</v>
      </c>
      <c r="P523">
        <v>1.268473234</v>
      </c>
      <c r="Q523">
        <v>1.293842699</v>
      </c>
      <c r="R523">
        <v>1.3197195530000001</v>
      </c>
      <c r="S523">
        <v>1.3461139440000001</v>
      </c>
      <c r="T523">
        <v>1.3730362229999999</v>
      </c>
      <c r="U523">
        <v>1.400496948</v>
      </c>
      <c r="V523">
        <v>1.4285068860000001</v>
      </c>
      <c r="W523">
        <v>1.4570770239999999</v>
      </c>
      <c r="X523">
        <v>1.4862185649999999</v>
      </c>
      <c r="Y523">
        <v>1.5159429360000001</v>
      </c>
      <c r="Z523">
        <v>1.5462617949999999</v>
      </c>
      <c r="AA523">
        <v>1.577187031</v>
      </c>
      <c r="AB523">
        <v>1.6087307710000001</v>
      </c>
      <c r="AC523">
        <v>1.6409053870000001</v>
      </c>
      <c r="AD523">
        <v>1.6737234940000001</v>
      </c>
      <c r="AE523">
        <v>1.7071979639999999</v>
      </c>
      <c r="AF523">
        <v>1.7413419240000001</v>
      </c>
      <c r="AG523">
        <v>1.776168762</v>
      </c>
      <c r="AH523">
        <v>1.8116921370000001</v>
      </c>
      <c r="AI523">
        <v>1.8479259800000001</v>
      </c>
      <c r="AJ523">
        <v>1.8848845000000001</v>
      </c>
      <c r="AK523">
        <v>1.92258219</v>
      </c>
      <c r="AL523">
        <v>1.9610338329999999</v>
      </c>
      <c r="AM523">
        <v>2.00025451</v>
      </c>
      <c r="AN523">
        <v>2.0402596000000002</v>
      </c>
      <c r="AO523">
        <v>2.0810647919999998</v>
      </c>
      <c r="AP523">
        <v>2.122686088</v>
      </c>
      <c r="AQ523">
        <v>2.1651398099999999</v>
      </c>
      <c r="AR523">
        <v>2.2084426060000002</v>
      </c>
      <c r="AS523">
        <v>2.2526114580000001</v>
      </c>
      <c r="AT523">
        <v>2.297663687</v>
      </c>
      <c r="AU523">
        <v>2.3436169609999999</v>
      </c>
      <c r="AV523">
        <v>2.3904893</v>
      </c>
    </row>
    <row r="524" spans="1:48" x14ac:dyDescent="0.35">
      <c r="A524" t="s">
        <v>687</v>
      </c>
      <c r="B524">
        <v>0.96116878123798499</v>
      </c>
      <c r="C524">
        <v>0.98039215686274495</v>
      </c>
      <c r="D524">
        <v>1</v>
      </c>
      <c r="E524">
        <v>1.02</v>
      </c>
      <c r="F524">
        <v>1.0404</v>
      </c>
      <c r="G524">
        <v>1.0612079999999999</v>
      </c>
      <c r="H524">
        <v>1.08243216</v>
      </c>
      <c r="I524">
        <v>1.104080803</v>
      </c>
      <c r="J524">
        <v>1.1261624189999999</v>
      </c>
      <c r="K524">
        <v>1.1486856679999999</v>
      </c>
      <c r="L524">
        <v>1.171873196</v>
      </c>
      <c r="M524">
        <v>1.1953106600000001</v>
      </c>
      <c r="N524">
        <v>1.2192168729999999</v>
      </c>
      <c r="O524">
        <v>1.24360121</v>
      </c>
      <c r="P524">
        <v>1.268473234</v>
      </c>
      <c r="Q524">
        <v>1.293842699</v>
      </c>
      <c r="R524">
        <v>1.3197195530000001</v>
      </c>
      <c r="S524">
        <v>1.3461139440000001</v>
      </c>
      <c r="T524">
        <v>1.3730362229999999</v>
      </c>
      <c r="U524">
        <v>1.400496948</v>
      </c>
      <c r="V524">
        <v>1.4285068860000001</v>
      </c>
      <c r="W524">
        <v>1.4570770239999999</v>
      </c>
      <c r="X524">
        <v>1.4862185649999999</v>
      </c>
      <c r="Y524">
        <v>1.5159429360000001</v>
      </c>
      <c r="Z524">
        <v>1.5462617949999999</v>
      </c>
      <c r="AA524">
        <v>1.577187031</v>
      </c>
      <c r="AB524">
        <v>1.6087307710000001</v>
      </c>
      <c r="AC524">
        <v>1.6409053870000001</v>
      </c>
      <c r="AD524">
        <v>1.6737234940000001</v>
      </c>
      <c r="AE524">
        <v>1.7071979639999999</v>
      </c>
      <c r="AF524">
        <v>1.7413419240000001</v>
      </c>
      <c r="AG524">
        <v>1.776168762</v>
      </c>
      <c r="AH524">
        <v>1.8116921370000001</v>
      </c>
      <c r="AI524">
        <v>1.8479259800000001</v>
      </c>
      <c r="AJ524">
        <v>1.8848845000000001</v>
      </c>
      <c r="AK524">
        <v>1.92258219</v>
      </c>
      <c r="AL524">
        <v>1.9610338329999999</v>
      </c>
      <c r="AM524">
        <v>2.00025451</v>
      </c>
      <c r="AN524">
        <v>2.0402596000000002</v>
      </c>
      <c r="AO524">
        <v>2.0810647919999998</v>
      </c>
      <c r="AP524">
        <v>2.122686088</v>
      </c>
      <c r="AQ524">
        <v>2.1651398099999999</v>
      </c>
      <c r="AR524">
        <v>2.2084426060000002</v>
      </c>
      <c r="AS524">
        <v>2.2526114580000001</v>
      </c>
      <c r="AT524">
        <v>2.297663687</v>
      </c>
      <c r="AU524">
        <v>2.3436169609999999</v>
      </c>
      <c r="AV524">
        <v>2.3904893</v>
      </c>
    </row>
    <row r="525" spans="1:48" x14ac:dyDescent="0.35">
      <c r="A525" t="s">
        <v>688</v>
      </c>
      <c r="B525">
        <v>0.96116878123798499</v>
      </c>
      <c r="C525">
        <v>0.98039215686274495</v>
      </c>
      <c r="D525">
        <v>1</v>
      </c>
      <c r="E525">
        <v>1.02</v>
      </c>
      <c r="F525">
        <v>1.0404</v>
      </c>
      <c r="G525">
        <v>1.0612079999999999</v>
      </c>
      <c r="H525">
        <v>1.08243216</v>
      </c>
      <c r="I525">
        <v>1.104080803</v>
      </c>
      <c r="J525">
        <v>1.1261624189999999</v>
      </c>
      <c r="K525">
        <v>1.1486856679999999</v>
      </c>
      <c r="L525">
        <v>1.171873196</v>
      </c>
      <c r="M525">
        <v>1.1953106600000001</v>
      </c>
      <c r="N525">
        <v>1.2192168729999999</v>
      </c>
      <c r="O525">
        <v>1.24360121</v>
      </c>
      <c r="P525">
        <v>1.268473234</v>
      </c>
      <c r="Q525">
        <v>1.293842699</v>
      </c>
      <c r="R525">
        <v>1.3197195530000001</v>
      </c>
      <c r="S525">
        <v>1.3461139440000001</v>
      </c>
      <c r="T525">
        <v>1.3730362229999999</v>
      </c>
      <c r="U525">
        <v>1.400496948</v>
      </c>
      <c r="V525">
        <v>1.4285068860000001</v>
      </c>
      <c r="W525">
        <v>1.4570770239999999</v>
      </c>
      <c r="X525">
        <v>1.4862185649999999</v>
      </c>
      <c r="Y525">
        <v>1.5159429360000001</v>
      </c>
      <c r="Z525">
        <v>1.5462617949999999</v>
      </c>
      <c r="AA525">
        <v>1.577187031</v>
      </c>
      <c r="AB525">
        <v>1.6087307710000001</v>
      </c>
      <c r="AC525">
        <v>1.6409053870000001</v>
      </c>
      <c r="AD525">
        <v>1.6737234940000001</v>
      </c>
      <c r="AE525">
        <v>1.7071979639999999</v>
      </c>
      <c r="AF525">
        <v>1.7413419240000001</v>
      </c>
      <c r="AG525">
        <v>1.776168762</v>
      </c>
      <c r="AH525">
        <v>1.8116921370000001</v>
      </c>
      <c r="AI525">
        <v>1.8479259800000001</v>
      </c>
      <c r="AJ525">
        <v>1.8848845000000001</v>
      </c>
      <c r="AK525">
        <v>1.92258219</v>
      </c>
      <c r="AL525">
        <v>1.9610338329999999</v>
      </c>
      <c r="AM525">
        <v>2.00025451</v>
      </c>
      <c r="AN525">
        <v>2.0402596000000002</v>
      </c>
      <c r="AO525">
        <v>2.0810647919999998</v>
      </c>
      <c r="AP525">
        <v>2.122686088</v>
      </c>
      <c r="AQ525">
        <v>2.1651398099999999</v>
      </c>
      <c r="AR525">
        <v>2.2084426060000002</v>
      </c>
      <c r="AS525">
        <v>2.2526114580000001</v>
      </c>
      <c r="AT525">
        <v>2.297663687</v>
      </c>
      <c r="AU525">
        <v>2.3436169609999999</v>
      </c>
      <c r="AV525">
        <v>2.3904893</v>
      </c>
    </row>
    <row r="526" spans="1:48" x14ac:dyDescent="0.35">
      <c r="A526" t="s">
        <v>490</v>
      </c>
      <c r="B526">
        <v>169.51312782708899</v>
      </c>
      <c r="C526">
        <v>172.234715924927</v>
      </c>
      <c r="D526">
        <v>175.00000439999999</v>
      </c>
      <c r="E526">
        <v>179.2198138</v>
      </c>
      <c r="F526">
        <v>175.01897510000001</v>
      </c>
      <c r="G526">
        <v>172.25551580000001</v>
      </c>
      <c r="H526">
        <v>181.79163349999999</v>
      </c>
      <c r="I526">
        <v>180.20983319999999</v>
      </c>
      <c r="J526">
        <v>178.973083</v>
      </c>
      <c r="K526">
        <v>169.77633940000001</v>
      </c>
      <c r="L526">
        <v>174.3408263</v>
      </c>
      <c r="M526">
        <v>170.60732340000001</v>
      </c>
      <c r="N526">
        <v>173.03177479999999</v>
      </c>
      <c r="O526">
        <v>174.01788500000001</v>
      </c>
      <c r="P526">
        <v>172.48595220000001</v>
      </c>
      <c r="Q526">
        <v>171.55099680000001</v>
      </c>
      <c r="R526">
        <v>170.37608839999999</v>
      </c>
      <c r="S526">
        <v>169.3274366</v>
      </c>
      <c r="T526">
        <v>163.5185568</v>
      </c>
      <c r="U526">
        <v>156.65165049999999</v>
      </c>
      <c r="V526">
        <v>150.47883780000001</v>
      </c>
      <c r="W526">
        <v>145.06415490000001</v>
      </c>
      <c r="X526">
        <v>140.59307219999999</v>
      </c>
      <c r="Y526">
        <v>136.8510766</v>
      </c>
      <c r="Z526">
        <v>133.6074831</v>
      </c>
      <c r="AA526">
        <v>130.8151364</v>
      </c>
      <c r="AB526">
        <v>128.34196610000001</v>
      </c>
      <c r="AC526">
        <v>126.6690177</v>
      </c>
      <c r="AD526">
        <v>125.5507286</v>
      </c>
      <c r="AE526">
        <v>124.9274341</v>
      </c>
      <c r="AF526">
        <v>124.79491590000001</v>
      </c>
      <c r="AG526">
        <v>124.8819294</v>
      </c>
      <c r="AH526">
        <v>125.2675893</v>
      </c>
      <c r="AI526">
        <v>125.8984155</v>
      </c>
      <c r="AJ526">
        <v>126.795509</v>
      </c>
      <c r="AK526">
        <v>127.9341647</v>
      </c>
      <c r="AL526">
        <v>129.2923964</v>
      </c>
      <c r="AM526">
        <v>131.0260792</v>
      </c>
      <c r="AN526">
        <v>133.05430329999999</v>
      </c>
      <c r="AO526">
        <v>135.29061530000001</v>
      </c>
      <c r="AP526">
        <v>137.8174444</v>
      </c>
      <c r="AQ526">
        <v>140.55055060000001</v>
      </c>
      <c r="AR526">
        <v>143.41377879999999</v>
      </c>
      <c r="AS526">
        <v>146.54524850000001</v>
      </c>
      <c r="AT526">
        <v>149.82823490000001</v>
      </c>
      <c r="AU526">
        <v>153.2796075</v>
      </c>
      <c r="AV526">
        <v>156.9134617</v>
      </c>
    </row>
    <row r="527" spans="1:48" x14ac:dyDescent="0.35">
      <c r="A527" t="s">
        <v>491</v>
      </c>
      <c r="B527">
        <v>1014.17282762835</v>
      </c>
      <c r="C527">
        <v>1030.4557004194201</v>
      </c>
      <c r="D527">
        <v>1046.9991660000001</v>
      </c>
      <c r="E527">
        <v>1058.6072770000001</v>
      </c>
      <c r="F527">
        <v>1020.445842</v>
      </c>
      <c r="G527">
        <v>1011.060916</v>
      </c>
      <c r="H527">
        <v>1015.465386</v>
      </c>
      <c r="I527">
        <v>1021.094929</v>
      </c>
      <c r="J527">
        <v>974.00807039999995</v>
      </c>
      <c r="K527">
        <v>943.86781989999997</v>
      </c>
      <c r="L527">
        <v>948.30033779999997</v>
      </c>
      <c r="M527">
        <v>954.86123420000001</v>
      </c>
      <c r="N527">
        <v>975.25980330000004</v>
      </c>
      <c r="O527">
        <v>979.26103799999999</v>
      </c>
      <c r="P527">
        <v>967.45647340000005</v>
      </c>
      <c r="Q527">
        <v>955.35027170000001</v>
      </c>
      <c r="R527">
        <v>942.08273389999999</v>
      </c>
      <c r="S527">
        <v>929.97950470000001</v>
      </c>
      <c r="T527">
        <v>943.46662319999996</v>
      </c>
      <c r="U527">
        <v>933.99462670000003</v>
      </c>
      <c r="V527">
        <v>907.55271800000003</v>
      </c>
      <c r="W527">
        <v>872.72088929999995</v>
      </c>
      <c r="X527">
        <v>839.94828210000003</v>
      </c>
      <c r="Y527">
        <v>809.27251309999997</v>
      </c>
      <c r="Z527">
        <v>780.40917330000002</v>
      </c>
      <c r="AA527">
        <v>753.18268539999997</v>
      </c>
      <c r="AB527">
        <v>727.46034529999997</v>
      </c>
      <c r="AC527">
        <v>709.38358000000005</v>
      </c>
      <c r="AD527">
        <v>695.65754379999998</v>
      </c>
      <c r="AE527">
        <v>684.58381280000003</v>
      </c>
      <c r="AF527">
        <v>675.30748329999994</v>
      </c>
      <c r="AG527">
        <v>667.10715649999997</v>
      </c>
      <c r="AH527">
        <v>659.45610360000001</v>
      </c>
      <c r="AI527">
        <v>652.46979920000001</v>
      </c>
      <c r="AJ527">
        <v>646.39772930000004</v>
      </c>
      <c r="AK527">
        <v>641.40275780000002</v>
      </c>
      <c r="AL527">
        <v>637.55755220000003</v>
      </c>
      <c r="AM527">
        <v>635.8226257</v>
      </c>
      <c r="AN527">
        <v>635.62652149999997</v>
      </c>
      <c r="AO527">
        <v>636.74071489999994</v>
      </c>
      <c r="AP527">
        <v>639.09550950000005</v>
      </c>
      <c r="AQ527">
        <v>642.50342330000001</v>
      </c>
      <c r="AR527">
        <v>646.78132930000004</v>
      </c>
      <c r="AS527">
        <v>652.01587619999998</v>
      </c>
      <c r="AT527">
        <v>658.29436520000002</v>
      </c>
      <c r="AU527">
        <v>665.80795669999998</v>
      </c>
      <c r="AV527">
        <v>674.64846620000003</v>
      </c>
    </row>
    <row r="528" spans="1:48" x14ac:dyDescent="0.35">
      <c r="A528" t="s">
        <v>492</v>
      </c>
      <c r="B528">
        <v>191.98572534473701</v>
      </c>
      <c r="C528">
        <v>195.06811826468899</v>
      </c>
      <c r="D528">
        <v>198.19990659999999</v>
      </c>
      <c r="E528">
        <v>193.11360440000001</v>
      </c>
      <c r="F528">
        <v>182.02076869999999</v>
      </c>
      <c r="G528">
        <v>156.4786403</v>
      </c>
      <c r="H528">
        <v>166.33998030000001</v>
      </c>
      <c r="I528">
        <v>163.6762252</v>
      </c>
      <c r="J528">
        <v>155.80210270000001</v>
      </c>
      <c r="K528">
        <v>148.7511724</v>
      </c>
      <c r="L528">
        <v>146.344291</v>
      </c>
      <c r="M528">
        <v>148.9102852</v>
      </c>
      <c r="N528">
        <v>151.2498362</v>
      </c>
      <c r="O528">
        <v>151.586163</v>
      </c>
      <c r="P528">
        <v>149.16493070000001</v>
      </c>
      <c r="Q528">
        <v>147.12704149999999</v>
      </c>
      <c r="R528">
        <v>144.81716950000001</v>
      </c>
      <c r="S528">
        <v>142.3594286</v>
      </c>
      <c r="T528">
        <v>149.35350109999999</v>
      </c>
      <c r="U528">
        <v>155.61342350000001</v>
      </c>
      <c r="V528">
        <v>157.2176394</v>
      </c>
      <c r="W528">
        <v>155.84846189999999</v>
      </c>
      <c r="X528">
        <v>153.98471140000001</v>
      </c>
      <c r="Y528">
        <v>151.98333579999999</v>
      </c>
      <c r="Z528">
        <v>149.9166439</v>
      </c>
      <c r="AA528">
        <v>147.79820649999999</v>
      </c>
      <c r="AB528">
        <v>145.43188309999999</v>
      </c>
      <c r="AC528">
        <v>144.8495594</v>
      </c>
      <c r="AD528">
        <v>144.6477242</v>
      </c>
      <c r="AE528">
        <v>144.57667799999999</v>
      </c>
      <c r="AF528">
        <v>144.61591759999999</v>
      </c>
      <c r="AG528">
        <v>144.64338910000001</v>
      </c>
      <c r="AH528">
        <v>144.6172176</v>
      </c>
      <c r="AI528">
        <v>144.68132679999999</v>
      </c>
      <c r="AJ528">
        <v>144.89461700000001</v>
      </c>
      <c r="AK528">
        <v>145.31721250000001</v>
      </c>
      <c r="AL528">
        <v>145.96614629999999</v>
      </c>
      <c r="AM528">
        <v>147.11240760000001</v>
      </c>
      <c r="AN528">
        <v>148.63233</v>
      </c>
      <c r="AO528">
        <v>150.47634239999999</v>
      </c>
      <c r="AP528">
        <v>152.65689939999999</v>
      </c>
      <c r="AQ528">
        <v>155.13267389999999</v>
      </c>
      <c r="AR528">
        <v>157.86519469999999</v>
      </c>
      <c r="AS528">
        <v>160.9079338</v>
      </c>
      <c r="AT528">
        <v>164.28808760000001</v>
      </c>
      <c r="AU528">
        <v>168.07108550000001</v>
      </c>
      <c r="AV528">
        <v>174.31118319999999</v>
      </c>
    </row>
    <row r="529" spans="1:48" x14ac:dyDescent="0.35">
      <c r="A529" t="s">
        <v>493</v>
      </c>
      <c r="B529">
        <v>191.791996055792</v>
      </c>
      <c r="C529">
        <v>194.87127858934701</v>
      </c>
      <c r="D529">
        <v>197.9997812</v>
      </c>
      <c r="E529">
        <v>199.85012800000001</v>
      </c>
      <c r="F529">
        <v>185.8907825</v>
      </c>
      <c r="G529">
        <v>160.4505173</v>
      </c>
      <c r="H529">
        <v>166.0313831</v>
      </c>
      <c r="I529">
        <v>184.0938625</v>
      </c>
      <c r="J529">
        <v>168.4749382</v>
      </c>
      <c r="K529">
        <v>160.37336909999999</v>
      </c>
      <c r="L529">
        <v>162.14356119999999</v>
      </c>
      <c r="M529">
        <v>161.6320231</v>
      </c>
      <c r="N529">
        <v>166.5757989</v>
      </c>
      <c r="O529">
        <v>168.47583900000001</v>
      </c>
      <c r="P529">
        <v>168.34910379999999</v>
      </c>
      <c r="Q529">
        <v>166.69554020000001</v>
      </c>
      <c r="R529">
        <v>163.97542580000001</v>
      </c>
      <c r="S529">
        <v>161.44567129999999</v>
      </c>
      <c r="T529">
        <v>162.4024331</v>
      </c>
      <c r="U529">
        <v>162.03782219999999</v>
      </c>
      <c r="V529">
        <v>160.4218462</v>
      </c>
      <c r="W529">
        <v>157.81718609999999</v>
      </c>
      <c r="X529">
        <v>155.4005708</v>
      </c>
      <c r="Y529">
        <v>153.46457960000001</v>
      </c>
      <c r="Z529">
        <v>151.85242070000001</v>
      </c>
      <c r="AA529">
        <v>150.62489590000001</v>
      </c>
      <c r="AB529">
        <v>149.55260899999999</v>
      </c>
      <c r="AC529">
        <v>149.22665620000001</v>
      </c>
      <c r="AD529">
        <v>149.21405419999999</v>
      </c>
      <c r="AE529">
        <v>149.44582439999999</v>
      </c>
      <c r="AF529">
        <v>149.9860611</v>
      </c>
      <c r="AG529">
        <v>150.3421572</v>
      </c>
      <c r="AH529">
        <v>150.68063179999999</v>
      </c>
      <c r="AI529">
        <v>150.9546886</v>
      </c>
      <c r="AJ529">
        <v>151.2688407</v>
      </c>
      <c r="AK529">
        <v>151.63348920000001</v>
      </c>
      <c r="AL529">
        <v>152.04302440000001</v>
      </c>
      <c r="AM529">
        <v>152.69669970000001</v>
      </c>
      <c r="AN529">
        <v>153.5532723</v>
      </c>
      <c r="AO529">
        <v>154.52141649999999</v>
      </c>
      <c r="AP529">
        <v>155.78285740000001</v>
      </c>
      <c r="AQ529">
        <v>157.2250439</v>
      </c>
      <c r="AR529">
        <v>158.73897969999999</v>
      </c>
      <c r="AS529">
        <v>160.57076259999999</v>
      </c>
      <c r="AT529">
        <v>162.59004530000001</v>
      </c>
      <c r="AU529">
        <v>164.87791139999999</v>
      </c>
      <c r="AV529">
        <v>167.5459443</v>
      </c>
    </row>
    <row r="530" spans="1:48" x14ac:dyDescent="0.35">
      <c r="A530" t="s">
        <v>494</v>
      </c>
      <c r="B530">
        <v>300.28039786512898</v>
      </c>
      <c r="C530">
        <v>305.1014967813</v>
      </c>
      <c r="D530">
        <v>309.9998281</v>
      </c>
      <c r="E530">
        <v>313.70037960000002</v>
      </c>
      <c r="F530">
        <v>293.5910063</v>
      </c>
      <c r="G530">
        <v>250.13992350000001</v>
      </c>
      <c r="H530">
        <v>259.85524950000001</v>
      </c>
      <c r="I530">
        <v>292.96393920000003</v>
      </c>
      <c r="J530">
        <v>267.62152839999999</v>
      </c>
      <c r="K530">
        <v>253.92832300000001</v>
      </c>
      <c r="L530">
        <v>255.79942270000001</v>
      </c>
      <c r="M530">
        <v>251.0351221</v>
      </c>
      <c r="N530">
        <v>263.21559409999998</v>
      </c>
      <c r="O530">
        <v>263.37522469999999</v>
      </c>
      <c r="P530">
        <v>261.8702199</v>
      </c>
      <c r="Q530">
        <v>258.92874430000001</v>
      </c>
      <c r="R530">
        <v>254.64344740000001</v>
      </c>
      <c r="S530">
        <v>251.3959883</v>
      </c>
      <c r="T530">
        <v>277.53858709999997</v>
      </c>
      <c r="U530">
        <v>298.13237040000001</v>
      </c>
      <c r="V530">
        <v>314.37727610000002</v>
      </c>
      <c r="W530">
        <v>324.75331870000002</v>
      </c>
      <c r="X530">
        <v>332.2263671</v>
      </c>
      <c r="Y530">
        <v>339.89593589999998</v>
      </c>
      <c r="Z530">
        <v>345.69870759999998</v>
      </c>
      <c r="AA530">
        <v>352.74298160000001</v>
      </c>
      <c r="AB530">
        <v>357.48643759999999</v>
      </c>
      <c r="AC530">
        <v>365.92761180000002</v>
      </c>
      <c r="AD530">
        <v>371.80688789999999</v>
      </c>
      <c r="AE530">
        <v>377.34502650000002</v>
      </c>
      <c r="AF530">
        <v>386.83065729999998</v>
      </c>
      <c r="AG530">
        <v>390.96601099999998</v>
      </c>
      <c r="AH530">
        <v>396.81267009999999</v>
      </c>
      <c r="AI530">
        <v>401.16166199999998</v>
      </c>
      <c r="AJ530">
        <v>405.98107320000003</v>
      </c>
      <c r="AK530">
        <v>410.23343920000002</v>
      </c>
      <c r="AL530">
        <v>413.17019160000001</v>
      </c>
      <c r="AM530">
        <v>418.0231129</v>
      </c>
      <c r="AN530">
        <v>423.90090620000001</v>
      </c>
      <c r="AO530">
        <v>427.96781099999998</v>
      </c>
      <c r="AP530">
        <v>434.8039928</v>
      </c>
      <c r="AQ530">
        <v>441.89905700000003</v>
      </c>
      <c r="AR530">
        <v>446.52190350000001</v>
      </c>
      <c r="AS530">
        <v>454.90396570000001</v>
      </c>
      <c r="AT530">
        <v>462.812003</v>
      </c>
      <c r="AU530">
        <v>471.33393269999999</v>
      </c>
      <c r="AV530">
        <v>481.41323169999998</v>
      </c>
    </row>
    <row r="531" spans="1:48" x14ac:dyDescent="0.35">
      <c r="A531" t="s">
        <v>495</v>
      </c>
      <c r="B531">
        <v>436.85954657152701</v>
      </c>
      <c r="C531">
        <v>443.87346789795703</v>
      </c>
      <c r="D531">
        <v>450.99928740000001</v>
      </c>
      <c r="E531">
        <v>452.72217769999997</v>
      </c>
      <c r="F531">
        <v>429.58734129999999</v>
      </c>
      <c r="G531">
        <v>384.0448791</v>
      </c>
      <c r="H531">
        <v>405.62727310000002</v>
      </c>
      <c r="I531">
        <v>389.13072360000001</v>
      </c>
      <c r="J531">
        <v>360.74222350000002</v>
      </c>
      <c r="K531">
        <v>353.42141570000001</v>
      </c>
      <c r="L531">
        <v>347.84021109999998</v>
      </c>
      <c r="M531">
        <v>356.01384109999998</v>
      </c>
      <c r="N531">
        <v>361.43938800000001</v>
      </c>
      <c r="O531">
        <v>361.71988549999998</v>
      </c>
      <c r="P531">
        <v>357.94337910000002</v>
      </c>
      <c r="Q531">
        <v>351.16872369999999</v>
      </c>
      <c r="R531">
        <v>342.44231359999998</v>
      </c>
      <c r="S531">
        <v>334.74391650000001</v>
      </c>
      <c r="T531">
        <v>338.62066879999998</v>
      </c>
      <c r="U531">
        <v>337.601609</v>
      </c>
      <c r="V531">
        <v>334.05717090000002</v>
      </c>
      <c r="W531">
        <v>328.42299659999998</v>
      </c>
      <c r="X531">
        <v>323.14621699999998</v>
      </c>
      <c r="Y531">
        <v>318.71992890000001</v>
      </c>
      <c r="Z531">
        <v>314.89251050000001</v>
      </c>
      <c r="AA531">
        <v>311.62689069999999</v>
      </c>
      <c r="AB531">
        <v>308.67990179999998</v>
      </c>
      <c r="AC531">
        <v>307.14414599999998</v>
      </c>
      <c r="AD531">
        <v>306.39981019999999</v>
      </c>
      <c r="AE531">
        <v>306.22143940000001</v>
      </c>
      <c r="AF531">
        <v>306.5170602</v>
      </c>
      <c r="AG531">
        <v>306.7495308</v>
      </c>
      <c r="AH531">
        <v>306.86252930000001</v>
      </c>
      <c r="AI531">
        <v>307.03897919999997</v>
      </c>
      <c r="AJ531">
        <v>307.37458550000002</v>
      </c>
      <c r="AK531">
        <v>307.9736552</v>
      </c>
      <c r="AL531">
        <v>308.99960270000003</v>
      </c>
      <c r="AM531">
        <v>310.5644709</v>
      </c>
      <c r="AN531">
        <v>312.61169769999998</v>
      </c>
      <c r="AO531">
        <v>315.13084559999999</v>
      </c>
      <c r="AP531">
        <v>318.2485532</v>
      </c>
      <c r="AQ531">
        <v>321.858946</v>
      </c>
      <c r="AR531">
        <v>325.89318279999998</v>
      </c>
      <c r="AS531">
        <v>330.51560330000001</v>
      </c>
      <c r="AT531">
        <v>335.71082360000003</v>
      </c>
      <c r="AU531">
        <v>341.60409559999999</v>
      </c>
      <c r="AV531">
        <v>348.30293690000002</v>
      </c>
    </row>
    <row r="532" spans="1:48" x14ac:dyDescent="0.35">
      <c r="A532" t="s">
        <v>496</v>
      </c>
      <c r="B532">
        <v>557.18035388742203</v>
      </c>
      <c r="C532">
        <v>566.12606469417699</v>
      </c>
      <c r="D532">
        <v>575.21476670000004</v>
      </c>
      <c r="E532">
        <v>580.79659379999998</v>
      </c>
      <c r="F532">
        <v>583.78017520000003</v>
      </c>
      <c r="G532">
        <v>546.9172039</v>
      </c>
      <c r="H532">
        <v>570.76572590000001</v>
      </c>
      <c r="I532">
        <v>576.53620049999995</v>
      </c>
      <c r="J532">
        <v>556.59147110000004</v>
      </c>
      <c r="K532">
        <v>551.21576379999999</v>
      </c>
      <c r="L532">
        <v>549.42107080000005</v>
      </c>
      <c r="M532">
        <v>560.62947989999998</v>
      </c>
      <c r="N532">
        <v>571.94475850000003</v>
      </c>
      <c r="O532">
        <v>577.04470790000005</v>
      </c>
      <c r="P532">
        <v>576.61636150000004</v>
      </c>
      <c r="Q532">
        <v>571.96054349999997</v>
      </c>
      <c r="R532">
        <v>564.1761444</v>
      </c>
      <c r="S532">
        <v>556.49740770000005</v>
      </c>
      <c r="T532">
        <v>545.34416590000001</v>
      </c>
      <c r="U532">
        <v>530.72655239999995</v>
      </c>
      <c r="V532">
        <v>515.70450010000002</v>
      </c>
      <c r="W532">
        <v>500.40170210000002</v>
      </c>
      <c r="X532">
        <v>486.97105260000001</v>
      </c>
      <c r="Y532">
        <v>475.41500689999998</v>
      </c>
      <c r="Z532">
        <v>465.19839350000001</v>
      </c>
      <c r="AA532">
        <v>456.12071079999998</v>
      </c>
      <c r="AB532">
        <v>447.77432640000001</v>
      </c>
      <c r="AC532">
        <v>441.49408360000001</v>
      </c>
      <c r="AD532">
        <v>436.41500150000002</v>
      </c>
      <c r="AE532">
        <v>432.19708559999998</v>
      </c>
      <c r="AF532">
        <v>428.74209309999998</v>
      </c>
      <c r="AG532">
        <v>425.3539672</v>
      </c>
      <c r="AH532">
        <v>422.06985270000001</v>
      </c>
      <c r="AI532">
        <v>418.95395380000002</v>
      </c>
      <c r="AJ532">
        <v>416.12263000000002</v>
      </c>
      <c r="AK532">
        <v>413.63039509999999</v>
      </c>
      <c r="AL532">
        <v>411.4838196</v>
      </c>
      <c r="AM532">
        <v>410.0311883</v>
      </c>
      <c r="AN532">
        <v>409.14521960000002</v>
      </c>
      <c r="AO532">
        <v>408.69135829999999</v>
      </c>
      <c r="AP532">
        <v>408.84098990000001</v>
      </c>
      <c r="AQ532">
        <v>409.41354339999998</v>
      </c>
      <c r="AR532">
        <v>410.24618500000003</v>
      </c>
      <c r="AS532">
        <v>411.60321779999998</v>
      </c>
      <c r="AT532">
        <v>413.33270579999999</v>
      </c>
      <c r="AU532">
        <v>415.52230120000002</v>
      </c>
      <c r="AV532">
        <v>418.31442449999997</v>
      </c>
    </row>
    <row r="533" spans="1:48" x14ac:dyDescent="0.35">
      <c r="A533" t="s">
        <v>497</v>
      </c>
      <c r="B533">
        <v>723.40755240653903</v>
      </c>
      <c r="C533">
        <v>735.02209465322801</v>
      </c>
      <c r="D533">
        <v>746.82320110000001</v>
      </c>
      <c r="E533">
        <v>755.77420440000003</v>
      </c>
      <c r="F533">
        <v>767.043274</v>
      </c>
      <c r="G533">
        <v>716.12292779999996</v>
      </c>
      <c r="H533">
        <v>751.79255209999997</v>
      </c>
      <c r="I533">
        <v>773.6992669</v>
      </c>
      <c r="J533">
        <v>769.27618689999997</v>
      </c>
      <c r="K533">
        <v>772.64358200000004</v>
      </c>
      <c r="L533">
        <v>776.09551580000004</v>
      </c>
      <c r="M533">
        <v>784.42162459999997</v>
      </c>
      <c r="N533">
        <v>803.38341749999995</v>
      </c>
      <c r="O533">
        <v>813.83757519999995</v>
      </c>
      <c r="P533">
        <v>816.94714920000001</v>
      </c>
      <c r="Q533">
        <v>814.63462089999996</v>
      </c>
      <c r="R533">
        <v>808.44899199999998</v>
      </c>
      <c r="S533">
        <v>800.38191419999998</v>
      </c>
      <c r="T533">
        <v>824.40371740000001</v>
      </c>
      <c r="U533">
        <v>849.00524670000004</v>
      </c>
      <c r="V533">
        <v>864.07292470000004</v>
      </c>
      <c r="W533">
        <v>869.48286340000004</v>
      </c>
      <c r="X533">
        <v>869.8877794</v>
      </c>
      <c r="Y533">
        <v>866.56301570000005</v>
      </c>
      <c r="Z533">
        <v>860.48673159999998</v>
      </c>
      <c r="AA533">
        <v>852.36447380000004</v>
      </c>
      <c r="AB533">
        <v>842.74357640000005</v>
      </c>
      <c r="AC533">
        <v>836.51896390000002</v>
      </c>
      <c r="AD533">
        <v>832.47426210000003</v>
      </c>
      <c r="AE533">
        <v>829.70749750000004</v>
      </c>
      <c r="AF533">
        <v>827.65330159999996</v>
      </c>
      <c r="AG533">
        <v>825.94279710000001</v>
      </c>
      <c r="AH533">
        <v>824.48920020000003</v>
      </c>
      <c r="AI533">
        <v>823.21755259999998</v>
      </c>
      <c r="AJ533">
        <v>822.16857249999998</v>
      </c>
      <c r="AK533">
        <v>821.37939530000006</v>
      </c>
      <c r="AL533">
        <v>820.90292220000003</v>
      </c>
      <c r="AM533">
        <v>821.32069220000005</v>
      </c>
      <c r="AN533">
        <v>822.38664249999999</v>
      </c>
      <c r="AO533">
        <v>823.95484810000005</v>
      </c>
      <c r="AP533">
        <v>825.93434549999995</v>
      </c>
      <c r="AQ533">
        <v>828.26606219999996</v>
      </c>
      <c r="AR533">
        <v>830.89413620000005</v>
      </c>
      <c r="AS533">
        <v>833.7669439</v>
      </c>
      <c r="AT533">
        <v>836.81049700000005</v>
      </c>
      <c r="AU533">
        <v>839.94119439999997</v>
      </c>
      <c r="AV533">
        <v>843.00675820000004</v>
      </c>
    </row>
    <row r="534" spans="1:48" x14ac:dyDescent="0.35">
      <c r="A534" t="s">
        <v>498</v>
      </c>
      <c r="B534">
        <v>76.523069133371706</v>
      </c>
      <c r="C534">
        <v>77.751671760395993</v>
      </c>
      <c r="D534">
        <v>78.999868199999995</v>
      </c>
      <c r="E534">
        <v>81.196289120000003</v>
      </c>
      <c r="F534">
        <v>77.672474870000002</v>
      </c>
      <c r="G534">
        <v>67.044803599999995</v>
      </c>
      <c r="H534">
        <v>70.851253619999994</v>
      </c>
      <c r="I534">
        <v>71.960510170000006</v>
      </c>
      <c r="J534">
        <v>66.479156349999997</v>
      </c>
      <c r="K534">
        <v>61.82264996</v>
      </c>
      <c r="L534">
        <v>60.211660780000003</v>
      </c>
      <c r="M534">
        <v>63.022539119999998</v>
      </c>
      <c r="N534">
        <v>64.89468205</v>
      </c>
      <c r="O534">
        <v>65.393625130000004</v>
      </c>
      <c r="P534">
        <v>65.039444430000003</v>
      </c>
      <c r="Q534">
        <v>64.090396479999995</v>
      </c>
      <c r="R534">
        <v>62.765379930000002</v>
      </c>
      <c r="S534">
        <v>61.620143419999998</v>
      </c>
      <c r="T534">
        <v>56.069410949999998</v>
      </c>
      <c r="U534">
        <v>51.660174050000002</v>
      </c>
      <c r="V534">
        <v>48.226913000000003</v>
      </c>
      <c r="W534">
        <v>45.343298869999998</v>
      </c>
      <c r="X534">
        <v>43.10286456</v>
      </c>
      <c r="Y534">
        <v>41.431321650000001</v>
      </c>
      <c r="Z534">
        <v>40.112035990000003</v>
      </c>
      <c r="AA534">
        <v>39.123168700000001</v>
      </c>
      <c r="AB534">
        <v>38.287617349999998</v>
      </c>
      <c r="AC534">
        <v>37.8871708</v>
      </c>
      <c r="AD534">
        <v>37.631439790000002</v>
      </c>
      <c r="AE534">
        <v>37.522217879999999</v>
      </c>
      <c r="AF534">
        <v>37.623770329999999</v>
      </c>
      <c r="AG534">
        <v>37.670116370000002</v>
      </c>
      <c r="AH534">
        <v>37.78737847</v>
      </c>
      <c r="AI534">
        <v>37.944484320000001</v>
      </c>
      <c r="AJ534">
        <v>38.173707800000003</v>
      </c>
      <c r="AK534">
        <v>38.460076200000003</v>
      </c>
      <c r="AL534">
        <v>38.786853450000002</v>
      </c>
      <c r="AM534">
        <v>39.251567489999999</v>
      </c>
      <c r="AN534">
        <v>39.822551070000003</v>
      </c>
      <c r="AO534">
        <v>40.443090069999997</v>
      </c>
      <c r="AP534">
        <v>41.212788420000003</v>
      </c>
      <c r="AQ534">
        <v>42.070085710000001</v>
      </c>
      <c r="AR534">
        <v>42.962346429999997</v>
      </c>
      <c r="AS534">
        <v>44.027411100000002</v>
      </c>
      <c r="AT534">
        <v>45.18844292</v>
      </c>
      <c r="AU534">
        <v>46.485151260000002</v>
      </c>
      <c r="AV534">
        <v>48.181453779999998</v>
      </c>
    </row>
    <row r="535" spans="1:48" x14ac:dyDescent="0.35">
      <c r="A535" t="s">
        <v>499</v>
      </c>
      <c r="B535">
        <v>317.71603387020099</v>
      </c>
      <c r="C535">
        <v>322.81706756214999</v>
      </c>
      <c r="D535">
        <v>327.99948169999999</v>
      </c>
      <c r="E535">
        <v>328.64937459999999</v>
      </c>
      <c r="F535">
        <v>301.8115067</v>
      </c>
      <c r="G535">
        <v>247.9112451</v>
      </c>
      <c r="H535">
        <v>272.89006540000003</v>
      </c>
      <c r="I535">
        <v>275.68487069999998</v>
      </c>
      <c r="J535">
        <v>255.83486859999999</v>
      </c>
      <c r="K535">
        <v>252.5373328</v>
      </c>
      <c r="L535">
        <v>255.0578879</v>
      </c>
      <c r="M535">
        <v>252.73464139999999</v>
      </c>
      <c r="N535">
        <v>257.93711259999998</v>
      </c>
      <c r="O535">
        <v>259.38187340000002</v>
      </c>
      <c r="P535">
        <v>258.37086240000002</v>
      </c>
      <c r="Q535">
        <v>255.6145664</v>
      </c>
      <c r="R535">
        <v>251.60697160000001</v>
      </c>
      <c r="S535">
        <v>247.88410440000001</v>
      </c>
      <c r="T535">
        <v>231.74515629999999</v>
      </c>
      <c r="U535">
        <v>213.94380530000001</v>
      </c>
      <c r="V535">
        <v>201.6074491</v>
      </c>
      <c r="W535">
        <v>192.65518560000001</v>
      </c>
      <c r="X535">
        <v>186.51091389999999</v>
      </c>
      <c r="Y535">
        <v>182.23311630000001</v>
      </c>
      <c r="Z535">
        <v>178.93756590000001</v>
      </c>
      <c r="AA535">
        <v>176.32234410000001</v>
      </c>
      <c r="AB535">
        <v>173.9459861</v>
      </c>
      <c r="AC535">
        <v>171.92654440000001</v>
      </c>
      <c r="AD535">
        <v>170.2163042</v>
      </c>
      <c r="AE535">
        <v>168.8674097</v>
      </c>
      <c r="AF535">
        <v>167.94507569999999</v>
      </c>
      <c r="AG535">
        <v>166.85565450000001</v>
      </c>
      <c r="AH535">
        <v>165.70233250000001</v>
      </c>
      <c r="AI535">
        <v>164.47353530000001</v>
      </c>
      <c r="AJ535">
        <v>163.27185399999999</v>
      </c>
      <c r="AK535">
        <v>162.12184920000001</v>
      </c>
      <c r="AL535">
        <v>161.02160180000001</v>
      </c>
      <c r="AM535">
        <v>160.2152136</v>
      </c>
      <c r="AN535">
        <v>159.62977670000001</v>
      </c>
      <c r="AO535">
        <v>159.1627502</v>
      </c>
      <c r="AP535">
        <v>158.9973923</v>
      </c>
      <c r="AQ535">
        <v>158.99096700000001</v>
      </c>
      <c r="AR535">
        <v>159.0141012</v>
      </c>
      <c r="AS535">
        <v>159.32458589999999</v>
      </c>
      <c r="AT535">
        <v>159.79530099999999</v>
      </c>
      <c r="AU535">
        <v>160.52572280000001</v>
      </c>
      <c r="AV535">
        <v>161.69245509999999</v>
      </c>
    </row>
    <row r="536" spans="1:48" x14ac:dyDescent="0.35">
      <c r="A536" t="s">
        <v>500</v>
      </c>
      <c r="B536">
        <v>98.801937362074796</v>
      </c>
      <c r="C536">
        <v>100.388234424815</v>
      </c>
      <c r="D536">
        <v>101.99982</v>
      </c>
      <c r="E536">
        <v>101.4955535</v>
      </c>
      <c r="F536">
        <v>94.080733949999996</v>
      </c>
      <c r="G536">
        <v>80.220938899999894</v>
      </c>
      <c r="H536">
        <v>87.229989360000005</v>
      </c>
      <c r="I536">
        <v>86.448015720000001</v>
      </c>
      <c r="J536">
        <v>80.209565990000002</v>
      </c>
      <c r="K536">
        <v>77.040052930000002</v>
      </c>
      <c r="L536">
        <v>77.343464060000002</v>
      </c>
      <c r="M536">
        <v>74.578284359999998</v>
      </c>
      <c r="N536">
        <v>74.655607309999894</v>
      </c>
      <c r="O536">
        <v>73.509384609999998</v>
      </c>
      <c r="P536">
        <v>71.06434659</v>
      </c>
      <c r="Q536">
        <v>69.422310159999995</v>
      </c>
      <c r="R536">
        <v>67.97135265</v>
      </c>
      <c r="S536">
        <v>66.726080229999994</v>
      </c>
      <c r="T536">
        <v>62.949298079999998</v>
      </c>
      <c r="U536">
        <v>58.688603860000001</v>
      </c>
      <c r="V536">
        <v>54.688084000000003</v>
      </c>
      <c r="W536">
        <v>51.061180520000001</v>
      </c>
      <c r="X536">
        <v>48.164755360000001</v>
      </c>
      <c r="Y536">
        <v>45.744856390000002</v>
      </c>
      <c r="Z536">
        <v>43.63895823</v>
      </c>
      <c r="AA536">
        <v>41.775717450000002</v>
      </c>
      <c r="AB536">
        <v>40.090356499999999</v>
      </c>
      <c r="AC536">
        <v>38.985441029999997</v>
      </c>
      <c r="AD536">
        <v>38.183684049999997</v>
      </c>
      <c r="AE536">
        <v>37.569746379999998</v>
      </c>
      <c r="AF536">
        <v>37.101817910000001</v>
      </c>
      <c r="AG536">
        <v>36.704760870000001</v>
      </c>
      <c r="AH536">
        <v>36.362302819999996</v>
      </c>
      <c r="AI536">
        <v>36.072427869999999</v>
      </c>
      <c r="AJ536">
        <v>35.85580453</v>
      </c>
      <c r="AK536">
        <v>35.720049789999997</v>
      </c>
      <c r="AL536">
        <v>35.66626299</v>
      </c>
      <c r="AM536">
        <v>35.771717670000001</v>
      </c>
      <c r="AN536">
        <v>35.99357053</v>
      </c>
      <c r="AO536">
        <v>36.307410279999999</v>
      </c>
      <c r="AP536">
        <v>36.720623199999999</v>
      </c>
      <c r="AQ536">
        <v>37.21658094</v>
      </c>
      <c r="AR536">
        <v>37.774504469999997</v>
      </c>
      <c r="AS536">
        <v>38.417040319999998</v>
      </c>
      <c r="AT536">
        <v>39.143622379999996</v>
      </c>
      <c r="AU536">
        <v>39.972733359999999</v>
      </c>
      <c r="AV536">
        <v>40.922850359999998</v>
      </c>
    </row>
    <row r="537" spans="1:48" x14ac:dyDescent="0.35">
      <c r="A537" t="s">
        <v>501</v>
      </c>
      <c r="B537">
        <v>1179.61764038759</v>
      </c>
      <c r="C537">
        <v>1198.5567831621499</v>
      </c>
      <c r="D537">
        <v>1217.79844</v>
      </c>
      <c r="E537">
        <v>1240.002015</v>
      </c>
      <c r="F537">
        <v>1215.824259</v>
      </c>
      <c r="G537">
        <v>1098.407048</v>
      </c>
      <c r="H537">
        <v>1127.5560559999999</v>
      </c>
      <c r="I537">
        <v>1141.9978880000001</v>
      </c>
      <c r="J537">
        <v>1100.409553</v>
      </c>
      <c r="K537">
        <v>1058.727817</v>
      </c>
      <c r="L537">
        <v>1043.0471930000001</v>
      </c>
      <c r="M537">
        <v>1033.582396</v>
      </c>
      <c r="N537">
        <v>1030.3677170000001</v>
      </c>
      <c r="O537">
        <v>1017.802261</v>
      </c>
      <c r="P537">
        <v>991.74685339999996</v>
      </c>
      <c r="Q537">
        <v>978.03989950000005</v>
      </c>
      <c r="R537">
        <v>966.90497749999997</v>
      </c>
      <c r="S537">
        <v>958.60820430000001</v>
      </c>
      <c r="T537">
        <v>1043.8135910000001</v>
      </c>
      <c r="U537">
        <v>1058.59636</v>
      </c>
      <c r="V537">
        <v>1046.692636</v>
      </c>
      <c r="W537">
        <v>1016.900119</v>
      </c>
      <c r="X537">
        <v>985.67254709999997</v>
      </c>
      <c r="Y537">
        <v>956.00332470000001</v>
      </c>
      <c r="Z537">
        <v>926.60344999999995</v>
      </c>
      <c r="AA537">
        <v>898.54406089999998</v>
      </c>
      <c r="AB537">
        <v>871.05520669999999</v>
      </c>
      <c r="AC537">
        <v>856.73378390000005</v>
      </c>
      <c r="AD537">
        <v>846.66659170000003</v>
      </c>
      <c r="AE537">
        <v>839.59913359999996</v>
      </c>
      <c r="AF537">
        <v>835.48085479999997</v>
      </c>
      <c r="AG537">
        <v>830.6223129</v>
      </c>
      <c r="AH537">
        <v>825.28645400000005</v>
      </c>
      <c r="AI537">
        <v>822.1458705</v>
      </c>
      <c r="AJ537">
        <v>820.17942830000004</v>
      </c>
      <c r="AK537">
        <v>819.46283700000004</v>
      </c>
      <c r="AL537">
        <v>819.57706159999998</v>
      </c>
      <c r="AM537">
        <v>824.06277239999997</v>
      </c>
      <c r="AN537">
        <v>830.9035457</v>
      </c>
      <c r="AO537">
        <v>839.29743629999996</v>
      </c>
      <c r="AP537">
        <v>850.26693390000003</v>
      </c>
      <c r="AQ537">
        <v>862.4874125</v>
      </c>
      <c r="AR537">
        <v>875.71576389999996</v>
      </c>
      <c r="AS537">
        <v>891.72190049999995</v>
      </c>
      <c r="AT537">
        <v>909.40919489999999</v>
      </c>
      <c r="AU537">
        <v>929.42598959999998</v>
      </c>
      <c r="AV537">
        <v>952.91441810000003</v>
      </c>
    </row>
    <row r="538" spans="1:48" x14ac:dyDescent="0.35">
      <c r="A538" t="s">
        <v>502</v>
      </c>
      <c r="B538">
        <v>46.495029346858701</v>
      </c>
      <c r="C538">
        <v>47.241522082265902</v>
      </c>
      <c r="D538">
        <v>47.999978990000002</v>
      </c>
      <c r="E538">
        <v>49.896723039999998</v>
      </c>
      <c r="F538">
        <v>48.875557069999999</v>
      </c>
      <c r="G538">
        <v>43.936301100000001</v>
      </c>
      <c r="H538">
        <v>44.021607639999999</v>
      </c>
      <c r="I538">
        <v>45.521140719999998</v>
      </c>
      <c r="J538">
        <v>44.696410980000003</v>
      </c>
      <c r="K538">
        <v>44.28723514</v>
      </c>
      <c r="L538">
        <v>41.624239699999997</v>
      </c>
      <c r="M538">
        <v>38.361934460000001</v>
      </c>
      <c r="N538">
        <v>39.5373819</v>
      </c>
      <c r="O538">
        <v>38.262279960000001</v>
      </c>
      <c r="P538">
        <v>36.66615994</v>
      </c>
      <c r="Q538">
        <v>36.588507810000003</v>
      </c>
      <c r="R538">
        <v>36.992997410000001</v>
      </c>
      <c r="S538">
        <v>37.562524879999998</v>
      </c>
      <c r="T538">
        <v>36.717499709999998</v>
      </c>
      <c r="U538">
        <v>34.880002789999999</v>
      </c>
      <c r="V538">
        <v>33.716259540000003</v>
      </c>
      <c r="W538">
        <v>32.81969745</v>
      </c>
      <c r="X538">
        <v>32.180064459999997</v>
      </c>
      <c r="Y538">
        <v>31.883614080000001</v>
      </c>
      <c r="Z538">
        <v>31.495169239999999</v>
      </c>
      <c r="AA538">
        <v>31.391900119999999</v>
      </c>
      <c r="AB538">
        <v>31.080482490000001</v>
      </c>
      <c r="AC538">
        <v>31.42888666</v>
      </c>
      <c r="AD538">
        <v>31.531168019999999</v>
      </c>
      <c r="AE538">
        <v>31.665954710000001</v>
      </c>
      <c r="AF538">
        <v>32.376759100000001</v>
      </c>
      <c r="AG538">
        <v>32.525318980000002</v>
      </c>
      <c r="AH538">
        <v>33.01369029</v>
      </c>
      <c r="AI538">
        <v>33.422876690000002</v>
      </c>
      <c r="AJ538">
        <v>33.984867870000002</v>
      </c>
      <c r="AK538">
        <v>34.551733460000001</v>
      </c>
      <c r="AL538">
        <v>35.012461389999999</v>
      </c>
      <c r="AM538">
        <v>35.824563980000001</v>
      </c>
      <c r="AN538">
        <v>36.834040680000001</v>
      </c>
      <c r="AO538">
        <v>37.63557187</v>
      </c>
      <c r="AP538">
        <v>38.8310666</v>
      </c>
      <c r="AQ538">
        <v>40.082562950000003</v>
      </c>
      <c r="AR538">
        <v>40.992223039999999</v>
      </c>
      <c r="AS538">
        <v>42.434434629999998</v>
      </c>
      <c r="AT538">
        <v>43.788347659999999</v>
      </c>
      <c r="AU538">
        <v>45.18510483</v>
      </c>
      <c r="AV538">
        <v>46.739738950000003</v>
      </c>
    </row>
    <row r="539" spans="1:48" x14ac:dyDescent="0.35">
      <c r="A539" t="s">
        <v>503</v>
      </c>
      <c r="B539">
        <v>44.978186652291797</v>
      </c>
      <c r="C539">
        <v>45.700325987601097</v>
      </c>
      <c r="D539">
        <v>46.43396199</v>
      </c>
      <c r="E539">
        <v>47.635098820000003</v>
      </c>
      <c r="F539">
        <v>46.127602260000003</v>
      </c>
      <c r="G539">
        <v>43.635764709999997</v>
      </c>
      <c r="H539">
        <v>45.594129840000001</v>
      </c>
      <c r="I539">
        <v>45.801195790000001</v>
      </c>
      <c r="J539">
        <v>44.441638580000003</v>
      </c>
      <c r="K539">
        <v>44.639141000000002</v>
      </c>
      <c r="L539">
        <v>45.568762249999999</v>
      </c>
      <c r="M539">
        <v>44.593826900000003</v>
      </c>
      <c r="N539">
        <v>46.257754400000003</v>
      </c>
      <c r="O539">
        <v>47.165543489999997</v>
      </c>
      <c r="P539">
        <v>47.419483079999999</v>
      </c>
      <c r="Q539">
        <v>47.036761980000001</v>
      </c>
      <c r="R539">
        <v>46.288056419999997</v>
      </c>
      <c r="S539">
        <v>45.670619209999998</v>
      </c>
      <c r="T539">
        <v>44.428462449999998</v>
      </c>
      <c r="U539">
        <v>43.160790570000003</v>
      </c>
      <c r="V539">
        <v>41.882033530000001</v>
      </c>
      <c r="W539">
        <v>40.58086677</v>
      </c>
      <c r="X539">
        <v>39.48834059</v>
      </c>
      <c r="Y539">
        <v>38.607729429999999</v>
      </c>
      <c r="Z539">
        <v>37.87084582</v>
      </c>
      <c r="AA539">
        <v>37.2394514</v>
      </c>
      <c r="AB539">
        <v>36.657556040000003</v>
      </c>
      <c r="AC539">
        <v>36.226240189999999</v>
      </c>
      <c r="AD539">
        <v>35.85320445</v>
      </c>
      <c r="AE539">
        <v>35.493183039999998</v>
      </c>
      <c r="AF539">
        <v>35.132815450000002</v>
      </c>
      <c r="AG539">
        <v>34.705218879999997</v>
      </c>
      <c r="AH539">
        <v>34.180222209999997</v>
      </c>
      <c r="AI539">
        <v>33.574960699999998</v>
      </c>
      <c r="AJ539">
        <v>32.90990832</v>
      </c>
      <c r="AK539">
        <v>32.19719121</v>
      </c>
      <c r="AL539">
        <v>31.436075580000001</v>
      </c>
      <c r="AM539">
        <v>30.645640400000001</v>
      </c>
      <c r="AN539">
        <v>29.810292359999998</v>
      </c>
      <c r="AO539">
        <v>28.91394996</v>
      </c>
      <c r="AP539">
        <v>27.954543059999999</v>
      </c>
      <c r="AQ539">
        <v>26.904899289999999</v>
      </c>
      <c r="AR539">
        <v>25.726349219999999</v>
      </c>
      <c r="AS539">
        <v>24.414730330000001</v>
      </c>
      <c r="AT539">
        <v>22.962209179999999</v>
      </c>
      <c r="AU539">
        <v>21.367108569999999</v>
      </c>
      <c r="AV539">
        <v>19.668040349999998</v>
      </c>
    </row>
    <row r="540" spans="1:48" x14ac:dyDescent="0.35">
      <c r="A540" t="s">
        <v>504</v>
      </c>
      <c r="B540">
        <v>61.024726017752101</v>
      </c>
      <c r="C540">
        <v>62.004497732974002</v>
      </c>
      <c r="D540">
        <v>62.999311050000003</v>
      </c>
      <c r="E540">
        <v>63.176159380000001</v>
      </c>
      <c r="F540">
        <v>60.494563999999997</v>
      </c>
      <c r="G540">
        <v>54.227205120000001</v>
      </c>
      <c r="H540">
        <v>55.411506770000003</v>
      </c>
      <c r="I540">
        <v>55.319206579999999</v>
      </c>
      <c r="J540">
        <v>53.717473820000002</v>
      </c>
      <c r="K540">
        <v>52.584256459999999</v>
      </c>
      <c r="L540">
        <v>51.359292310000001</v>
      </c>
      <c r="M540">
        <v>46.71809382</v>
      </c>
      <c r="N540">
        <v>47.19345689</v>
      </c>
      <c r="O540">
        <v>47.706438759999998</v>
      </c>
      <c r="P540">
        <v>48.093018039999997</v>
      </c>
      <c r="Q540">
        <v>48.019838720000003</v>
      </c>
      <c r="R540">
        <v>47.714606400000001</v>
      </c>
      <c r="S540">
        <v>47.500676470000002</v>
      </c>
      <c r="T540">
        <v>148.92096509999999</v>
      </c>
      <c r="U540">
        <v>249.73352990000001</v>
      </c>
      <c r="V540">
        <v>351.09806859999998</v>
      </c>
      <c r="W540">
        <v>452.76044100000001</v>
      </c>
      <c r="X540">
        <v>554.2607332</v>
      </c>
      <c r="Y540">
        <v>656.33225440000001</v>
      </c>
      <c r="Z540">
        <v>759.05747259999998</v>
      </c>
      <c r="AA540">
        <v>862.465191</v>
      </c>
      <c r="AB540">
        <v>966.28609879999999</v>
      </c>
      <c r="AC540">
        <v>990.66462179999996</v>
      </c>
      <c r="AD540">
        <v>1015.598966</v>
      </c>
      <c r="AE540">
        <v>1040.857072</v>
      </c>
      <c r="AF540">
        <v>1066.472068</v>
      </c>
      <c r="AG540">
        <v>1071.6714159999999</v>
      </c>
      <c r="AH540">
        <v>1076.3071950000001</v>
      </c>
      <c r="AI540">
        <v>1080.4218980000001</v>
      </c>
      <c r="AJ540">
        <v>1084.1395709999999</v>
      </c>
      <c r="AK540">
        <v>1087.5046520000001</v>
      </c>
      <c r="AL540">
        <v>1090.481775</v>
      </c>
      <c r="AM540">
        <v>1093.379238</v>
      </c>
      <c r="AN540">
        <v>1096.209928</v>
      </c>
      <c r="AO540">
        <v>1098.85168</v>
      </c>
      <c r="AP540">
        <v>1101.517818</v>
      </c>
      <c r="AQ540">
        <v>1104.1178500000001</v>
      </c>
      <c r="AR540">
        <v>1106.4823859999999</v>
      </c>
      <c r="AS540">
        <v>1108.909956</v>
      </c>
      <c r="AT540">
        <v>1111.320283</v>
      </c>
      <c r="AU540">
        <v>1113.7984859999999</v>
      </c>
      <c r="AV540">
        <v>1111.6446350000001</v>
      </c>
    </row>
    <row r="541" spans="1:48" x14ac:dyDescent="0.35">
      <c r="A541" t="s">
        <v>505</v>
      </c>
      <c r="B541">
        <v>59.770077974045002</v>
      </c>
      <c r="C541">
        <v>60.729705909097802</v>
      </c>
      <c r="D541">
        <v>61.704675479999999</v>
      </c>
      <c r="E541">
        <v>61.985063959999998</v>
      </c>
      <c r="F541">
        <v>59.590562140000003</v>
      </c>
      <c r="G541">
        <v>52.462688970000002</v>
      </c>
      <c r="H541">
        <v>53.772703839999998</v>
      </c>
      <c r="I541">
        <v>54.731759529999998</v>
      </c>
      <c r="J541">
        <v>52.988924490000002</v>
      </c>
      <c r="K541">
        <v>51.404578819999998</v>
      </c>
      <c r="L541">
        <v>51.4775597</v>
      </c>
      <c r="M541">
        <v>49.782075859999999</v>
      </c>
      <c r="N541">
        <v>52.174337919999999</v>
      </c>
      <c r="O541">
        <v>54.386355459999997</v>
      </c>
      <c r="P541">
        <v>56.599010049999997</v>
      </c>
      <c r="Q541">
        <v>57.268856800000002</v>
      </c>
      <c r="R541">
        <v>57.119198040000001</v>
      </c>
      <c r="S541">
        <v>56.83278576</v>
      </c>
      <c r="T541">
        <v>227.89197809999999</v>
      </c>
      <c r="U541">
        <v>429.1020201</v>
      </c>
      <c r="V541">
        <v>647.03593679999994</v>
      </c>
      <c r="W541">
        <v>867.44774129999996</v>
      </c>
      <c r="X541">
        <v>1084.877941</v>
      </c>
      <c r="Y541">
        <v>1299.1828599999999</v>
      </c>
      <c r="Z541">
        <v>1509.8725059999999</v>
      </c>
      <c r="AA541">
        <v>1718.7971239999999</v>
      </c>
      <c r="AB541">
        <v>1925.6961839999999</v>
      </c>
      <c r="AC541">
        <v>2142.044089</v>
      </c>
      <c r="AD541">
        <v>2363.7047189999998</v>
      </c>
      <c r="AE541">
        <v>2591.7877709999998</v>
      </c>
      <c r="AF541">
        <v>2828.0148629999999</v>
      </c>
      <c r="AG541">
        <v>3065.9064960000001</v>
      </c>
      <c r="AH541">
        <v>3308.2407640000001</v>
      </c>
      <c r="AI541">
        <v>3557.243152</v>
      </c>
      <c r="AJ541">
        <v>3812.2957860000001</v>
      </c>
      <c r="AK541">
        <v>4073.1476280000002</v>
      </c>
      <c r="AL541">
        <v>4338.9341119999999</v>
      </c>
      <c r="AM541">
        <v>4615.2151489999997</v>
      </c>
      <c r="AN541">
        <v>4899.6102979999996</v>
      </c>
      <c r="AO541">
        <v>5189.7781580000001</v>
      </c>
      <c r="AP541">
        <v>5489.8171359999997</v>
      </c>
      <c r="AQ541">
        <v>5795.8327740000004</v>
      </c>
      <c r="AR541">
        <v>6105.9428630000002</v>
      </c>
      <c r="AS541">
        <v>6426.7658570000003</v>
      </c>
      <c r="AT541">
        <v>6752.5697540000001</v>
      </c>
      <c r="AU541">
        <v>7084.3499810000003</v>
      </c>
      <c r="AV541">
        <v>7436.0876040000003</v>
      </c>
    </row>
    <row r="542" spans="1:48" x14ac:dyDescent="0.35">
      <c r="A542" t="s">
        <v>506</v>
      </c>
      <c r="B542">
        <v>2.7419558026350699</v>
      </c>
      <c r="C542">
        <v>2.78597878995711</v>
      </c>
      <c r="D542">
        <v>2.830705193</v>
      </c>
      <c r="E542">
        <v>3.4446291109999998</v>
      </c>
      <c r="F542">
        <v>3.1500235409999999</v>
      </c>
      <c r="G542">
        <v>2.3000022219999998</v>
      </c>
      <c r="H542">
        <v>2.9827682019999999</v>
      </c>
      <c r="I542">
        <v>2.5687725440000002</v>
      </c>
      <c r="J542">
        <v>3.2831661259999998</v>
      </c>
      <c r="K542">
        <v>3.1101646289999998</v>
      </c>
      <c r="L542">
        <v>2.8268109880000001</v>
      </c>
      <c r="M542">
        <v>2.4332234160000001</v>
      </c>
      <c r="N542">
        <v>2.3164204650000002</v>
      </c>
      <c r="O542">
        <v>2.0503338210000002</v>
      </c>
      <c r="P542">
        <v>1.797319779</v>
      </c>
      <c r="Q542">
        <v>1.778887026</v>
      </c>
      <c r="R542">
        <v>1.8426516749999999</v>
      </c>
      <c r="S542">
        <v>1.903847786</v>
      </c>
      <c r="T542">
        <v>1.7820326129999999</v>
      </c>
      <c r="U542">
        <v>1.6960412949999999</v>
      </c>
      <c r="V542">
        <v>1.6673263709999999</v>
      </c>
      <c r="W542">
        <v>1.6817887359999999</v>
      </c>
      <c r="X542">
        <v>1.734698828</v>
      </c>
      <c r="Y542">
        <v>1.802687685</v>
      </c>
      <c r="Z542">
        <v>1.876135337</v>
      </c>
      <c r="AA542">
        <v>1.952959785</v>
      </c>
      <c r="AB542">
        <v>2.031517322</v>
      </c>
      <c r="AC542">
        <v>2.148602779</v>
      </c>
      <c r="AD542">
        <v>2.2842118990000002</v>
      </c>
      <c r="AE542">
        <v>2.4337656779999999</v>
      </c>
      <c r="AF542">
        <v>2.5973892420000002</v>
      </c>
      <c r="AG542">
        <v>2.772036065</v>
      </c>
      <c r="AH542">
        <v>2.9602791580000001</v>
      </c>
      <c r="AI542">
        <v>3.165452385</v>
      </c>
      <c r="AJ542">
        <v>3.3884511370000001</v>
      </c>
      <c r="AK542">
        <v>3.630967214</v>
      </c>
      <c r="AL542">
        <v>3.8944169620000002</v>
      </c>
      <c r="AM542">
        <v>4.1993662409999999</v>
      </c>
      <c r="AN542">
        <v>4.5399488159999999</v>
      </c>
      <c r="AO542">
        <v>4.9148700749999996</v>
      </c>
      <c r="AP542">
        <v>5.3282316630000004</v>
      </c>
      <c r="AQ542">
        <v>5.7806723599999996</v>
      </c>
      <c r="AR542">
        <v>6.2742169529999998</v>
      </c>
      <c r="AS542">
        <v>6.8156581569999997</v>
      </c>
      <c r="AT542">
        <v>7.404665252</v>
      </c>
      <c r="AU542">
        <v>8.0440305280000004</v>
      </c>
      <c r="AV542">
        <v>8.7444755159999996</v>
      </c>
    </row>
    <row r="543" spans="1:48" x14ac:dyDescent="0.35">
      <c r="A543" t="s">
        <v>507</v>
      </c>
      <c r="B543">
        <v>1.9668278250912801</v>
      </c>
      <c r="C543">
        <v>1.99840588201161</v>
      </c>
      <c r="D543">
        <v>2.0304907220000001</v>
      </c>
      <c r="E543">
        <v>2.1113367250000001</v>
      </c>
      <c r="F543">
        <v>2.1334932559999999</v>
      </c>
      <c r="G543">
        <v>1.6778524420000001</v>
      </c>
      <c r="H543">
        <v>1.7654762930000001</v>
      </c>
      <c r="I543">
        <v>1.9101832599999999</v>
      </c>
      <c r="J543">
        <v>1.9062063469999999</v>
      </c>
      <c r="K543">
        <v>1.8439458019999999</v>
      </c>
      <c r="L543">
        <v>1.815087865</v>
      </c>
      <c r="M543">
        <v>1.7911094030000001</v>
      </c>
      <c r="N543">
        <v>1.8456613980000001</v>
      </c>
      <c r="O543">
        <v>1.8967757350000001</v>
      </c>
      <c r="P543">
        <v>1.934087917</v>
      </c>
      <c r="Q543">
        <v>1.954870718</v>
      </c>
      <c r="R543">
        <v>1.96292304</v>
      </c>
      <c r="S543">
        <v>1.9725473469999999</v>
      </c>
      <c r="T543">
        <v>2.0741137300000001</v>
      </c>
      <c r="U543">
        <v>2.1702607469999999</v>
      </c>
      <c r="V543">
        <v>2.270649481</v>
      </c>
      <c r="W543">
        <v>2.3745579860000001</v>
      </c>
      <c r="X543">
        <v>2.4780071129999999</v>
      </c>
      <c r="Y543">
        <v>2.5858479779999999</v>
      </c>
      <c r="Z543">
        <v>2.6990072509999998</v>
      </c>
      <c r="AA543">
        <v>2.8186335580000001</v>
      </c>
      <c r="AB543">
        <v>2.944110996</v>
      </c>
      <c r="AC543">
        <v>3.0657558489999999</v>
      </c>
      <c r="AD543">
        <v>3.1885618400000002</v>
      </c>
      <c r="AE543">
        <v>3.314859593</v>
      </c>
      <c r="AF543">
        <v>3.4468681910000001</v>
      </c>
      <c r="AG543">
        <v>3.5817681979999998</v>
      </c>
      <c r="AH543">
        <v>3.7198695919999998</v>
      </c>
      <c r="AI543">
        <v>3.8626014710000001</v>
      </c>
      <c r="AJ543">
        <v>4.0101417550000003</v>
      </c>
      <c r="AK543">
        <v>4.1629196909999999</v>
      </c>
      <c r="AL543">
        <v>4.3209397000000003</v>
      </c>
      <c r="AM543">
        <v>4.4860275420000004</v>
      </c>
      <c r="AN543">
        <v>4.6588798090000001</v>
      </c>
      <c r="AO543">
        <v>4.8393064480000003</v>
      </c>
      <c r="AP543">
        <v>5.0289018680000002</v>
      </c>
      <c r="AQ543">
        <v>5.2277085249999997</v>
      </c>
      <c r="AR543">
        <v>5.435346676</v>
      </c>
      <c r="AS543">
        <v>5.6539222200000001</v>
      </c>
      <c r="AT543">
        <v>5.8830737749999997</v>
      </c>
      <c r="AU543">
        <v>6.1229433149999997</v>
      </c>
      <c r="AV543">
        <v>6.3797453060000002</v>
      </c>
    </row>
    <row r="544" spans="1:48" x14ac:dyDescent="0.35">
      <c r="A544" t="s">
        <v>508</v>
      </c>
      <c r="B544">
        <v>2556.2579676324999</v>
      </c>
      <c r="C544">
        <v>2597.2995161479098</v>
      </c>
      <c r="D544">
        <v>2638.9998770000002</v>
      </c>
      <c r="E544">
        <v>2819.701963</v>
      </c>
      <c r="F544">
        <v>2934.4330439999999</v>
      </c>
      <c r="G544">
        <v>2985.7363140000002</v>
      </c>
      <c r="H544">
        <v>3241.797333</v>
      </c>
      <c r="I544">
        <v>3388.5245709999999</v>
      </c>
      <c r="J544">
        <v>3389.9577490000001</v>
      </c>
      <c r="K544">
        <v>3446.6102000000001</v>
      </c>
      <c r="L544">
        <v>3616.5378959999998</v>
      </c>
      <c r="M544">
        <v>3945.3515459999999</v>
      </c>
      <c r="N544">
        <v>4127.8543529999997</v>
      </c>
      <c r="O544">
        <v>4059.9067340000001</v>
      </c>
      <c r="P544">
        <v>3817.8676730000002</v>
      </c>
      <c r="Q544">
        <v>3562.074114</v>
      </c>
      <c r="R544">
        <v>3349.4328009999999</v>
      </c>
      <c r="S544">
        <v>3513.3128670000001</v>
      </c>
      <c r="T544">
        <v>3409.7346149999998</v>
      </c>
      <c r="U544">
        <v>3322.6569020000002</v>
      </c>
      <c r="V544">
        <v>3175.1935079999998</v>
      </c>
      <c r="W544">
        <v>2987.6571800000002</v>
      </c>
      <c r="X544">
        <v>2809.9094380000001</v>
      </c>
      <c r="Y544">
        <v>2649.8996769999999</v>
      </c>
      <c r="Z544">
        <v>2506.7483539999998</v>
      </c>
      <c r="AA544">
        <v>2380.6313439999999</v>
      </c>
      <c r="AB544">
        <v>2268.3000929999998</v>
      </c>
      <c r="AC544">
        <v>2188.4744049999999</v>
      </c>
      <c r="AD544">
        <v>2128.088534</v>
      </c>
      <c r="AE544">
        <v>2080.0624979999998</v>
      </c>
      <c r="AF544">
        <v>2041.4241469999999</v>
      </c>
      <c r="AG544">
        <v>2006.3108119999999</v>
      </c>
      <c r="AH544">
        <v>1973.6231760000001</v>
      </c>
      <c r="AI544">
        <v>1943.520184</v>
      </c>
      <c r="AJ544">
        <v>1916.2915680000001</v>
      </c>
      <c r="AK544">
        <v>1891.9597839999999</v>
      </c>
      <c r="AL544">
        <v>1870.076765</v>
      </c>
      <c r="AM544">
        <v>1853.3244440000001</v>
      </c>
      <c r="AN544">
        <v>1839.941525</v>
      </c>
      <c r="AO544">
        <v>1828.6951320000001</v>
      </c>
      <c r="AP544">
        <v>1819.981861</v>
      </c>
      <c r="AQ544">
        <v>1812.6990960000001</v>
      </c>
      <c r="AR544">
        <v>1805.731213</v>
      </c>
      <c r="AS544">
        <v>1800.0430650000001</v>
      </c>
      <c r="AT544">
        <v>1795.1252300000001</v>
      </c>
      <c r="AU544">
        <v>1791.402544</v>
      </c>
      <c r="AV544">
        <v>1789.042353</v>
      </c>
    </row>
    <row r="545" spans="1:48" x14ac:dyDescent="0.35">
      <c r="A545" t="s">
        <v>509</v>
      </c>
      <c r="B545">
        <v>1447.1577884209701</v>
      </c>
      <c r="C545">
        <v>1470.3923748105201</v>
      </c>
      <c r="D545">
        <v>1493.9993030000001</v>
      </c>
      <c r="E545">
        <v>1555.6756740000001</v>
      </c>
      <c r="F545">
        <v>1588.675504</v>
      </c>
      <c r="G545">
        <v>1699.5174199999999</v>
      </c>
      <c r="H545">
        <v>1776.763839</v>
      </c>
      <c r="I545">
        <v>1812.5543769999999</v>
      </c>
      <c r="J545">
        <v>1813.857219</v>
      </c>
      <c r="K545">
        <v>1845.1979100000001</v>
      </c>
      <c r="L545">
        <v>1904.3041539999999</v>
      </c>
      <c r="M545">
        <v>2026.4624040000001</v>
      </c>
      <c r="N545">
        <v>2105.0340329999999</v>
      </c>
      <c r="O545">
        <v>2108.13447</v>
      </c>
      <c r="P545">
        <v>2047.2708090000001</v>
      </c>
      <c r="Q545">
        <v>1985.3001750000001</v>
      </c>
      <c r="R545">
        <v>1920.0482910000001</v>
      </c>
      <c r="S545">
        <v>1938.402525</v>
      </c>
      <c r="T545">
        <v>1830.748517</v>
      </c>
      <c r="U545">
        <v>1776.3307400000001</v>
      </c>
      <c r="V545">
        <v>1735.0978030000001</v>
      </c>
      <c r="W545">
        <v>1698.626606</v>
      </c>
      <c r="X545">
        <v>1675.397927</v>
      </c>
      <c r="Y545">
        <v>1659.1859669999999</v>
      </c>
      <c r="Z545">
        <v>1646.0500999999999</v>
      </c>
      <c r="AA545">
        <v>1634.2158030000001</v>
      </c>
      <c r="AB545">
        <v>1622.74764</v>
      </c>
      <c r="AC545">
        <v>1625.516811</v>
      </c>
      <c r="AD545">
        <v>1636.750875</v>
      </c>
      <c r="AE545">
        <v>1652.921398</v>
      </c>
      <c r="AF545">
        <v>1672.9274499999999</v>
      </c>
      <c r="AG545">
        <v>1695.1488730000001</v>
      </c>
      <c r="AH545">
        <v>1718.7928260000001</v>
      </c>
      <c r="AI545">
        <v>1744.3224</v>
      </c>
      <c r="AJ545">
        <v>1772.6258869999999</v>
      </c>
      <c r="AK545">
        <v>1804.205275</v>
      </c>
      <c r="AL545">
        <v>1839.1288500000001</v>
      </c>
      <c r="AM545">
        <v>1879.567931</v>
      </c>
      <c r="AN545">
        <v>1924.588193</v>
      </c>
      <c r="AO545">
        <v>1973.4523569999999</v>
      </c>
      <c r="AP545">
        <v>2026.033989</v>
      </c>
      <c r="AQ545">
        <v>2081.979949</v>
      </c>
      <c r="AR545">
        <v>2140.4422</v>
      </c>
      <c r="AS545">
        <v>2201.6785369999998</v>
      </c>
      <c r="AT545">
        <v>2265.8746639999999</v>
      </c>
      <c r="AU545">
        <v>2333.156019</v>
      </c>
      <c r="AV545">
        <v>2403.3618240000001</v>
      </c>
    </row>
    <row r="546" spans="1:48" x14ac:dyDescent="0.35">
      <c r="A546" t="s">
        <v>510</v>
      </c>
      <c r="B546">
        <v>214.79845834686799</v>
      </c>
      <c r="C546">
        <v>218.24711707415699</v>
      </c>
      <c r="D546">
        <v>221.7510264</v>
      </c>
      <c r="E546">
        <v>222.25663109999999</v>
      </c>
      <c r="F546">
        <v>216.2552427</v>
      </c>
      <c r="G546">
        <v>209.19882910000001</v>
      </c>
      <c r="H546">
        <v>207.57150849999999</v>
      </c>
      <c r="I546">
        <v>203.12733950000001</v>
      </c>
      <c r="J546">
        <v>196.51258870000001</v>
      </c>
      <c r="K546">
        <v>191.5641737</v>
      </c>
      <c r="L546">
        <v>189.0152808</v>
      </c>
      <c r="M546">
        <v>188.27724430000001</v>
      </c>
      <c r="N546">
        <v>188.98368110000001</v>
      </c>
      <c r="O546">
        <v>187.79896070000001</v>
      </c>
      <c r="P546">
        <v>185.27222520000001</v>
      </c>
      <c r="Q546">
        <v>182.85986449999999</v>
      </c>
      <c r="R546">
        <v>180.52604360000001</v>
      </c>
      <c r="S546">
        <v>175.86829230000001</v>
      </c>
      <c r="T546">
        <v>159.1990505</v>
      </c>
      <c r="U546">
        <v>145.49932390000001</v>
      </c>
      <c r="V546">
        <v>134.44386940000001</v>
      </c>
      <c r="W546">
        <v>125.20519470000001</v>
      </c>
      <c r="X546">
        <v>117.4141546</v>
      </c>
      <c r="Y546">
        <v>110.51668720000001</v>
      </c>
      <c r="Z546">
        <v>104.1142991</v>
      </c>
      <c r="AA546">
        <v>98.108481530000006</v>
      </c>
      <c r="AB546">
        <v>92.324075300000004</v>
      </c>
      <c r="AC546">
        <v>86.681227219999997</v>
      </c>
      <c r="AD546">
        <v>81.274901259999893</v>
      </c>
      <c r="AE546">
        <v>76.136881149999894</v>
      </c>
      <c r="AF546">
        <v>71.334701449999997</v>
      </c>
      <c r="AG546">
        <v>66.678732539999999</v>
      </c>
      <c r="AH546">
        <v>62.256293659999997</v>
      </c>
      <c r="AI546">
        <v>58.016719739999999</v>
      </c>
      <c r="AJ546">
        <v>53.98310231</v>
      </c>
      <c r="AK546">
        <v>50.14097975</v>
      </c>
      <c r="AL546">
        <v>46.482593209999997</v>
      </c>
      <c r="AM546">
        <v>43.060648100000002</v>
      </c>
      <c r="AN546">
        <v>39.86993751</v>
      </c>
      <c r="AO546">
        <v>36.881105679999997</v>
      </c>
      <c r="AP546">
        <v>34.148199750000003</v>
      </c>
      <c r="AQ546">
        <v>31.649370099999999</v>
      </c>
      <c r="AR546">
        <v>29.361711119999999</v>
      </c>
      <c r="AS546">
        <v>27.33772325</v>
      </c>
      <c r="AT546">
        <v>25.543694970000001</v>
      </c>
      <c r="AU546">
        <v>23.982395610000001</v>
      </c>
      <c r="AV546">
        <v>22.65767696</v>
      </c>
    </row>
    <row r="547" spans="1:48" x14ac:dyDescent="0.35">
      <c r="A547" t="s">
        <v>511</v>
      </c>
      <c r="B547">
        <v>323.89113173872198</v>
      </c>
      <c r="C547">
        <v>329.09130862434301</v>
      </c>
      <c r="D547">
        <v>334.37569139999999</v>
      </c>
      <c r="E547">
        <v>326.65599109999999</v>
      </c>
      <c r="F547">
        <v>318.44532809999998</v>
      </c>
      <c r="G547">
        <v>290.7638642</v>
      </c>
      <c r="H547">
        <v>282.92991000000001</v>
      </c>
      <c r="I547">
        <v>278.57788110000001</v>
      </c>
      <c r="J547">
        <v>270.85592320000001</v>
      </c>
      <c r="K547">
        <v>259.14768079999999</v>
      </c>
      <c r="L547">
        <v>247.69479029999999</v>
      </c>
      <c r="M547">
        <v>234.26589989999999</v>
      </c>
      <c r="N547">
        <v>253.93746569999999</v>
      </c>
      <c r="O547">
        <v>279.39494450000001</v>
      </c>
      <c r="P547">
        <v>307.96639240000002</v>
      </c>
      <c r="Q547">
        <v>337.15679030000001</v>
      </c>
      <c r="R547">
        <v>368.18287079999999</v>
      </c>
      <c r="S547">
        <v>389.87347390000002</v>
      </c>
      <c r="T547">
        <v>441.62570970000002</v>
      </c>
      <c r="U547">
        <v>479.88980179999999</v>
      </c>
      <c r="V547">
        <v>506.0587802</v>
      </c>
      <c r="W547">
        <v>525.60066529999995</v>
      </c>
      <c r="X547">
        <v>529.80969330000005</v>
      </c>
      <c r="Y547">
        <v>529.45824279999999</v>
      </c>
      <c r="Z547">
        <v>526.97768470000005</v>
      </c>
      <c r="AA547">
        <v>523.66081159999999</v>
      </c>
      <c r="AB547">
        <v>519.6449404</v>
      </c>
      <c r="AC547">
        <v>518.66069849999997</v>
      </c>
      <c r="AD547">
        <v>517.63885589999995</v>
      </c>
      <c r="AE547">
        <v>516.51130069999999</v>
      </c>
      <c r="AF547">
        <v>515.60585760000004</v>
      </c>
      <c r="AG547">
        <v>514.10463700000003</v>
      </c>
      <c r="AH547">
        <v>512.51076669999998</v>
      </c>
      <c r="AI547">
        <v>510.7195519</v>
      </c>
      <c r="AJ547">
        <v>508.54004839999999</v>
      </c>
      <c r="AK547">
        <v>505.72797689999999</v>
      </c>
      <c r="AL547">
        <v>502.06104599999998</v>
      </c>
      <c r="AM547">
        <v>497.62896840000002</v>
      </c>
      <c r="AN547">
        <v>492.36478510000001</v>
      </c>
      <c r="AO547">
        <v>486.03082860000001</v>
      </c>
      <c r="AP547">
        <v>478.92339470000002</v>
      </c>
      <c r="AQ547">
        <v>470.89893219999999</v>
      </c>
      <c r="AR547">
        <v>461.92391190000001</v>
      </c>
      <c r="AS547">
        <v>452.40559680000001</v>
      </c>
      <c r="AT547">
        <v>442.08634480000001</v>
      </c>
      <c r="AU547">
        <v>430.9886874</v>
      </c>
      <c r="AV547">
        <v>419.64024449999999</v>
      </c>
    </row>
    <row r="548" spans="1:48" x14ac:dyDescent="0.35">
      <c r="A548" t="s">
        <v>512</v>
      </c>
      <c r="B548">
        <v>98.438718161910799</v>
      </c>
      <c r="C548">
        <v>100.019183622905</v>
      </c>
      <c r="D548">
        <v>101.62524139999999</v>
      </c>
      <c r="E548">
        <v>106.98003850000001</v>
      </c>
      <c r="F548">
        <v>113.26117379999999</v>
      </c>
      <c r="G548">
        <v>112.3942598</v>
      </c>
      <c r="H548">
        <v>118.8620547</v>
      </c>
      <c r="I548">
        <v>127.18740699999999</v>
      </c>
      <c r="J548">
        <v>134.381947</v>
      </c>
      <c r="K548">
        <v>139.71064849999999</v>
      </c>
      <c r="L548">
        <v>145.09607009999999</v>
      </c>
      <c r="M548">
        <v>149.10210359999999</v>
      </c>
      <c r="N548">
        <v>171.2742988</v>
      </c>
      <c r="O548">
        <v>199.17143139999999</v>
      </c>
      <c r="P548">
        <v>231.96999199999999</v>
      </c>
      <c r="Q548">
        <v>268.3272862</v>
      </c>
      <c r="R548">
        <v>309.59773380000001</v>
      </c>
      <c r="S548">
        <v>330.96083270000003</v>
      </c>
      <c r="T548">
        <v>356.45529149999999</v>
      </c>
      <c r="U548">
        <v>376.24131160000002</v>
      </c>
      <c r="V548">
        <v>386.28630099999998</v>
      </c>
      <c r="W548">
        <v>390.73342050000002</v>
      </c>
      <c r="X548">
        <v>383.6176696</v>
      </c>
      <c r="Y548">
        <v>373.41327250000001</v>
      </c>
      <c r="Z548">
        <v>362.03572059999999</v>
      </c>
      <c r="AA548">
        <v>350.45315090000003</v>
      </c>
      <c r="AB548">
        <v>338.78553060000002</v>
      </c>
      <c r="AC548">
        <v>329.4242299</v>
      </c>
      <c r="AD548">
        <v>320.30765509999998</v>
      </c>
      <c r="AE548">
        <v>311.3875908</v>
      </c>
      <c r="AF548">
        <v>302.85296399999999</v>
      </c>
      <c r="AG548">
        <v>294.21739860000002</v>
      </c>
      <c r="AH548">
        <v>285.78008469999997</v>
      </c>
      <c r="AI548">
        <v>277.48016589999997</v>
      </c>
      <c r="AJ548">
        <v>269.2170936</v>
      </c>
      <c r="AK548">
        <v>260.87305309999999</v>
      </c>
      <c r="AL548">
        <v>252.35366579999999</v>
      </c>
      <c r="AM548">
        <v>243.7277971</v>
      </c>
      <c r="AN548">
        <v>234.98364090000001</v>
      </c>
      <c r="AO548">
        <v>226.03210010000001</v>
      </c>
      <c r="AP548">
        <v>217.0361073</v>
      </c>
      <c r="AQ548">
        <v>207.94901050000001</v>
      </c>
      <c r="AR548">
        <v>198.77695259999999</v>
      </c>
      <c r="AS548">
        <v>189.7111591</v>
      </c>
      <c r="AT548">
        <v>180.6524837</v>
      </c>
      <c r="AU548">
        <v>171.62358739999999</v>
      </c>
      <c r="AV548">
        <v>162.841318</v>
      </c>
    </row>
    <row r="549" spans="1:48" x14ac:dyDescent="0.35">
      <c r="A549" t="s">
        <v>513</v>
      </c>
      <c r="B549">
        <v>5711.6484275148096</v>
      </c>
      <c r="C549">
        <v>5803.3507905035904</v>
      </c>
      <c r="D549">
        <v>5896.4197240000003</v>
      </c>
      <c r="E549">
        <v>5916.1608150000002</v>
      </c>
      <c r="F549">
        <v>5788.1452849999996</v>
      </c>
      <c r="G549">
        <v>5598.1703020000004</v>
      </c>
      <c r="H549">
        <v>5648.6527809999998</v>
      </c>
      <c r="I549">
        <v>5620.5878469999998</v>
      </c>
      <c r="J549">
        <v>5428.089755</v>
      </c>
      <c r="K549">
        <v>5299.4058459999997</v>
      </c>
      <c r="L549">
        <v>5248.442841</v>
      </c>
      <c r="M549">
        <v>5274.045709</v>
      </c>
      <c r="N549">
        <v>5172.7086479999998</v>
      </c>
      <c r="O549">
        <v>4909.9273080000003</v>
      </c>
      <c r="P549">
        <v>4519.744052</v>
      </c>
      <c r="Q549">
        <v>4136.6382400000002</v>
      </c>
      <c r="R549">
        <v>3746.065987</v>
      </c>
      <c r="S549">
        <v>3697.240976</v>
      </c>
      <c r="T549">
        <v>4399.221724</v>
      </c>
      <c r="U549">
        <v>4395.5287070000004</v>
      </c>
      <c r="V549">
        <v>4225.2539269999997</v>
      </c>
      <c r="W549">
        <v>3998.9896560000002</v>
      </c>
      <c r="X549">
        <v>3768.3690510000001</v>
      </c>
      <c r="Y549">
        <v>3538.7002280000002</v>
      </c>
      <c r="Z549">
        <v>3311.6347369999999</v>
      </c>
      <c r="AA549">
        <v>3090.4018369999999</v>
      </c>
      <c r="AB549">
        <v>2875.0447049999998</v>
      </c>
      <c r="AC549">
        <v>2678.3796499999999</v>
      </c>
      <c r="AD549">
        <v>2494.6227009999998</v>
      </c>
      <c r="AE549">
        <v>2321.3666210000001</v>
      </c>
      <c r="AF549">
        <v>2158.550416</v>
      </c>
      <c r="AG549">
        <v>2000.5247959999999</v>
      </c>
      <c r="AH549">
        <v>1850.356978</v>
      </c>
      <c r="AI549">
        <v>1709.806364</v>
      </c>
      <c r="AJ549">
        <v>1579.1916329999999</v>
      </c>
      <c r="AK549">
        <v>1458.4986590000001</v>
      </c>
      <c r="AL549">
        <v>1347.3949849999999</v>
      </c>
      <c r="AM549">
        <v>1247.3532150000001</v>
      </c>
      <c r="AN549">
        <v>1156.8731540000001</v>
      </c>
      <c r="AO549">
        <v>1075.0008740000001</v>
      </c>
      <c r="AP549">
        <v>1001.746409</v>
      </c>
      <c r="AQ549">
        <v>936.14257480000003</v>
      </c>
      <c r="AR549">
        <v>877.59875150000005</v>
      </c>
      <c r="AS549">
        <v>826.18719980000003</v>
      </c>
      <c r="AT549">
        <v>780.97682129999998</v>
      </c>
      <c r="AU549">
        <v>741.46452590000001</v>
      </c>
      <c r="AV549">
        <v>707.40413699999999</v>
      </c>
    </row>
    <row r="550" spans="1:48" x14ac:dyDescent="0.35">
      <c r="A550" t="s">
        <v>689</v>
      </c>
      <c r="B550">
        <v>0.96116878123798499</v>
      </c>
      <c r="C550">
        <v>0.98039215686274495</v>
      </c>
      <c r="D550">
        <v>0.99999878099999995</v>
      </c>
      <c r="E550">
        <v>1.0207370179999999</v>
      </c>
      <c r="F550">
        <v>1.1048963350000001</v>
      </c>
      <c r="G550">
        <v>1.037661562</v>
      </c>
      <c r="H550">
        <v>1.071617002</v>
      </c>
      <c r="I550">
        <v>1.147227496</v>
      </c>
      <c r="J550">
        <v>1.2354682880000001</v>
      </c>
      <c r="K550">
        <v>1.2514334309999999</v>
      </c>
      <c r="L550">
        <v>1.251251581</v>
      </c>
      <c r="M550">
        <v>1.21288723</v>
      </c>
      <c r="N550">
        <v>1.2390528240000001</v>
      </c>
      <c r="O550">
        <v>1.310013597</v>
      </c>
      <c r="P550">
        <v>1.425830476</v>
      </c>
      <c r="Q550">
        <v>1.5046417649999999</v>
      </c>
      <c r="R550">
        <v>1.5974994769999999</v>
      </c>
      <c r="S550">
        <v>1.6976235049999999</v>
      </c>
      <c r="T550">
        <v>1.897744954</v>
      </c>
      <c r="U550">
        <v>2.0968005710000002</v>
      </c>
      <c r="V550">
        <v>2.2861700599999999</v>
      </c>
      <c r="W550">
        <v>2.4709703329999999</v>
      </c>
      <c r="X550">
        <v>2.6305027750000001</v>
      </c>
      <c r="Y550">
        <v>2.790336087</v>
      </c>
      <c r="Z550">
        <v>2.951379862</v>
      </c>
      <c r="AA550">
        <v>3.113107619</v>
      </c>
      <c r="AB550">
        <v>3.2741118920000001</v>
      </c>
      <c r="AC550">
        <v>3.369715314</v>
      </c>
      <c r="AD550">
        <v>3.4504979680000001</v>
      </c>
      <c r="AE550">
        <v>3.5199776159999998</v>
      </c>
      <c r="AF550">
        <v>3.5794664539999999</v>
      </c>
      <c r="AG550">
        <v>3.6308189949999998</v>
      </c>
      <c r="AH550">
        <v>3.6735189460000002</v>
      </c>
      <c r="AI550">
        <v>3.7074178199999999</v>
      </c>
      <c r="AJ550">
        <v>3.7325211079999998</v>
      </c>
      <c r="AK550">
        <v>3.7489507049999999</v>
      </c>
      <c r="AL550">
        <v>3.7568744930000002</v>
      </c>
      <c r="AM550">
        <v>3.7479468460000001</v>
      </c>
      <c r="AN550">
        <v>3.7324292830000001</v>
      </c>
      <c r="AO550">
        <v>3.7112771069999999</v>
      </c>
      <c r="AP550">
        <v>3.6854387709999998</v>
      </c>
      <c r="AQ550">
        <v>3.656111165</v>
      </c>
      <c r="AR550">
        <v>3.6239833250000002</v>
      </c>
      <c r="AS550">
        <v>3.5898687200000001</v>
      </c>
      <c r="AT550">
        <v>3.555022906</v>
      </c>
      <c r="AU550">
        <v>3.520199281</v>
      </c>
      <c r="AV550">
        <v>3.4861839410000002</v>
      </c>
    </row>
    <row r="551" spans="1:48" x14ac:dyDescent="0.35">
      <c r="A551" t="s">
        <v>690</v>
      </c>
      <c r="B551">
        <v>0.96116878123798499</v>
      </c>
      <c r="C551">
        <v>0.98039215686274495</v>
      </c>
      <c r="D551">
        <v>0.99999878099999995</v>
      </c>
      <c r="E551">
        <v>1.0207370179999999</v>
      </c>
      <c r="F551">
        <v>1.1048963350000001</v>
      </c>
      <c r="G551">
        <v>1.037661562</v>
      </c>
      <c r="H551">
        <v>1.071617002</v>
      </c>
      <c r="I551">
        <v>1.147227496</v>
      </c>
      <c r="J551">
        <v>1.2354682880000001</v>
      </c>
      <c r="K551">
        <v>1.2514334309999999</v>
      </c>
      <c r="L551">
        <v>1.25497331</v>
      </c>
      <c r="M551">
        <v>1.220271122</v>
      </c>
      <c r="N551">
        <v>1.25030113</v>
      </c>
      <c r="O551">
        <v>1.325018399</v>
      </c>
      <c r="P551">
        <v>1.446752901</v>
      </c>
      <c r="Q551">
        <v>1.5243796030000001</v>
      </c>
      <c r="R551">
        <v>1.615888604</v>
      </c>
      <c r="S551">
        <v>1.716007879</v>
      </c>
      <c r="T551">
        <v>1.928862619</v>
      </c>
      <c r="U551">
        <v>2.1381949900000001</v>
      </c>
      <c r="V551">
        <v>2.3369621999999999</v>
      </c>
      <c r="W551">
        <v>2.5301976979999998</v>
      </c>
      <c r="X551">
        <v>2.6960143849999998</v>
      </c>
      <c r="Y551">
        <v>2.8624574790000001</v>
      </c>
      <c r="Z551">
        <v>3.030379285</v>
      </c>
      <c r="AA551">
        <v>3.1991808640000001</v>
      </c>
      <c r="AB551">
        <v>3.3673678069999999</v>
      </c>
      <c r="AC551">
        <v>3.4646537780000002</v>
      </c>
      <c r="AD551">
        <v>3.5465634210000001</v>
      </c>
      <c r="AE551">
        <v>3.6165762199999998</v>
      </c>
      <c r="AF551">
        <v>3.6759800020000002</v>
      </c>
      <c r="AG551">
        <v>3.7266201940000001</v>
      </c>
      <c r="AH551">
        <v>3.7679872259999998</v>
      </c>
      <c r="AI551">
        <v>3.7999548230000002</v>
      </c>
      <c r="AJ551">
        <v>3.8225650529999999</v>
      </c>
      <c r="AK551">
        <v>3.8359889570000001</v>
      </c>
      <c r="AL551">
        <v>3.8404538430000001</v>
      </c>
      <c r="AM551">
        <v>3.826747583</v>
      </c>
      <c r="AN551">
        <v>3.8062452150000001</v>
      </c>
      <c r="AO551">
        <v>3.779983047</v>
      </c>
      <c r="AP551">
        <v>3.7489868890000002</v>
      </c>
      <c r="AQ551">
        <v>3.714525418</v>
      </c>
      <c r="AR551">
        <v>3.6773523950000002</v>
      </c>
      <c r="AS551">
        <v>3.6383379090000001</v>
      </c>
      <c r="AT551">
        <v>3.598785382</v>
      </c>
      <c r="AU551">
        <v>3.559487055</v>
      </c>
      <c r="AV551">
        <v>3.5212588810000001</v>
      </c>
    </row>
    <row r="552" spans="1:48" x14ac:dyDescent="0.35">
      <c r="A552" t="s">
        <v>691</v>
      </c>
      <c r="B552">
        <v>0.96116878123798499</v>
      </c>
      <c r="C552">
        <v>0.98039215686274495</v>
      </c>
      <c r="D552">
        <v>0.99999878099999995</v>
      </c>
      <c r="E552">
        <v>1.0207370179999999</v>
      </c>
      <c r="F552">
        <v>1.1048963350000001</v>
      </c>
      <c r="G552">
        <v>1.037661562</v>
      </c>
      <c r="H552">
        <v>1.071617002</v>
      </c>
      <c r="I552">
        <v>1.147227496</v>
      </c>
      <c r="J552">
        <v>1.2354682880000001</v>
      </c>
      <c r="K552">
        <v>1.2514334309999999</v>
      </c>
      <c r="L552">
        <v>1.2475159979999999</v>
      </c>
      <c r="M552">
        <v>1.20547585</v>
      </c>
      <c r="N552">
        <v>1.227762646</v>
      </c>
      <c r="O552">
        <v>1.294952938</v>
      </c>
      <c r="P552">
        <v>1.4048301649999999</v>
      </c>
      <c r="Q552">
        <v>1.48483045</v>
      </c>
      <c r="R552">
        <v>1.5790418939999999</v>
      </c>
      <c r="S552">
        <v>1.679170692</v>
      </c>
      <c r="T552">
        <v>1.866511448</v>
      </c>
      <c r="U552">
        <v>2.055252055</v>
      </c>
      <c r="V552">
        <v>2.2351888390000001</v>
      </c>
      <c r="W552">
        <v>2.411522487</v>
      </c>
      <c r="X552">
        <v>2.564747288</v>
      </c>
      <c r="Y552">
        <v>2.7179462129999998</v>
      </c>
      <c r="Z552">
        <v>2.872086355</v>
      </c>
      <c r="AA552">
        <v>3.026713955</v>
      </c>
      <c r="AB552">
        <v>3.18050882</v>
      </c>
      <c r="AC552">
        <v>3.2744234300000001</v>
      </c>
      <c r="AD552">
        <v>3.3540748979999999</v>
      </c>
      <c r="AE552">
        <v>3.4230194109999998</v>
      </c>
      <c r="AF552">
        <v>3.4825936209999999</v>
      </c>
      <c r="AG552">
        <v>3.5346611640000001</v>
      </c>
      <c r="AH552">
        <v>3.578698996</v>
      </c>
      <c r="AI552">
        <v>3.614536336</v>
      </c>
      <c r="AJ552">
        <v>3.6421419620000002</v>
      </c>
      <c r="AK552">
        <v>3.6615884420000002</v>
      </c>
      <c r="AL552">
        <v>3.6729840079999998</v>
      </c>
      <c r="AM552">
        <v>3.6688527620000002</v>
      </c>
      <c r="AN552">
        <v>3.658338562</v>
      </c>
      <c r="AO552">
        <v>3.6423154009999998</v>
      </c>
      <c r="AP552">
        <v>3.621654087</v>
      </c>
      <c r="AQ552">
        <v>3.5974794569999999</v>
      </c>
      <c r="AR552">
        <v>3.5704155809999998</v>
      </c>
      <c r="AS552">
        <v>3.5412190990000001</v>
      </c>
      <c r="AT552">
        <v>3.5110975189999998</v>
      </c>
      <c r="AU552">
        <v>3.4807652529999999</v>
      </c>
      <c r="AV552">
        <v>3.4509784309999998</v>
      </c>
    </row>
    <row r="553" spans="1:48" x14ac:dyDescent="0.35">
      <c r="A553" t="s">
        <v>692</v>
      </c>
      <c r="B553">
        <v>0.96116878123798499</v>
      </c>
      <c r="C553">
        <v>0.98039215686274495</v>
      </c>
      <c r="D553">
        <v>0.99999878099999995</v>
      </c>
      <c r="E553">
        <v>1.0207370179999999</v>
      </c>
      <c r="F553">
        <v>1.1048963350000001</v>
      </c>
      <c r="G553">
        <v>1.037661562</v>
      </c>
      <c r="H553">
        <v>1.071617002</v>
      </c>
      <c r="I553">
        <v>1.147227496</v>
      </c>
      <c r="J553">
        <v>1.2354682880000001</v>
      </c>
      <c r="K553">
        <v>1.2514334309999999</v>
      </c>
      <c r="L553">
        <v>1.222277115</v>
      </c>
      <c r="M553">
        <v>1.155402032</v>
      </c>
      <c r="N553">
        <v>1.151482331</v>
      </c>
      <c r="O553">
        <v>1.193197968</v>
      </c>
      <c r="P553">
        <v>1.262944871</v>
      </c>
      <c r="Q553">
        <v>1.350978424</v>
      </c>
      <c r="R553">
        <v>1.4543361429999999</v>
      </c>
      <c r="S553">
        <v>1.554497169</v>
      </c>
      <c r="T553">
        <v>1.6554871900000001</v>
      </c>
      <c r="U553">
        <v>1.7745360539999999</v>
      </c>
      <c r="V553">
        <v>1.890742251</v>
      </c>
      <c r="W553">
        <v>2.009872476</v>
      </c>
      <c r="X553">
        <v>2.1204807020000001</v>
      </c>
      <c r="Y553">
        <v>2.2288554330000001</v>
      </c>
      <c r="Z553">
        <v>2.3363522570000002</v>
      </c>
      <c r="AA553">
        <v>2.443008769</v>
      </c>
      <c r="AB553">
        <v>2.5480944069999998</v>
      </c>
      <c r="AC553">
        <v>2.6305988230000001</v>
      </c>
      <c r="AD553">
        <v>2.7026076149999998</v>
      </c>
      <c r="AE553">
        <v>2.767936572</v>
      </c>
      <c r="AF553">
        <v>2.8280875860000001</v>
      </c>
      <c r="AG553">
        <v>2.8849859219999998</v>
      </c>
      <c r="AH553">
        <v>2.9380629379999998</v>
      </c>
      <c r="AI553">
        <v>2.986997219</v>
      </c>
      <c r="AJ553">
        <v>3.0315095009999999</v>
      </c>
      <c r="AK553">
        <v>3.0713390700000001</v>
      </c>
      <c r="AL553">
        <v>3.106191157</v>
      </c>
      <c r="AM553">
        <v>3.1344660430000002</v>
      </c>
      <c r="AN553">
        <v>3.1577562690000001</v>
      </c>
      <c r="AO553">
        <v>3.1763864960000001</v>
      </c>
      <c r="AP553">
        <v>3.1907029140000001</v>
      </c>
      <c r="AQ553">
        <v>3.2013435559999999</v>
      </c>
      <c r="AR553">
        <v>3.208493555</v>
      </c>
      <c r="AS553">
        <v>3.2125255930000001</v>
      </c>
      <c r="AT553">
        <v>3.2143225549999999</v>
      </c>
      <c r="AU553">
        <v>3.2143354550000001</v>
      </c>
      <c r="AV553">
        <v>3.2131179429999999</v>
      </c>
    </row>
    <row r="554" spans="1:48" x14ac:dyDescent="0.35">
      <c r="A554" t="s">
        <v>693</v>
      </c>
      <c r="B554">
        <v>0.96116878123798499</v>
      </c>
      <c r="C554">
        <v>0.98039215686274495</v>
      </c>
      <c r="D554">
        <v>0.99999878099999995</v>
      </c>
      <c r="E554">
        <v>1.0207370179999999</v>
      </c>
      <c r="F554">
        <v>1.1048963350000001</v>
      </c>
      <c r="G554">
        <v>1.037661562</v>
      </c>
      <c r="H554">
        <v>1.071617002</v>
      </c>
      <c r="I554">
        <v>1.147227496</v>
      </c>
      <c r="J554">
        <v>1.2354682880000001</v>
      </c>
      <c r="K554">
        <v>1.2514334309999999</v>
      </c>
      <c r="L554">
        <v>1.222277115</v>
      </c>
      <c r="M554">
        <v>1.155402032</v>
      </c>
      <c r="N554">
        <v>1.151482331</v>
      </c>
      <c r="O554">
        <v>1.193197968</v>
      </c>
      <c r="P554">
        <v>1.262944871</v>
      </c>
      <c r="Q554">
        <v>1.350978424</v>
      </c>
      <c r="R554">
        <v>1.4543361429999999</v>
      </c>
      <c r="S554">
        <v>1.554497169</v>
      </c>
      <c r="T554">
        <v>1.6554871900000001</v>
      </c>
      <c r="U554">
        <v>1.7745360539999999</v>
      </c>
      <c r="V554">
        <v>1.890742251</v>
      </c>
      <c r="W554">
        <v>2.009872476</v>
      </c>
      <c r="X554">
        <v>2.1204807020000001</v>
      </c>
      <c r="Y554">
        <v>2.2288554330000001</v>
      </c>
      <c r="Z554">
        <v>2.3363522570000002</v>
      </c>
      <c r="AA554">
        <v>2.443008769</v>
      </c>
      <c r="AB554">
        <v>2.5480944069999998</v>
      </c>
      <c r="AC554">
        <v>2.6305988230000001</v>
      </c>
      <c r="AD554">
        <v>2.7026076149999998</v>
      </c>
      <c r="AE554">
        <v>2.767936572</v>
      </c>
      <c r="AF554">
        <v>2.8280875860000001</v>
      </c>
      <c r="AG554">
        <v>2.8849859219999998</v>
      </c>
      <c r="AH554">
        <v>2.9380629379999998</v>
      </c>
      <c r="AI554">
        <v>2.986997219</v>
      </c>
      <c r="AJ554">
        <v>3.0315095009999999</v>
      </c>
      <c r="AK554">
        <v>3.0713390700000001</v>
      </c>
      <c r="AL554">
        <v>3.106191157</v>
      </c>
      <c r="AM554">
        <v>3.1344660430000002</v>
      </c>
      <c r="AN554">
        <v>3.1577562690000001</v>
      </c>
      <c r="AO554">
        <v>3.1763864960000001</v>
      </c>
      <c r="AP554">
        <v>3.1907029140000001</v>
      </c>
      <c r="AQ554">
        <v>3.2013435559999999</v>
      </c>
      <c r="AR554">
        <v>3.208493555</v>
      </c>
      <c r="AS554">
        <v>3.2125255930000001</v>
      </c>
      <c r="AT554">
        <v>3.2143225549999999</v>
      </c>
      <c r="AU554">
        <v>3.2143354550000001</v>
      </c>
      <c r="AV554">
        <v>3.2131179429999999</v>
      </c>
    </row>
    <row r="555" spans="1:48" x14ac:dyDescent="0.35">
      <c r="A555" t="s">
        <v>694</v>
      </c>
      <c r="B555">
        <v>0.96116878123798499</v>
      </c>
      <c r="C555">
        <v>0.98039215686274495</v>
      </c>
      <c r="D555">
        <v>0.99999878099999995</v>
      </c>
      <c r="E555">
        <v>1.0207370179999999</v>
      </c>
      <c r="F555">
        <v>1.1048963350000001</v>
      </c>
      <c r="G555">
        <v>1.037661562</v>
      </c>
      <c r="H555">
        <v>1.071617002</v>
      </c>
      <c r="I555">
        <v>1.147227496</v>
      </c>
      <c r="J555">
        <v>1.2354682880000001</v>
      </c>
      <c r="K555">
        <v>1.2514334309999999</v>
      </c>
      <c r="L555">
        <v>1.222277115</v>
      </c>
      <c r="M555">
        <v>1.155402032</v>
      </c>
      <c r="N555">
        <v>1.151482331</v>
      </c>
      <c r="O555">
        <v>1.193197968</v>
      </c>
      <c r="P555">
        <v>1.262944871</v>
      </c>
      <c r="Q555">
        <v>1.350978424</v>
      </c>
      <c r="R555">
        <v>1.4543361429999999</v>
      </c>
      <c r="S555">
        <v>1.554497169</v>
      </c>
      <c r="T555">
        <v>1.6554871900000001</v>
      </c>
      <c r="U555">
        <v>1.7745360539999999</v>
      </c>
      <c r="V555">
        <v>1.890742251</v>
      </c>
      <c r="W555">
        <v>2.009872476</v>
      </c>
      <c r="X555">
        <v>2.1204807020000001</v>
      </c>
      <c r="Y555">
        <v>2.2288554330000001</v>
      </c>
      <c r="Z555">
        <v>2.3363522570000002</v>
      </c>
      <c r="AA555">
        <v>2.443008769</v>
      </c>
      <c r="AB555">
        <v>2.5480944069999998</v>
      </c>
      <c r="AC555">
        <v>2.6305988230000001</v>
      </c>
      <c r="AD555">
        <v>2.7026076149999998</v>
      </c>
      <c r="AE555">
        <v>2.767936572</v>
      </c>
      <c r="AF555">
        <v>2.8280875860000001</v>
      </c>
      <c r="AG555">
        <v>2.8849859219999998</v>
      </c>
      <c r="AH555">
        <v>2.9380629379999998</v>
      </c>
      <c r="AI555">
        <v>2.986997219</v>
      </c>
      <c r="AJ555">
        <v>3.0315095009999999</v>
      </c>
      <c r="AK555">
        <v>3.0713390700000001</v>
      </c>
      <c r="AL555">
        <v>3.106191157</v>
      </c>
      <c r="AM555">
        <v>3.1344660430000002</v>
      </c>
      <c r="AN555">
        <v>3.1577562690000001</v>
      </c>
      <c r="AO555">
        <v>3.1763864960000001</v>
      </c>
      <c r="AP555">
        <v>3.1907029140000001</v>
      </c>
      <c r="AQ555">
        <v>3.2013435559999999</v>
      </c>
      <c r="AR555">
        <v>3.208493555</v>
      </c>
      <c r="AS555">
        <v>3.2125255930000001</v>
      </c>
      <c r="AT555">
        <v>3.2143225549999999</v>
      </c>
      <c r="AU555">
        <v>3.2143354550000001</v>
      </c>
      <c r="AV555">
        <v>3.2131179429999999</v>
      </c>
    </row>
    <row r="556" spans="1:48" x14ac:dyDescent="0.35">
      <c r="A556" t="s">
        <v>695</v>
      </c>
      <c r="B556">
        <v>0.96116878123798499</v>
      </c>
      <c r="C556">
        <v>0.98039215686274495</v>
      </c>
      <c r="D556">
        <v>0.99999878099999995</v>
      </c>
      <c r="E556">
        <v>1.0207370179999999</v>
      </c>
      <c r="F556">
        <v>1.1048963350000001</v>
      </c>
      <c r="G556">
        <v>1.037661562</v>
      </c>
      <c r="H556">
        <v>1.071617002</v>
      </c>
      <c r="I556">
        <v>1.147227496</v>
      </c>
      <c r="J556">
        <v>1.2354682880000001</v>
      </c>
      <c r="K556">
        <v>1.2514334309999999</v>
      </c>
      <c r="L556">
        <v>1.222277115</v>
      </c>
      <c r="M556">
        <v>1.155402032</v>
      </c>
      <c r="N556">
        <v>1.151482331</v>
      </c>
      <c r="O556">
        <v>1.193197968</v>
      </c>
      <c r="P556">
        <v>1.262944871</v>
      </c>
      <c r="Q556">
        <v>1.350978424</v>
      </c>
      <c r="R556">
        <v>1.4543361429999999</v>
      </c>
      <c r="S556">
        <v>1.554497169</v>
      </c>
      <c r="T556">
        <v>1.6554871900000001</v>
      </c>
      <c r="U556">
        <v>1.7745360539999999</v>
      </c>
      <c r="V556">
        <v>1.890742251</v>
      </c>
      <c r="W556">
        <v>2.009872476</v>
      </c>
      <c r="X556">
        <v>2.1204807020000001</v>
      </c>
      <c r="Y556">
        <v>2.2288554330000001</v>
      </c>
      <c r="Z556">
        <v>2.3363522570000002</v>
      </c>
      <c r="AA556">
        <v>2.443008769</v>
      </c>
      <c r="AB556">
        <v>2.5480944069999998</v>
      </c>
      <c r="AC556">
        <v>2.6305988230000001</v>
      </c>
      <c r="AD556">
        <v>2.7026076149999998</v>
      </c>
      <c r="AE556">
        <v>2.767936572</v>
      </c>
      <c r="AF556">
        <v>2.8280875860000001</v>
      </c>
      <c r="AG556">
        <v>2.8849859219999998</v>
      </c>
      <c r="AH556">
        <v>2.9380629379999998</v>
      </c>
      <c r="AI556">
        <v>2.986997219</v>
      </c>
      <c r="AJ556">
        <v>3.0315095009999999</v>
      </c>
      <c r="AK556">
        <v>3.0713390700000001</v>
      </c>
      <c r="AL556">
        <v>3.106191157</v>
      </c>
      <c r="AM556">
        <v>3.1344660430000002</v>
      </c>
      <c r="AN556">
        <v>3.1577562690000001</v>
      </c>
      <c r="AO556">
        <v>3.1763864960000001</v>
      </c>
      <c r="AP556">
        <v>3.1907029140000001</v>
      </c>
      <c r="AQ556">
        <v>3.2013435559999999</v>
      </c>
      <c r="AR556">
        <v>3.208493555</v>
      </c>
      <c r="AS556">
        <v>3.2125255930000001</v>
      </c>
      <c r="AT556">
        <v>3.2143225549999999</v>
      </c>
      <c r="AU556">
        <v>3.2143354550000001</v>
      </c>
      <c r="AV556">
        <v>3.2131179429999999</v>
      </c>
    </row>
    <row r="557" spans="1:48" x14ac:dyDescent="0.35">
      <c r="A557" t="s">
        <v>696</v>
      </c>
      <c r="B557">
        <v>0.96116878123798499</v>
      </c>
      <c r="C557">
        <v>0.98039215686274495</v>
      </c>
      <c r="D557">
        <v>0.99999878099999995</v>
      </c>
      <c r="E557">
        <v>1.0207370179999999</v>
      </c>
      <c r="F557">
        <v>1.1048963350000001</v>
      </c>
      <c r="G557">
        <v>1.037661562</v>
      </c>
      <c r="H557">
        <v>1.071617002</v>
      </c>
      <c r="I557">
        <v>1.147227496</v>
      </c>
      <c r="J557">
        <v>1.2354682880000001</v>
      </c>
      <c r="K557">
        <v>1.2514334309999999</v>
      </c>
      <c r="L557">
        <v>1.222277115</v>
      </c>
      <c r="M557">
        <v>1.155402032</v>
      </c>
      <c r="N557">
        <v>1.151482331</v>
      </c>
      <c r="O557">
        <v>1.193197968</v>
      </c>
      <c r="P557">
        <v>1.262944871</v>
      </c>
      <c r="Q557">
        <v>1.350978424</v>
      </c>
      <c r="R557">
        <v>1.4543361429999999</v>
      </c>
      <c r="S557">
        <v>1.554497169</v>
      </c>
      <c r="T557">
        <v>1.6554871900000001</v>
      </c>
      <c r="U557">
        <v>1.7745360539999999</v>
      </c>
      <c r="V557">
        <v>1.890742251</v>
      </c>
      <c r="W557">
        <v>2.009872476</v>
      </c>
      <c r="X557">
        <v>2.1204807020000001</v>
      </c>
      <c r="Y557">
        <v>2.2288554330000001</v>
      </c>
      <c r="Z557">
        <v>2.3363522570000002</v>
      </c>
      <c r="AA557">
        <v>2.443008769</v>
      </c>
      <c r="AB557">
        <v>2.5480944069999998</v>
      </c>
      <c r="AC557">
        <v>2.6305988230000001</v>
      </c>
      <c r="AD557">
        <v>2.7026076149999998</v>
      </c>
      <c r="AE557">
        <v>2.767936572</v>
      </c>
      <c r="AF557">
        <v>2.8280875860000001</v>
      </c>
      <c r="AG557">
        <v>2.8849859219999998</v>
      </c>
      <c r="AH557">
        <v>2.9380629379999998</v>
      </c>
      <c r="AI557">
        <v>2.986997219</v>
      </c>
      <c r="AJ557">
        <v>3.0315095009999999</v>
      </c>
      <c r="AK557">
        <v>3.0713390700000001</v>
      </c>
      <c r="AL557">
        <v>3.106191157</v>
      </c>
      <c r="AM557">
        <v>3.1344660430000002</v>
      </c>
      <c r="AN557">
        <v>3.1577562690000001</v>
      </c>
      <c r="AO557">
        <v>3.1763864960000001</v>
      </c>
      <c r="AP557">
        <v>3.1907029140000001</v>
      </c>
      <c r="AQ557">
        <v>3.2013435559999999</v>
      </c>
      <c r="AR557">
        <v>3.208493555</v>
      </c>
      <c r="AS557">
        <v>3.2125255930000001</v>
      </c>
      <c r="AT557">
        <v>3.2143225549999999</v>
      </c>
      <c r="AU557">
        <v>3.2143354550000001</v>
      </c>
      <c r="AV557">
        <v>3.2131179429999999</v>
      </c>
    </row>
    <row r="558" spans="1:48" x14ac:dyDescent="0.35">
      <c r="A558" t="s">
        <v>697</v>
      </c>
      <c r="B558">
        <v>0.96116878123798499</v>
      </c>
      <c r="C558">
        <v>0.98039215686274495</v>
      </c>
      <c r="D558">
        <v>0.99999878099999995</v>
      </c>
      <c r="E558">
        <v>1.0207370179999999</v>
      </c>
      <c r="F558">
        <v>1.1048963350000001</v>
      </c>
      <c r="G558">
        <v>1.037661562</v>
      </c>
      <c r="H558">
        <v>1.071617002</v>
      </c>
      <c r="I558">
        <v>1.147227496</v>
      </c>
      <c r="J558">
        <v>1.2354682880000001</v>
      </c>
      <c r="K558">
        <v>1.2514334309999999</v>
      </c>
      <c r="L558">
        <v>1.222277115</v>
      </c>
      <c r="M558">
        <v>1.155402032</v>
      </c>
      <c r="N558">
        <v>1.151482331</v>
      </c>
      <c r="O558">
        <v>1.193197968</v>
      </c>
      <c r="P558">
        <v>1.262944871</v>
      </c>
      <c r="Q558">
        <v>1.350978424</v>
      </c>
      <c r="R558">
        <v>1.4543361429999999</v>
      </c>
      <c r="S558">
        <v>1.554497169</v>
      </c>
      <c r="T558">
        <v>1.6554871900000001</v>
      </c>
      <c r="U558">
        <v>1.7745360539999999</v>
      </c>
      <c r="V558">
        <v>1.890742251</v>
      </c>
      <c r="W558">
        <v>2.009872476</v>
      </c>
      <c r="X558">
        <v>2.1204807020000001</v>
      </c>
      <c r="Y558">
        <v>2.2288554330000001</v>
      </c>
      <c r="Z558">
        <v>2.3363522570000002</v>
      </c>
      <c r="AA558">
        <v>2.443008769</v>
      </c>
      <c r="AB558">
        <v>2.5480944069999998</v>
      </c>
      <c r="AC558">
        <v>2.6305988230000001</v>
      </c>
      <c r="AD558">
        <v>2.7026076149999998</v>
      </c>
      <c r="AE558">
        <v>2.767936572</v>
      </c>
      <c r="AF558">
        <v>2.8280875860000001</v>
      </c>
      <c r="AG558">
        <v>2.8849859219999998</v>
      </c>
      <c r="AH558">
        <v>2.9380629379999998</v>
      </c>
      <c r="AI558">
        <v>2.986997219</v>
      </c>
      <c r="AJ558">
        <v>3.0315095009999999</v>
      </c>
      <c r="AK558">
        <v>3.0713390700000001</v>
      </c>
      <c r="AL558">
        <v>3.106191157</v>
      </c>
      <c r="AM558">
        <v>3.1344660430000002</v>
      </c>
      <c r="AN558">
        <v>3.1577562690000001</v>
      </c>
      <c r="AO558">
        <v>3.1763864960000001</v>
      </c>
      <c r="AP558">
        <v>3.1907029140000001</v>
      </c>
      <c r="AQ558">
        <v>3.2013435559999999</v>
      </c>
      <c r="AR558">
        <v>3.208493555</v>
      </c>
      <c r="AS558">
        <v>3.2125255930000001</v>
      </c>
      <c r="AT558">
        <v>3.2143225549999999</v>
      </c>
      <c r="AU558">
        <v>3.2143354550000001</v>
      </c>
      <c r="AV558">
        <v>3.2131179429999999</v>
      </c>
    </row>
    <row r="559" spans="1:48" x14ac:dyDescent="0.35">
      <c r="A559" t="s">
        <v>698</v>
      </c>
      <c r="B559">
        <v>0.96116878123798499</v>
      </c>
      <c r="C559">
        <v>0.98039215686274495</v>
      </c>
      <c r="D559">
        <v>0.99999878099999995</v>
      </c>
      <c r="E559">
        <v>1.0207370179999999</v>
      </c>
      <c r="F559">
        <v>1.1048963350000001</v>
      </c>
      <c r="G559">
        <v>1.037661562</v>
      </c>
      <c r="H559">
        <v>1.071617002</v>
      </c>
      <c r="I559">
        <v>1.147227496</v>
      </c>
      <c r="J559">
        <v>1.2354682880000001</v>
      </c>
      <c r="K559">
        <v>1.2514334309999999</v>
      </c>
      <c r="L559">
        <v>1.222277115</v>
      </c>
      <c r="M559">
        <v>1.155402032</v>
      </c>
      <c r="N559">
        <v>1.151482331</v>
      </c>
      <c r="O559">
        <v>1.193197968</v>
      </c>
      <c r="P559">
        <v>1.262944871</v>
      </c>
      <c r="Q559">
        <v>1.350978424</v>
      </c>
      <c r="R559">
        <v>1.4543361429999999</v>
      </c>
      <c r="S559">
        <v>1.554497169</v>
      </c>
      <c r="T559">
        <v>1.6554871900000001</v>
      </c>
      <c r="U559">
        <v>1.7745360539999999</v>
      </c>
      <c r="V559">
        <v>1.890742251</v>
      </c>
      <c r="W559">
        <v>2.009872476</v>
      </c>
      <c r="X559">
        <v>2.1204807020000001</v>
      </c>
      <c r="Y559">
        <v>2.2288554330000001</v>
      </c>
      <c r="Z559">
        <v>2.3363522570000002</v>
      </c>
      <c r="AA559">
        <v>2.443008769</v>
      </c>
      <c r="AB559">
        <v>2.5480944069999998</v>
      </c>
      <c r="AC559">
        <v>2.6305988230000001</v>
      </c>
      <c r="AD559">
        <v>2.7026076149999998</v>
      </c>
      <c r="AE559">
        <v>2.767936572</v>
      </c>
      <c r="AF559">
        <v>2.8280875860000001</v>
      </c>
      <c r="AG559">
        <v>2.8849859219999998</v>
      </c>
      <c r="AH559">
        <v>2.9380629379999998</v>
      </c>
      <c r="AI559">
        <v>2.986997219</v>
      </c>
      <c r="AJ559">
        <v>3.0315095009999999</v>
      </c>
      <c r="AK559">
        <v>3.0713390700000001</v>
      </c>
      <c r="AL559">
        <v>3.106191157</v>
      </c>
      <c r="AM559">
        <v>3.1344660430000002</v>
      </c>
      <c r="AN559">
        <v>3.1577562690000001</v>
      </c>
      <c r="AO559">
        <v>3.1763864960000001</v>
      </c>
      <c r="AP559">
        <v>3.1907029140000001</v>
      </c>
      <c r="AQ559">
        <v>3.2013435559999999</v>
      </c>
      <c r="AR559">
        <v>3.208493555</v>
      </c>
      <c r="AS559">
        <v>3.2125255930000001</v>
      </c>
      <c r="AT559">
        <v>3.2143225549999999</v>
      </c>
      <c r="AU559">
        <v>3.2143354550000001</v>
      </c>
      <c r="AV559">
        <v>3.2131179429999999</v>
      </c>
    </row>
    <row r="560" spans="1:48" x14ac:dyDescent="0.35">
      <c r="A560" t="s">
        <v>699</v>
      </c>
      <c r="B560">
        <v>0.96116878123798499</v>
      </c>
      <c r="C560">
        <v>0.98039215686274495</v>
      </c>
      <c r="D560">
        <v>0.99999878099999995</v>
      </c>
      <c r="E560">
        <v>1.0207370179999999</v>
      </c>
      <c r="F560">
        <v>1.1048963350000001</v>
      </c>
      <c r="G560">
        <v>1.037661562</v>
      </c>
      <c r="H560">
        <v>1.071617002</v>
      </c>
      <c r="I560">
        <v>1.147227496</v>
      </c>
      <c r="J560">
        <v>1.2354682880000001</v>
      </c>
      <c r="K560">
        <v>1.2514334309999999</v>
      </c>
      <c r="L560">
        <v>1.2629372729999999</v>
      </c>
      <c r="M560">
        <v>1.2360715849999999</v>
      </c>
      <c r="N560">
        <v>1.27437088</v>
      </c>
      <c r="O560">
        <v>1.3571265079999999</v>
      </c>
      <c r="P560">
        <v>1.4915238689999999</v>
      </c>
      <c r="Q560">
        <v>1.566615726</v>
      </c>
      <c r="R560">
        <v>1.6552386809999999</v>
      </c>
      <c r="S560">
        <v>1.755347786</v>
      </c>
      <c r="T560">
        <v>1.995449931</v>
      </c>
      <c r="U560">
        <v>2.2267730710000002</v>
      </c>
      <c r="V560">
        <v>2.445650047</v>
      </c>
      <c r="W560">
        <v>2.6569357070000001</v>
      </c>
      <c r="X560">
        <v>2.8361997730000001</v>
      </c>
      <c r="Y560">
        <v>3.016786846</v>
      </c>
      <c r="Z560">
        <v>3.1994266420000002</v>
      </c>
      <c r="AA560">
        <v>3.3833651819999999</v>
      </c>
      <c r="AB560">
        <v>3.5669219989999998</v>
      </c>
      <c r="AC560">
        <v>3.667808382</v>
      </c>
      <c r="AD560">
        <v>3.7521296209999999</v>
      </c>
      <c r="AE560">
        <v>3.8232832839999999</v>
      </c>
      <c r="AF560">
        <v>3.8825050600000002</v>
      </c>
      <c r="AG560">
        <v>3.931620927</v>
      </c>
      <c r="AH560">
        <v>3.970135704</v>
      </c>
      <c r="AI560">
        <v>3.9979706479999999</v>
      </c>
      <c r="AJ560">
        <v>4.0152460940000001</v>
      </c>
      <c r="AK560">
        <v>4.0222382479999998</v>
      </c>
      <c r="AL560">
        <v>4.019301585</v>
      </c>
      <c r="AM560">
        <v>3.9953697840000002</v>
      </c>
      <c r="AN560">
        <v>3.9642006529999998</v>
      </c>
      <c r="AO560">
        <v>3.9270038359999999</v>
      </c>
      <c r="AP560">
        <v>3.884970687</v>
      </c>
      <c r="AQ560">
        <v>3.839523486</v>
      </c>
      <c r="AR560">
        <v>3.7915545009999998</v>
      </c>
      <c r="AS560">
        <v>3.7420549749999998</v>
      </c>
      <c r="AT560">
        <v>3.6924307629999999</v>
      </c>
      <c r="AU560">
        <v>3.6435572189999998</v>
      </c>
      <c r="AV560">
        <v>3.5963141869999999</v>
      </c>
    </row>
    <row r="561" spans="1:48" x14ac:dyDescent="0.35">
      <c r="A561" t="s">
        <v>700</v>
      </c>
      <c r="B561">
        <v>0.96116878123798499</v>
      </c>
      <c r="C561">
        <v>0.98039215686274495</v>
      </c>
      <c r="D561">
        <v>0.99999878099999995</v>
      </c>
      <c r="E561">
        <v>1.0207370179999999</v>
      </c>
      <c r="F561">
        <v>1.1048963350000001</v>
      </c>
      <c r="G561">
        <v>1.037661562</v>
      </c>
      <c r="H561">
        <v>1.071617002</v>
      </c>
      <c r="I561">
        <v>1.147227496</v>
      </c>
      <c r="J561">
        <v>1.2354682880000001</v>
      </c>
      <c r="K561">
        <v>1.2514334309999999</v>
      </c>
      <c r="L561">
        <v>1.27096772</v>
      </c>
      <c r="M561">
        <v>1.2520039519999999</v>
      </c>
      <c r="N561">
        <v>1.298641567</v>
      </c>
      <c r="O561">
        <v>1.38950266</v>
      </c>
      <c r="P561">
        <v>1.5366685899999999</v>
      </c>
      <c r="Q561">
        <v>1.609204442</v>
      </c>
      <c r="R561">
        <v>1.694917257</v>
      </c>
      <c r="S561">
        <v>1.795016108</v>
      </c>
      <c r="T561">
        <v>2.062593122</v>
      </c>
      <c r="U561">
        <v>2.3160906130000001</v>
      </c>
      <c r="V561">
        <v>2.555245234</v>
      </c>
      <c r="W561">
        <v>2.7847317409999999</v>
      </c>
      <c r="X561">
        <v>2.9775554469999999</v>
      </c>
      <c r="Y561">
        <v>3.1724045740000002</v>
      </c>
      <c r="Z561">
        <v>3.3698852279999998</v>
      </c>
      <c r="AA561">
        <v>3.5690870939999999</v>
      </c>
      <c r="AB561">
        <v>3.7681420960000001</v>
      </c>
      <c r="AC561">
        <v>3.8726589470000001</v>
      </c>
      <c r="AD561">
        <v>3.9594119139999999</v>
      </c>
      <c r="AE561">
        <v>4.0317159660000002</v>
      </c>
      <c r="AF561">
        <v>4.0907542159999997</v>
      </c>
      <c r="AG561">
        <v>4.1383330330000003</v>
      </c>
      <c r="AH561">
        <v>4.1739717450000002</v>
      </c>
      <c r="AI561">
        <v>4.1976395350000004</v>
      </c>
      <c r="AJ561">
        <v>4.2095356620000004</v>
      </c>
      <c r="AK561">
        <v>4.2100423740000004</v>
      </c>
      <c r="AL561">
        <v>4.1996423710000004</v>
      </c>
      <c r="AM561">
        <v>4.1653996649999998</v>
      </c>
      <c r="AN561">
        <v>4.1234747220000001</v>
      </c>
      <c r="AO561">
        <v>4.0752519749999996</v>
      </c>
      <c r="AP561">
        <v>4.0220896939999999</v>
      </c>
      <c r="AQ561">
        <v>3.9655650539999998</v>
      </c>
      <c r="AR561">
        <v>3.9067099810000001</v>
      </c>
      <c r="AS561">
        <v>3.8466378840000002</v>
      </c>
      <c r="AT561">
        <v>3.7868579069999999</v>
      </c>
      <c r="AU561">
        <v>3.7283292110000001</v>
      </c>
      <c r="AV561">
        <v>3.6719960650000001</v>
      </c>
    </row>
    <row r="562" spans="1:48" x14ac:dyDescent="0.35">
      <c r="A562" t="s">
        <v>701</v>
      </c>
      <c r="B562">
        <v>0.96116878123798499</v>
      </c>
      <c r="C562">
        <v>0.98039215686274495</v>
      </c>
      <c r="D562">
        <v>0.99999878099999995</v>
      </c>
      <c r="E562">
        <v>1.0207370179999999</v>
      </c>
      <c r="F562">
        <v>1.1048963350000001</v>
      </c>
      <c r="G562">
        <v>1.037661562</v>
      </c>
      <c r="H562">
        <v>1.071617002</v>
      </c>
      <c r="I562">
        <v>1.147227496</v>
      </c>
      <c r="J562">
        <v>1.2354682880000001</v>
      </c>
      <c r="K562">
        <v>1.2514334309999999</v>
      </c>
      <c r="L562">
        <v>1.3046537600000001</v>
      </c>
      <c r="M562">
        <v>1.31883689</v>
      </c>
      <c r="N562">
        <v>1.4004520090000001</v>
      </c>
      <c r="O562">
        <v>1.5253138260000001</v>
      </c>
      <c r="P562">
        <v>1.726041229</v>
      </c>
      <c r="Q562">
        <v>1.787855172</v>
      </c>
      <c r="R562">
        <v>1.861360562</v>
      </c>
      <c r="S562">
        <v>1.961416397</v>
      </c>
      <c r="T562">
        <v>2.344244727</v>
      </c>
      <c r="U562">
        <v>2.690758969</v>
      </c>
      <c r="V562">
        <v>3.0149740569999999</v>
      </c>
      <c r="W562">
        <v>3.3208093029999999</v>
      </c>
      <c r="X562">
        <v>3.5705128519999998</v>
      </c>
      <c r="Y562">
        <v>3.8251883050000002</v>
      </c>
      <c r="Z562">
        <v>4.084923249</v>
      </c>
      <c r="AA562">
        <v>4.3481515630000001</v>
      </c>
      <c r="AB562">
        <v>4.6122182010000001</v>
      </c>
      <c r="AC562">
        <v>4.7319641040000002</v>
      </c>
      <c r="AD562">
        <v>4.8289176620000003</v>
      </c>
      <c r="AE562">
        <v>4.9060473529999999</v>
      </c>
      <c r="AF562">
        <v>4.9643157489999998</v>
      </c>
      <c r="AG562">
        <v>5.0054469629999998</v>
      </c>
      <c r="AH562">
        <v>5.0290211830000002</v>
      </c>
      <c r="AI562">
        <v>5.0352086390000004</v>
      </c>
      <c r="AJ562">
        <v>5.0245396500000004</v>
      </c>
      <c r="AK562">
        <v>4.9978412910000003</v>
      </c>
      <c r="AL562">
        <v>4.956134145</v>
      </c>
      <c r="AM562">
        <v>4.8786393549999998</v>
      </c>
      <c r="AN562">
        <v>4.7915960399999999</v>
      </c>
      <c r="AO562">
        <v>4.6971218229999998</v>
      </c>
      <c r="AP562">
        <v>4.597275174</v>
      </c>
      <c r="AQ562">
        <v>4.494282997</v>
      </c>
      <c r="AR562">
        <v>4.3897630660000004</v>
      </c>
      <c r="AS562">
        <v>4.2853412540000004</v>
      </c>
      <c r="AT562">
        <v>4.1829599709999998</v>
      </c>
      <c r="AU562">
        <v>4.08392994</v>
      </c>
      <c r="AV562">
        <v>3.989465671</v>
      </c>
    </row>
    <row r="563" spans="1:48" x14ac:dyDescent="0.35">
      <c r="A563" t="s">
        <v>702</v>
      </c>
      <c r="B563">
        <v>0.96116878123798499</v>
      </c>
      <c r="C563">
        <v>0.98039215686274495</v>
      </c>
      <c r="D563">
        <v>0.99999878099999995</v>
      </c>
      <c r="E563">
        <v>1.0207370179999999</v>
      </c>
      <c r="F563">
        <v>1.1048963350000001</v>
      </c>
      <c r="G563">
        <v>1.037661562</v>
      </c>
      <c r="H563">
        <v>1.071617002</v>
      </c>
      <c r="I563">
        <v>1.147227496</v>
      </c>
      <c r="J563">
        <v>1.2354682880000001</v>
      </c>
      <c r="K563">
        <v>1.2514334309999999</v>
      </c>
      <c r="L563">
        <v>1.228203632</v>
      </c>
      <c r="M563">
        <v>1.1671602130000001</v>
      </c>
      <c r="N563">
        <v>1.169394241</v>
      </c>
      <c r="O563">
        <v>1.217091758</v>
      </c>
      <c r="P563">
        <v>1.2962619419999999</v>
      </c>
      <c r="Q563">
        <v>1.3824091469999999</v>
      </c>
      <c r="R563">
        <v>1.483619166</v>
      </c>
      <c r="S563">
        <v>1.5837726249999999</v>
      </c>
      <c r="T563">
        <v>1.7050392599999999</v>
      </c>
      <c r="U563">
        <v>1.840452926</v>
      </c>
      <c r="V563">
        <v>1.9716241450000001</v>
      </c>
      <c r="W563">
        <v>2.1041867019999998</v>
      </c>
      <c r="X563">
        <v>2.2248020230000001</v>
      </c>
      <c r="Y563">
        <v>2.3437022330000001</v>
      </c>
      <c r="Z563">
        <v>2.4621516990000001</v>
      </c>
      <c r="AA563">
        <v>2.5800726350000001</v>
      </c>
      <c r="AB563">
        <v>2.6965960240000002</v>
      </c>
      <c r="AC563">
        <v>2.7817797469999999</v>
      </c>
      <c r="AD563">
        <v>2.855583169</v>
      </c>
      <c r="AE563">
        <v>2.9217611200000002</v>
      </c>
      <c r="AF563">
        <v>2.9817766899999998</v>
      </c>
      <c r="AG563">
        <v>3.0375406740000002</v>
      </c>
      <c r="AH563">
        <v>3.0884951369999998</v>
      </c>
      <c r="AI563">
        <v>3.1343540339999998</v>
      </c>
      <c r="AJ563">
        <v>3.1748963469999998</v>
      </c>
      <c r="AK563">
        <v>3.2099396219999998</v>
      </c>
      <c r="AL563">
        <v>3.23928372</v>
      </c>
      <c r="AM563">
        <v>3.2599490969999998</v>
      </c>
      <c r="AN563">
        <v>3.2753014720000002</v>
      </c>
      <c r="AO563">
        <v>3.2857944959999998</v>
      </c>
      <c r="AP563">
        <v>3.2918975499999998</v>
      </c>
      <c r="AQ563">
        <v>3.2943629759999999</v>
      </c>
      <c r="AR563">
        <v>3.293478978</v>
      </c>
      <c r="AS563">
        <v>3.289708396</v>
      </c>
      <c r="AT563">
        <v>3.2840103439999999</v>
      </c>
      <c r="AU563">
        <v>3.2768976849999998</v>
      </c>
      <c r="AV563">
        <v>3.2689716149999999</v>
      </c>
    </row>
    <row r="564" spans="1:48" x14ac:dyDescent="0.35">
      <c r="A564" t="s">
        <v>703</v>
      </c>
      <c r="B564">
        <v>0.96116878123798499</v>
      </c>
      <c r="C564">
        <v>0.98039215686274495</v>
      </c>
      <c r="D564">
        <v>0.99999878099999995</v>
      </c>
      <c r="E564">
        <v>1.0207370179999999</v>
      </c>
      <c r="F564">
        <v>1.1048963350000001</v>
      </c>
      <c r="G564">
        <v>1.037661562</v>
      </c>
      <c r="H564">
        <v>1.071617002</v>
      </c>
      <c r="I564">
        <v>1.147227496</v>
      </c>
      <c r="J564">
        <v>1.2354682880000001</v>
      </c>
      <c r="K564">
        <v>1.2514334309999999</v>
      </c>
      <c r="L564">
        <v>1.228203685</v>
      </c>
      <c r="M564">
        <v>1.167160317</v>
      </c>
      <c r="N564">
        <v>1.169394399</v>
      </c>
      <c r="O564">
        <v>1.21709197</v>
      </c>
      <c r="P564">
        <v>1.296262236</v>
      </c>
      <c r="Q564">
        <v>1.3824094250000001</v>
      </c>
      <c r="R564">
        <v>1.4836194250000001</v>
      </c>
      <c r="S564">
        <v>1.583772883</v>
      </c>
      <c r="T564">
        <v>1.705039698</v>
      </c>
      <c r="U564">
        <v>1.840453509</v>
      </c>
      <c r="V564">
        <v>1.9716248599999999</v>
      </c>
      <c r="W564">
        <v>2.104187536</v>
      </c>
      <c r="X564">
        <v>2.224802945</v>
      </c>
      <c r="Y564">
        <v>2.3437032480000002</v>
      </c>
      <c r="Z564">
        <v>2.4621528100000001</v>
      </c>
      <c r="AA564">
        <v>2.5800738459999999</v>
      </c>
      <c r="AB564">
        <v>2.696597336</v>
      </c>
      <c r="AC564">
        <v>2.7817810829999998</v>
      </c>
      <c r="AD564">
        <v>2.8555845199999998</v>
      </c>
      <c r="AE564">
        <v>2.9217624789999999</v>
      </c>
      <c r="AF564">
        <v>2.9817780479999998</v>
      </c>
      <c r="AG564">
        <v>3.0375420219999998</v>
      </c>
      <c r="AH564">
        <v>3.0884964660000001</v>
      </c>
      <c r="AI564">
        <v>3.134355336</v>
      </c>
      <c r="AJ564">
        <v>3.1748976139999998</v>
      </c>
      <c r="AK564">
        <v>3.2099408459999998</v>
      </c>
      <c r="AL564">
        <v>3.239284896</v>
      </c>
      <c r="AM564">
        <v>3.2599502060000001</v>
      </c>
      <c r="AN564">
        <v>3.2753025099999999</v>
      </c>
      <c r="AO564">
        <v>3.2857954629999999</v>
      </c>
      <c r="AP564">
        <v>3.2918984440000001</v>
      </c>
      <c r="AQ564">
        <v>3.294363798</v>
      </c>
      <c r="AR564">
        <v>3.293479729</v>
      </c>
      <c r="AS564">
        <v>3.289709078</v>
      </c>
      <c r="AT564">
        <v>3.2840109599999998</v>
      </c>
      <c r="AU564">
        <v>3.2768982379999998</v>
      </c>
      <c r="AV564">
        <v>3.2689721079999998</v>
      </c>
    </row>
    <row r="565" spans="1:48" x14ac:dyDescent="0.35">
      <c r="A565" t="s">
        <v>704</v>
      </c>
      <c r="B565">
        <v>0.96116878123798499</v>
      </c>
      <c r="C565">
        <v>0.98039215686274495</v>
      </c>
      <c r="D565">
        <v>0.99999878099999995</v>
      </c>
      <c r="E565">
        <v>1.0207370179999999</v>
      </c>
      <c r="F565">
        <v>1.1048963350000001</v>
      </c>
      <c r="G565">
        <v>1.037661562</v>
      </c>
      <c r="H565">
        <v>1.071617002</v>
      </c>
      <c r="I565">
        <v>1.147227496</v>
      </c>
      <c r="J565">
        <v>1.2354682880000001</v>
      </c>
      <c r="K565">
        <v>1.2514334309999999</v>
      </c>
      <c r="L565">
        <v>1.228203626</v>
      </c>
      <c r="M565">
        <v>1.167160201</v>
      </c>
      <c r="N565">
        <v>1.169394222</v>
      </c>
      <c r="O565">
        <v>1.217091734</v>
      </c>
      <c r="P565">
        <v>1.2962619070000001</v>
      </c>
      <c r="Q565">
        <v>1.382409115</v>
      </c>
      <c r="R565">
        <v>1.4836191350000001</v>
      </c>
      <c r="S565">
        <v>1.583772594</v>
      </c>
      <c r="T565">
        <v>1.7050392089999999</v>
      </c>
      <c r="U565">
        <v>1.8404528579999999</v>
      </c>
      <c r="V565">
        <v>1.971624061</v>
      </c>
      <c r="W565">
        <v>2.1041866040000001</v>
      </c>
      <c r="X565">
        <v>2.2248019139999999</v>
      </c>
      <c r="Y565">
        <v>2.3437021140000001</v>
      </c>
      <c r="Z565">
        <v>2.4621515679999999</v>
      </c>
      <c r="AA565">
        <v>2.5800724920000002</v>
      </c>
      <c r="AB565">
        <v>2.6965958699999999</v>
      </c>
      <c r="AC565">
        <v>2.7817795900000002</v>
      </c>
      <c r="AD565">
        <v>2.8555830100000001</v>
      </c>
      <c r="AE565">
        <v>2.9217609599999999</v>
      </c>
      <c r="AF565">
        <v>2.981776531</v>
      </c>
      <c r="AG565">
        <v>3.037540516</v>
      </c>
      <c r="AH565">
        <v>3.0884949810000002</v>
      </c>
      <c r="AI565">
        <v>3.134353881</v>
      </c>
      <c r="AJ565">
        <v>3.1748961979999999</v>
      </c>
      <c r="AK565">
        <v>3.2099394779999999</v>
      </c>
      <c r="AL565">
        <v>3.2392835820000001</v>
      </c>
      <c r="AM565">
        <v>3.2599489670000001</v>
      </c>
      <c r="AN565">
        <v>3.2753013499999999</v>
      </c>
      <c r="AO565">
        <v>3.2857943820000002</v>
      </c>
      <c r="AP565">
        <v>3.291897445</v>
      </c>
      <c r="AQ565">
        <v>3.2943628789999999</v>
      </c>
      <c r="AR565">
        <v>3.2934788899999998</v>
      </c>
      <c r="AS565">
        <v>3.289708316</v>
      </c>
      <c r="AT565">
        <v>3.2840102720000002</v>
      </c>
      <c r="AU565">
        <v>3.2768976200000002</v>
      </c>
      <c r="AV565">
        <v>3.268971557</v>
      </c>
    </row>
    <row r="566" spans="1:48" x14ac:dyDescent="0.35">
      <c r="A566" t="s">
        <v>705</v>
      </c>
      <c r="B566">
        <v>0.96116878123798499</v>
      </c>
      <c r="C566">
        <v>0.98039215686274495</v>
      </c>
      <c r="D566">
        <v>0.99999878099999995</v>
      </c>
      <c r="E566">
        <v>1.0207370179999999</v>
      </c>
      <c r="F566">
        <v>1.1048963350000001</v>
      </c>
      <c r="G566">
        <v>1.037661562</v>
      </c>
      <c r="H566">
        <v>1.071617002</v>
      </c>
      <c r="I566">
        <v>1.147227496</v>
      </c>
      <c r="J566">
        <v>1.2354682880000001</v>
      </c>
      <c r="K566">
        <v>1.2514334309999999</v>
      </c>
      <c r="L566">
        <v>1.739992472</v>
      </c>
      <c r="M566">
        <v>2.182546747</v>
      </c>
      <c r="N566">
        <v>2.716190696</v>
      </c>
      <c r="O566">
        <v>3.2804580080000001</v>
      </c>
      <c r="P566">
        <v>4.1733825939999996</v>
      </c>
      <c r="Q566">
        <v>4.0966328589999996</v>
      </c>
      <c r="R566">
        <v>4.0123766090000004</v>
      </c>
      <c r="S566">
        <v>4.1118765369999997</v>
      </c>
      <c r="T566">
        <v>5.9841455449999996</v>
      </c>
      <c r="U566">
        <v>7.5327539489999999</v>
      </c>
      <c r="V566">
        <v>8.9562408310000006</v>
      </c>
      <c r="W566">
        <v>10.24876257</v>
      </c>
      <c r="X566">
        <v>11.23354799</v>
      </c>
      <c r="Y566">
        <v>12.26138394</v>
      </c>
      <c r="Z566">
        <v>13.325656950000001</v>
      </c>
      <c r="AA566">
        <v>14.416325690000001</v>
      </c>
      <c r="AB566">
        <v>15.52056473</v>
      </c>
      <c r="AC566">
        <v>15.83712201</v>
      </c>
      <c r="AD566">
        <v>16.06590203</v>
      </c>
      <c r="AE566">
        <v>16.205395469999999</v>
      </c>
      <c r="AF566">
        <v>16.253714729999999</v>
      </c>
      <c r="AG566">
        <v>16.211520889999999</v>
      </c>
      <c r="AH566">
        <v>16.079180659999999</v>
      </c>
      <c r="AI566">
        <v>15.85946249</v>
      </c>
      <c r="AJ566">
        <v>15.557175129999999</v>
      </c>
      <c r="AK566">
        <v>15.178894319999999</v>
      </c>
      <c r="AL566">
        <v>14.732591940000001</v>
      </c>
      <c r="AM566">
        <v>14.09613248</v>
      </c>
      <c r="AN566">
        <v>13.426005679999999</v>
      </c>
      <c r="AO566">
        <v>12.7338045</v>
      </c>
      <c r="AP566">
        <v>12.030636319999999</v>
      </c>
      <c r="AQ566">
        <v>11.32712486</v>
      </c>
      <c r="AR566">
        <v>10.63245897</v>
      </c>
      <c r="AS566">
        <v>9.9548873459999996</v>
      </c>
      <c r="AT566">
        <v>9.3019516830000004</v>
      </c>
      <c r="AU566">
        <v>8.6795060389999996</v>
      </c>
      <c r="AV566">
        <v>8.0922574049999998</v>
      </c>
    </row>
    <row r="567" spans="1:48" x14ac:dyDescent="0.35">
      <c r="A567" t="s">
        <v>706</v>
      </c>
      <c r="B567">
        <v>0.96116878123798499</v>
      </c>
      <c r="C567">
        <v>0.98039215686274495</v>
      </c>
      <c r="D567">
        <v>0.99999878099999995</v>
      </c>
      <c r="E567">
        <v>1.0207370179999999</v>
      </c>
      <c r="F567">
        <v>1.1048963350000001</v>
      </c>
      <c r="G567">
        <v>1.037661562</v>
      </c>
      <c r="H567">
        <v>1.071617002</v>
      </c>
      <c r="I567">
        <v>1.147227496</v>
      </c>
      <c r="J567">
        <v>1.2354682880000001</v>
      </c>
      <c r="K567">
        <v>1.2514334309999999</v>
      </c>
      <c r="L567">
        <v>1.222277115</v>
      </c>
      <c r="M567">
        <v>1.155402032</v>
      </c>
      <c r="N567">
        <v>1.151482331</v>
      </c>
      <c r="O567">
        <v>1.193197968</v>
      </c>
      <c r="P567">
        <v>1.262944871</v>
      </c>
      <c r="Q567">
        <v>1.350978424</v>
      </c>
      <c r="R567">
        <v>1.4543361429999999</v>
      </c>
      <c r="S567">
        <v>1.554497169</v>
      </c>
      <c r="T567">
        <v>1.6554871900000001</v>
      </c>
      <c r="U567">
        <v>1.7745360539999999</v>
      </c>
      <c r="V567">
        <v>1.890742251</v>
      </c>
      <c r="W567">
        <v>2.009872476</v>
      </c>
      <c r="X567">
        <v>2.1204807020000001</v>
      </c>
      <c r="Y567">
        <v>2.2288554330000001</v>
      </c>
      <c r="Z567">
        <v>2.3363522570000002</v>
      </c>
      <c r="AA567">
        <v>2.443008769</v>
      </c>
      <c r="AB567">
        <v>2.5480944069999998</v>
      </c>
      <c r="AC567">
        <v>2.6305988230000001</v>
      </c>
      <c r="AD567">
        <v>2.7026076149999998</v>
      </c>
      <c r="AE567">
        <v>2.767936572</v>
      </c>
      <c r="AF567">
        <v>2.8280875860000001</v>
      </c>
      <c r="AG567">
        <v>2.8849859219999998</v>
      </c>
      <c r="AH567">
        <v>2.9380629379999998</v>
      </c>
      <c r="AI567">
        <v>2.986997219</v>
      </c>
      <c r="AJ567">
        <v>3.0315095009999999</v>
      </c>
      <c r="AK567">
        <v>3.0713390700000001</v>
      </c>
      <c r="AL567">
        <v>3.106191157</v>
      </c>
      <c r="AM567">
        <v>3.1344660430000002</v>
      </c>
      <c r="AN567">
        <v>3.1577562690000001</v>
      </c>
      <c r="AO567">
        <v>3.1763864960000001</v>
      </c>
      <c r="AP567">
        <v>3.1907029140000001</v>
      </c>
      <c r="AQ567">
        <v>3.2013435559999999</v>
      </c>
      <c r="AR567">
        <v>3.208493555</v>
      </c>
      <c r="AS567">
        <v>3.2125255930000001</v>
      </c>
      <c r="AT567">
        <v>3.2143225549999999</v>
      </c>
      <c r="AU567">
        <v>3.2143354550000001</v>
      </c>
      <c r="AV567">
        <v>3.2131179429999999</v>
      </c>
    </row>
    <row r="568" spans="1:48" x14ac:dyDescent="0.35">
      <c r="A568" t="s">
        <v>707</v>
      </c>
      <c r="B568">
        <v>0.96116878123798499</v>
      </c>
      <c r="C568">
        <v>0.98039215686274495</v>
      </c>
      <c r="D568">
        <v>0.99999878099999995</v>
      </c>
      <c r="E568">
        <v>1.0207370179999999</v>
      </c>
      <c r="F568">
        <v>1.1048963350000001</v>
      </c>
      <c r="G568">
        <v>1.037661562</v>
      </c>
      <c r="H568">
        <v>1.071617002</v>
      </c>
      <c r="I568">
        <v>1.147227496</v>
      </c>
      <c r="J568">
        <v>1.2354682880000001</v>
      </c>
      <c r="K568">
        <v>1.2514334309999999</v>
      </c>
      <c r="L568">
        <v>1.2426850439999999</v>
      </c>
      <c r="M568">
        <v>1.195891262</v>
      </c>
      <c r="N568">
        <v>1.213161894</v>
      </c>
      <c r="O568">
        <v>1.275476104</v>
      </c>
      <c r="P568">
        <v>1.377672019</v>
      </c>
      <c r="Q568">
        <v>1.459209945</v>
      </c>
      <c r="R568">
        <v>1.55517207</v>
      </c>
      <c r="S568">
        <v>1.655307037</v>
      </c>
      <c r="T568">
        <v>1.8261194700000001</v>
      </c>
      <c r="U568">
        <v>2.0015204390000001</v>
      </c>
      <c r="V568">
        <v>2.1692586039999999</v>
      </c>
      <c r="W568">
        <v>2.334642992</v>
      </c>
      <c r="X568">
        <v>2.4797105909999999</v>
      </c>
      <c r="Y568">
        <v>2.624329753</v>
      </c>
      <c r="Z568">
        <v>2.769541936</v>
      </c>
      <c r="AA568">
        <v>2.91498743</v>
      </c>
      <c r="AB568">
        <v>3.0594589029999999</v>
      </c>
      <c r="AC568">
        <v>3.1511894969999998</v>
      </c>
      <c r="AD568">
        <v>3.2293780870000002</v>
      </c>
      <c r="AE568">
        <v>3.29763055</v>
      </c>
      <c r="AF568">
        <v>3.3573151650000002</v>
      </c>
      <c r="AG568">
        <v>3.4103073660000001</v>
      </c>
      <c r="AH568">
        <v>3.4560753809999998</v>
      </c>
      <c r="AI568">
        <v>3.4944195950000001</v>
      </c>
      <c r="AJ568">
        <v>3.525261311</v>
      </c>
      <c r="AK568">
        <v>3.5486092999999999</v>
      </c>
      <c r="AL568">
        <v>3.5644946590000002</v>
      </c>
      <c r="AM568">
        <v>3.5665662440000001</v>
      </c>
      <c r="AN568">
        <v>3.562522521</v>
      </c>
      <c r="AO568">
        <v>3.5531323370000001</v>
      </c>
      <c r="AP568">
        <v>3.5391660819999999</v>
      </c>
      <c r="AQ568">
        <v>3.521655413</v>
      </c>
      <c r="AR568">
        <v>3.501140387</v>
      </c>
      <c r="AS568">
        <v>3.4783041479999999</v>
      </c>
      <c r="AT568">
        <v>3.4542920700000002</v>
      </c>
      <c r="AU568">
        <v>3.4297681469999999</v>
      </c>
      <c r="AV568">
        <v>3.405449752</v>
      </c>
    </row>
    <row r="569" spans="1:48" x14ac:dyDescent="0.35">
      <c r="A569" t="s">
        <v>708</v>
      </c>
      <c r="B569">
        <v>0.96116878123798499</v>
      </c>
      <c r="C569">
        <v>0.98039215686274495</v>
      </c>
      <c r="D569">
        <v>0.99999878099999995</v>
      </c>
      <c r="E569">
        <v>1.0207370179999999</v>
      </c>
      <c r="F569">
        <v>1.1048963350000001</v>
      </c>
      <c r="G569">
        <v>1.037661562</v>
      </c>
      <c r="H569">
        <v>1.071617002</v>
      </c>
      <c r="I569">
        <v>1.147227496</v>
      </c>
      <c r="J569">
        <v>1.2354682880000001</v>
      </c>
      <c r="K569">
        <v>1.2514334309999999</v>
      </c>
      <c r="L569">
        <v>1.242685053</v>
      </c>
      <c r="M569">
        <v>1.195891279</v>
      </c>
      <c r="N569">
        <v>1.2131619199999999</v>
      </c>
      <c r="O569">
        <v>1.2754761379999999</v>
      </c>
      <c r="P569">
        <v>1.377672067</v>
      </c>
      <c r="Q569">
        <v>1.459209991</v>
      </c>
      <c r="R569">
        <v>1.5551721119999999</v>
      </c>
      <c r="S569">
        <v>1.655307079</v>
      </c>
      <c r="T569">
        <v>1.826119542</v>
      </c>
      <c r="U569">
        <v>2.001520534</v>
      </c>
      <c r="V569">
        <v>2.1692587209999998</v>
      </c>
      <c r="W569">
        <v>2.3346431280000002</v>
      </c>
      <c r="X569">
        <v>2.4797107409999999</v>
      </c>
      <c r="Y569">
        <v>2.624329919</v>
      </c>
      <c r="Z569">
        <v>2.7695421179999999</v>
      </c>
      <c r="AA569">
        <v>2.9149876290000001</v>
      </c>
      <c r="AB569">
        <v>3.0594591179999999</v>
      </c>
      <c r="AC569">
        <v>3.1511897160000002</v>
      </c>
      <c r="AD569">
        <v>3.2293783079999998</v>
      </c>
      <c r="AE569">
        <v>3.2976307720000002</v>
      </c>
      <c r="AF569">
        <v>3.3573153869999999</v>
      </c>
      <c r="AG569">
        <v>3.4103075860000001</v>
      </c>
      <c r="AH569">
        <v>3.4560755990000001</v>
      </c>
      <c r="AI569">
        <v>3.494419808</v>
      </c>
      <c r="AJ569">
        <v>3.5252615180000002</v>
      </c>
      <c r="AK569">
        <v>3.5486095</v>
      </c>
      <c r="AL569">
        <v>3.5644948520000002</v>
      </c>
      <c r="AM569">
        <v>3.5665664260000001</v>
      </c>
      <c r="AN569">
        <v>3.5625226909999999</v>
      </c>
      <c r="AO569">
        <v>3.5531324949999998</v>
      </c>
      <c r="AP569">
        <v>3.539166228</v>
      </c>
      <c r="AQ569">
        <v>3.521655548</v>
      </c>
      <c r="AR569">
        <v>3.5011405099999999</v>
      </c>
      <c r="AS569">
        <v>3.4783042590000002</v>
      </c>
      <c r="AT569">
        <v>3.45429217</v>
      </c>
      <c r="AU569">
        <v>3.4297682379999999</v>
      </c>
      <c r="AV569">
        <v>3.405449833</v>
      </c>
    </row>
    <row r="570" spans="1:48" x14ac:dyDescent="0.35">
      <c r="A570" t="s">
        <v>709</v>
      </c>
      <c r="B570">
        <v>0.96116878123798499</v>
      </c>
      <c r="C570">
        <v>0.98039215686274495</v>
      </c>
      <c r="D570">
        <v>0.99999878099999995</v>
      </c>
      <c r="E570">
        <v>1.0207370179999999</v>
      </c>
      <c r="F570">
        <v>1.1048963350000001</v>
      </c>
      <c r="G570">
        <v>1.037661562</v>
      </c>
      <c r="H570">
        <v>1.071617002</v>
      </c>
      <c r="I570">
        <v>1.147227496</v>
      </c>
      <c r="J570">
        <v>1.2354682880000001</v>
      </c>
      <c r="K570">
        <v>1.2514334309999999</v>
      </c>
      <c r="L570">
        <v>1.222277115</v>
      </c>
      <c r="M570">
        <v>1.155402032</v>
      </c>
      <c r="N570">
        <v>1.151482331</v>
      </c>
      <c r="O570">
        <v>1.193197968</v>
      </c>
      <c r="P570">
        <v>1.262944871</v>
      </c>
      <c r="Q570">
        <v>1.350978424</v>
      </c>
      <c r="R570">
        <v>1.4543361429999999</v>
      </c>
      <c r="S570">
        <v>1.554497169</v>
      </c>
      <c r="T570">
        <v>1.6554871900000001</v>
      </c>
      <c r="U570">
        <v>1.7745360539999999</v>
      </c>
      <c r="V570">
        <v>1.890742251</v>
      </c>
      <c r="W570">
        <v>2.009872476</v>
      </c>
      <c r="X570">
        <v>2.1204807020000001</v>
      </c>
      <c r="Y570">
        <v>2.2288554330000001</v>
      </c>
      <c r="Z570">
        <v>2.3363522570000002</v>
      </c>
      <c r="AA570">
        <v>2.443008769</v>
      </c>
      <c r="AB570">
        <v>2.5480944069999998</v>
      </c>
      <c r="AC570">
        <v>2.6305988230000001</v>
      </c>
      <c r="AD570">
        <v>2.7026076149999998</v>
      </c>
      <c r="AE570">
        <v>2.767936572</v>
      </c>
      <c r="AF570">
        <v>2.8280875860000001</v>
      </c>
      <c r="AG570">
        <v>2.8849859219999998</v>
      </c>
      <c r="AH570">
        <v>2.9380629379999998</v>
      </c>
      <c r="AI570">
        <v>2.986997219</v>
      </c>
      <c r="AJ570">
        <v>3.0315095009999999</v>
      </c>
      <c r="AK570">
        <v>3.0713390700000001</v>
      </c>
      <c r="AL570">
        <v>3.106191157</v>
      </c>
      <c r="AM570">
        <v>3.1344660430000002</v>
      </c>
      <c r="AN570">
        <v>3.1577562690000001</v>
      </c>
      <c r="AO570">
        <v>3.1763864960000001</v>
      </c>
      <c r="AP570">
        <v>3.1907029140000001</v>
      </c>
      <c r="AQ570">
        <v>3.2013435559999999</v>
      </c>
      <c r="AR570">
        <v>3.208493555</v>
      </c>
      <c r="AS570">
        <v>3.2125255930000001</v>
      </c>
      <c r="AT570">
        <v>3.2143225549999999</v>
      </c>
      <c r="AU570">
        <v>3.2143354550000001</v>
      </c>
      <c r="AV570">
        <v>3.2131179429999999</v>
      </c>
    </row>
    <row r="571" spans="1:48" x14ac:dyDescent="0.35">
      <c r="A571" t="s">
        <v>710</v>
      </c>
      <c r="B571">
        <v>0.96116878123798499</v>
      </c>
      <c r="C571">
        <v>0.98039215686274495</v>
      </c>
      <c r="D571">
        <v>0.99999878099999995</v>
      </c>
      <c r="E571">
        <v>1.0207370179999999</v>
      </c>
      <c r="F571">
        <v>1.1048963350000001</v>
      </c>
      <c r="G571">
        <v>1.037661562</v>
      </c>
      <c r="H571">
        <v>1.071617002</v>
      </c>
      <c r="I571">
        <v>1.147227496</v>
      </c>
      <c r="J571">
        <v>1.2354682880000001</v>
      </c>
      <c r="K571">
        <v>1.2514334309999999</v>
      </c>
      <c r="L571">
        <v>1.222277115</v>
      </c>
      <c r="M571">
        <v>1.155402032</v>
      </c>
      <c r="N571">
        <v>1.151482331</v>
      </c>
      <c r="O571">
        <v>1.193197968</v>
      </c>
      <c r="P571">
        <v>1.262944871</v>
      </c>
      <c r="Q571">
        <v>1.350978424</v>
      </c>
      <c r="R571">
        <v>1.4543361429999999</v>
      </c>
      <c r="S571">
        <v>1.554497169</v>
      </c>
      <c r="T571">
        <v>1.6554871900000001</v>
      </c>
      <c r="U571">
        <v>1.7745360539999999</v>
      </c>
      <c r="V571">
        <v>1.890742251</v>
      </c>
      <c r="W571">
        <v>2.009872476</v>
      </c>
      <c r="X571">
        <v>2.1204807020000001</v>
      </c>
      <c r="Y571">
        <v>2.2288554330000001</v>
      </c>
      <c r="Z571">
        <v>2.3363522570000002</v>
      </c>
      <c r="AA571">
        <v>2.443008769</v>
      </c>
      <c r="AB571">
        <v>2.5480944069999998</v>
      </c>
      <c r="AC571">
        <v>2.6305988230000001</v>
      </c>
      <c r="AD571">
        <v>2.7026076149999998</v>
      </c>
      <c r="AE571">
        <v>2.767936572</v>
      </c>
      <c r="AF571">
        <v>2.8280875860000001</v>
      </c>
      <c r="AG571">
        <v>2.8849859219999998</v>
      </c>
      <c r="AH571">
        <v>2.9380629379999998</v>
      </c>
      <c r="AI571">
        <v>2.986997219</v>
      </c>
      <c r="AJ571">
        <v>3.0315095009999999</v>
      </c>
      <c r="AK571">
        <v>3.0713390700000001</v>
      </c>
      <c r="AL571">
        <v>3.106191157</v>
      </c>
      <c r="AM571">
        <v>3.1344660430000002</v>
      </c>
      <c r="AN571">
        <v>3.1577562690000001</v>
      </c>
      <c r="AO571">
        <v>3.1763864960000001</v>
      </c>
      <c r="AP571">
        <v>3.1907029140000001</v>
      </c>
      <c r="AQ571">
        <v>3.2013435559999999</v>
      </c>
      <c r="AR571">
        <v>3.208493555</v>
      </c>
      <c r="AS571">
        <v>3.2125255930000001</v>
      </c>
      <c r="AT571">
        <v>3.2143225549999999</v>
      </c>
      <c r="AU571">
        <v>3.2143354550000001</v>
      </c>
      <c r="AV571">
        <v>3.2131179429999999</v>
      </c>
    </row>
    <row r="572" spans="1:48" x14ac:dyDescent="0.35">
      <c r="A572" t="s">
        <v>711</v>
      </c>
      <c r="B572">
        <v>0.96116878123798499</v>
      </c>
      <c r="C572">
        <v>0.98039215686274495</v>
      </c>
      <c r="D572">
        <v>0.99999878099999995</v>
      </c>
      <c r="E572">
        <v>1.0207370179999999</v>
      </c>
      <c r="F572">
        <v>1.1048963350000001</v>
      </c>
      <c r="G572">
        <v>1.037661562</v>
      </c>
      <c r="H572">
        <v>1.071617002</v>
      </c>
      <c r="I572">
        <v>1.147227496</v>
      </c>
      <c r="J572">
        <v>1.2354682880000001</v>
      </c>
      <c r="K572">
        <v>1.2514334309999999</v>
      </c>
      <c r="L572">
        <v>1.222277115</v>
      </c>
      <c r="M572">
        <v>1.155402032</v>
      </c>
      <c r="N572">
        <v>1.151482331</v>
      </c>
      <c r="O572">
        <v>1.193197968</v>
      </c>
      <c r="P572">
        <v>1.262944871</v>
      </c>
      <c r="Q572">
        <v>1.350978424</v>
      </c>
      <c r="R572">
        <v>1.4543361429999999</v>
      </c>
      <c r="S572">
        <v>1.554497169</v>
      </c>
      <c r="T572">
        <v>1.6554871900000001</v>
      </c>
      <c r="U572">
        <v>1.7745360539999999</v>
      </c>
      <c r="V572">
        <v>1.890742251</v>
      </c>
      <c r="W572">
        <v>2.009872476</v>
      </c>
      <c r="X572">
        <v>2.1204807020000001</v>
      </c>
      <c r="Y572">
        <v>2.2288554330000001</v>
      </c>
      <c r="Z572">
        <v>2.3363522570000002</v>
      </c>
      <c r="AA572">
        <v>2.443008769</v>
      </c>
      <c r="AB572">
        <v>2.5480944069999998</v>
      </c>
      <c r="AC572">
        <v>2.6305988230000001</v>
      </c>
      <c r="AD572">
        <v>2.7026076149999998</v>
      </c>
      <c r="AE572">
        <v>2.767936572</v>
      </c>
      <c r="AF572">
        <v>2.8280875860000001</v>
      </c>
      <c r="AG572">
        <v>2.8849859219999998</v>
      </c>
      <c r="AH572">
        <v>2.9380629379999998</v>
      </c>
      <c r="AI572">
        <v>2.986997219</v>
      </c>
      <c r="AJ572">
        <v>3.0315095009999999</v>
      </c>
      <c r="AK572">
        <v>3.0713390700000001</v>
      </c>
      <c r="AL572">
        <v>3.106191157</v>
      </c>
      <c r="AM572">
        <v>3.1344660430000002</v>
      </c>
      <c r="AN572">
        <v>3.1577562690000001</v>
      </c>
      <c r="AO572">
        <v>3.1763864960000001</v>
      </c>
      <c r="AP572">
        <v>3.1907029140000001</v>
      </c>
      <c r="AQ572">
        <v>3.2013435559999999</v>
      </c>
      <c r="AR572">
        <v>3.208493555</v>
      </c>
      <c r="AS572">
        <v>3.2125255930000001</v>
      </c>
      <c r="AT572">
        <v>3.2143225549999999</v>
      </c>
      <c r="AU572">
        <v>3.2143354550000001</v>
      </c>
      <c r="AV572">
        <v>3.2131179429999999</v>
      </c>
    </row>
    <row r="573" spans="1:48" x14ac:dyDescent="0.35">
      <c r="A573" t="s">
        <v>712</v>
      </c>
      <c r="B573">
        <v>0.96116878123798499</v>
      </c>
      <c r="C573">
        <v>0.98039215686274495</v>
      </c>
      <c r="D573">
        <v>0.99999878099999995</v>
      </c>
      <c r="E573">
        <v>1.0207370179999999</v>
      </c>
      <c r="F573">
        <v>1.1048963350000001</v>
      </c>
      <c r="G573">
        <v>1.037661562</v>
      </c>
      <c r="H573">
        <v>1.071617002</v>
      </c>
      <c r="I573">
        <v>1.147227496</v>
      </c>
      <c r="J573">
        <v>1.2354682880000001</v>
      </c>
      <c r="K573">
        <v>1.2514334309999999</v>
      </c>
      <c r="L573">
        <v>1.222277115</v>
      </c>
      <c r="M573">
        <v>1.155402032</v>
      </c>
      <c r="N573">
        <v>1.151482331</v>
      </c>
      <c r="O573">
        <v>1.193197968</v>
      </c>
      <c r="P573">
        <v>1.262944871</v>
      </c>
      <c r="Q573">
        <v>1.350978424</v>
      </c>
      <c r="R573">
        <v>1.4543361429999999</v>
      </c>
      <c r="S573">
        <v>1.554497169</v>
      </c>
      <c r="T573">
        <v>1.6554871900000001</v>
      </c>
      <c r="U573">
        <v>1.7745360539999999</v>
      </c>
      <c r="V573">
        <v>1.890742251</v>
      </c>
      <c r="W573">
        <v>2.009872476</v>
      </c>
      <c r="X573">
        <v>2.1204807020000001</v>
      </c>
      <c r="Y573">
        <v>2.2288554330000001</v>
      </c>
      <c r="Z573">
        <v>2.3363522570000002</v>
      </c>
      <c r="AA573">
        <v>2.443008769</v>
      </c>
      <c r="AB573">
        <v>2.5480944069999998</v>
      </c>
      <c r="AC573">
        <v>2.6305988230000001</v>
      </c>
      <c r="AD573">
        <v>2.7026076149999998</v>
      </c>
      <c r="AE573">
        <v>2.767936572</v>
      </c>
      <c r="AF573">
        <v>2.8280875860000001</v>
      </c>
      <c r="AG573">
        <v>2.8849859219999998</v>
      </c>
      <c r="AH573">
        <v>2.9380629379999998</v>
      </c>
      <c r="AI573">
        <v>2.986997219</v>
      </c>
      <c r="AJ573">
        <v>3.0315095009999999</v>
      </c>
      <c r="AK573">
        <v>3.0713390700000001</v>
      </c>
      <c r="AL573">
        <v>3.106191157</v>
      </c>
      <c r="AM573">
        <v>3.1344660430000002</v>
      </c>
      <c r="AN573">
        <v>3.1577562690000001</v>
      </c>
      <c r="AO573">
        <v>3.1763864960000001</v>
      </c>
      <c r="AP573">
        <v>3.1907029140000001</v>
      </c>
      <c r="AQ573">
        <v>3.2013435559999999</v>
      </c>
      <c r="AR573">
        <v>3.208493555</v>
      </c>
      <c r="AS573">
        <v>3.2125255930000001</v>
      </c>
      <c r="AT573">
        <v>3.2143225549999999</v>
      </c>
      <c r="AU573">
        <v>3.2143354550000001</v>
      </c>
      <c r="AV573">
        <v>3.2131179429999999</v>
      </c>
    </row>
    <row r="574" spans="1:48" x14ac:dyDescent="0.35">
      <c r="A574" t="s">
        <v>514</v>
      </c>
      <c r="B574">
        <v>11.6700674622909</v>
      </c>
      <c r="C574">
        <v>11.8574341701883</v>
      </c>
      <c r="D574">
        <v>12.04779581</v>
      </c>
      <c r="E574">
        <v>12.164706430000001</v>
      </c>
      <c r="F574">
        <v>12.227197139999999</v>
      </c>
      <c r="G574">
        <v>11.45510717</v>
      </c>
      <c r="H574">
        <v>11.954611249999999</v>
      </c>
      <c r="I574">
        <v>12.07547306</v>
      </c>
      <c r="J574">
        <v>11.657733390000001</v>
      </c>
      <c r="K574">
        <v>11.545139929999999</v>
      </c>
      <c r="L574">
        <v>11.50755032</v>
      </c>
      <c r="M574">
        <v>11.742308939999999</v>
      </c>
      <c r="N574">
        <v>11.979305930000001</v>
      </c>
      <c r="O574">
        <v>12.08612368</v>
      </c>
      <c r="P574">
        <v>12.07715202</v>
      </c>
      <c r="Q574">
        <v>11.97963654</v>
      </c>
      <c r="R574">
        <v>11.81659335</v>
      </c>
      <c r="S574">
        <v>11.65576325</v>
      </c>
      <c r="T574">
        <v>11.422160099999999</v>
      </c>
      <c r="U574">
        <v>11.115996150000001</v>
      </c>
      <c r="V574">
        <v>10.801361289999999</v>
      </c>
      <c r="W574">
        <v>10.480846250000001</v>
      </c>
      <c r="X574">
        <v>10.1995431</v>
      </c>
      <c r="Y574">
        <v>9.9575032819999905</v>
      </c>
      <c r="Z574">
        <v>9.7435176929999905</v>
      </c>
      <c r="AA574">
        <v>9.5533868510000008</v>
      </c>
      <c r="AB574">
        <v>9.3785729539999902</v>
      </c>
      <c r="AC574">
        <v>9.2470341139999999</v>
      </c>
      <c r="AD574">
        <v>9.1406534229999998</v>
      </c>
      <c r="AE574">
        <v>9.0523097420000003</v>
      </c>
      <c r="AF574">
        <v>8.9799453909999905</v>
      </c>
      <c r="AG574">
        <v>8.90898155</v>
      </c>
      <c r="AH574">
        <v>8.8401962140000006</v>
      </c>
      <c r="AI574">
        <v>8.7749341310000002</v>
      </c>
      <c r="AJ574">
        <v>8.7156324349999998</v>
      </c>
      <c r="AK574">
        <v>8.6634329099999903</v>
      </c>
      <c r="AL574">
        <v>8.6184731760000002</v>
      </c>
      <c r="AM574">
        <v>8.5880480089999995</v>
      </c>
      <c r="AN574">
        <v>8.5694915139999903</v>
      </c>
      <c r="AO574">
        <v>8.5599854499999903</v>
      </c>
      <c r="AP574">
        <v>8.5631194639999997</v>
      </c>
      <c r="AQ574">
        <v>8.5751115210000002</v>
      </c>
      <c r="AR574">
        <v>8.5925510870000004</v>
      </c>
      <c r="AS574">
        <v>8.6209739570000004</v>
      </c>
      <c r="AT574">
        <v>8.6571978489999903</v>
      </c>
      <c r="AU574">
        <v>8.7030586299999904</v>
      </c>
      <c r="AV574">
        <v>8.7615392750000005</v>
      </c>
    </row>
    <row r="575" spans="1:48" x14ac:dyDescent="0.35">
      <c r="A575" t="s">
        <v>515</v>
      </c>
      <c r="B575">
        <v>96.067339831846596</v>
      </c>
      <c r="C575">
        <v>97.609732046708402</v>
      </c>
      <c r="D575">
        <v>99.176899689999999</v>
      </c>
      <c r="E575">
        <v>100.3655783</v>
      </c>
      <c r="F575">
        <v>101.8620923</v>
      </c>
      <c r="G575">
        <v>95.099953589999998</v>
      </c>
      <c r="H575">
        <v>99.836821360000002</v>
      </c>
      <c r="I575">
        <v>102.7459973</v>
      </c>
      <c r="J575">
        <v>102.1586195</v>
      </c>
      <c r="K575">
        <v>102.60580400000001</v>
      </c>
      <c r="L575">
        <v>103.06421520000001</v>
      </c>
      <c r="M575">
        <v>104.1699088</v>
      </c>
      <c r="N575">
        <v>106.6880039</v>
      </c>
      <c r="O575">
        <v>108.07629900000001</v>
      </c>
      <c r="P575">
        <v>108.48924529999999</v>
      </c>
      <c r="Q575">
        <v>108.1821453</v>
      </c>
      <c r="R575">
        <v>107.3607039</v>
      </c>
      <c r="S575">
        <v>106.28940919999999</v>
      </c>
      <c r="T575">
        <v>109.4794654</v>
      </c>
      <c r="U575">
        <v>112.74650819999999</v>
      </c>
      <c r="V575">
        <v>114.74747120000001</v>
      </c>
      <c r="W575">
        <v>115.4659022</v>
      </c>
      <c r="X575">
        <v>115.5196744</v>
      </c>
      <c r="Y575">
        <v>115.07815119999999</v>
      </c>
      <c r="Z575">
        <v>114.2712306</v>
      </c>
      <c r="AA575">
        <v>113.1926081</v>
      </c>
      <c r="AB575">
        <v>111.91496859999999</v>
      </c>
      <c r="AC575">
        <v>111.0883503</v>
      </c>
      <c r="AD575">
        <v>110.5512205</v>
      </c>
      <c r="AE575">
        <v>110.1837987</v>
      </c>
      <c r="AF575">
        <v>109.9110048</v>
      </c>
      <c r="AG575">
        <v>109.68385259999999</v>
      </c>
      <c r="AH575">
        <v>109.4908173</v>
      </c>
      <c r="AI575">
        <v>109.32194459999999</v>
      </c>
      <c r="AJ575">
        <v>109.1826418</v>
      </c>
      <c r="AK575">
        <v>109.07784030000001</v>
      </c>
      <c r="AL575">
        <v>109.0145655</v>
      </c>
      <c r="AM575">
        <v>109.0700447</v>
      </c>
      <c r="AN575">
        <v>109.2116011</v>
      </c>
      <c r="AO575">
        <v>109.41985630000001</v>
      </c>
      <c r="AP575">
        <v>109.6827303</v>
      </c>
      <c r="AQ575">
        <v>109.99237840000001</v>
      </c>
      <c r="AR575">
        <v>110.3413824</v>
      </c>
      <c r="AS575">
        <v>110.7228865</v>
      </c>
      <c r="AT575">
        <v>111.12706540000001</v>
      </c>
      <c r="AU575">
        <v>111.54281690000001</v>
      </c>
      <c r="AV575">
        <v>111.94991880000001</v>
      </c>
    </row>
    <row r="576" spans="1:48" x14ac:dyDescent="0.35">
      <c r="A576" t="s">
        <v>516</v>
      </c>
      <c r="B576">
        <v>8001.4989230644696</v>
      </c>
      <c r="C576">
        <v>8129.9655764324298</v>
      </c>
      <c r="D576">
        <v>8260.490382</v>
      </c>
      <c r="E576">
        <v>8279.3247589999901</v>
      </c>
      <c r="F576">
        <v>8055.7658799999999</v>
      </c>
      <c r="G576">
        <v>7792.9060509999999</v>
      </c>
      <c r="H576">
        <v>7732.2864159999999</v>
      </c>
      <c r="I576">
        <v>7566.7358169999998</v>
      </c>
      <c r="J576">
        <v>7320.3284569999996</v>
      </c>
      <c r="K576">
        <v>7135.9940919999999</v>
      </c>
      <c r="L576">
        <v>7041.0447869999998</v>
      </c>
      <c r="M576">
        <v>7013.5520500000002</v>
      </c>
      <c r="N576">
        <v>7039.8676640000003</v>
      </c>
      <c r="O576">
        <v>6995.7354130000003</v>
      </c>
      <c r="P576">
        <v>6901.6115</v>
      </c>
      <c r="Q576">
        <v>6811.7481859999998</v>
      </c>
      <c r="R576">
        <v>6724.8105729999997</v>
      </c>
      <c r="S576">
        <v>6551.3037770000001</v>
      </c>
      <c r="T576">
        <v>5930.3546269999997</v>
      </c>
      <c r="U576">
        <v>5420.0234609999998</v>
      </c>
      <c r="V576">
        <v>5008.1945850000002</v>
      </c>
      <c r="W576">
        <v>4664.0429290000002</v>
      </c>
      <c r="X576">
        <v>4373.8173850000003</v>
      </c>
      <c r="Y576">
        <v>4116.8784919999998</v>
      </c>
      <c r="Z576">
        <v>3878.381895</v>
      </c>
      <c r="AA576">
        <v>3654.6580239999998</v>
      </c>
      <c r="AB576">
        <v>3439.1819879999998</v>
      </c>
      <c r="AC576">
        <v>3228.979163</v>
      </c>
      <c r="AD576">
        <v>3027.5870690000002</v>
      </c>
      <c r="AE576">
        <v>2836.1896879999999</v>
      </c>
      <c r="AF576">
        <v>2657.3027630000001</v>
      </c>
      <c r="AG576">
        <v>2483.8623640000001</v>
      </c>
      <c r="AH576">
        <v>2319.1212380000002</v>
      </c>
      <c r="AI576">
        <v>2161.1920500000001</v>
      </c>
      <c r="AJ576">
        <v>2010.9349870000001</v>
      </c>
      <c r="AK576">
        <v>1867.811336</v>
      </c>
      <c r="AL576">
        <v>1731.532072</v>
      </c>
      <c r="AM576">
        <v>1604.060532</v>
      </c>
      <c r="AN576">
        <v>1485.202755</v>
      </c>
      <c r="AO576">
        <v>1373.865202</v>
      </c>
      <c r="AP576">
        <v>1272.061195</v>
      </c>
      <c r="AQ576">
        <v>1178.9768079999999</v>
      </c>
      <c r="AR576">
        <v>1093.758781</v>
      </c>
      <c r="AS576">
        <v>1018.3628169999999</v>
      </c>
      <c r="AT576">
        <v>951.53312259999996</v>
      </c>
      <c r="AU576">
        <v>893.3728582</v>
      </c>
      <c r="AV576">
        <v>844.02550740000004</v>
      </c>
    </row>
    <row r="577" spans="1:48" x14ac:dyDescent="0.35">
      <c r="A577" t="s">
        <v>517</v>
      </c>
      <c r="B577">
        <v>3215.6441836337999</v>
      </c>
      <c r="C577">
        <v>3267.2723911316202</v>
      </c>
      <c r="D577">
        <v>3319.6699739999999</v>
      </c>
      <c r="E577">
        <v>3330.784161</v>
      </c>
      <c r="F577">
        <v>3258.7117280000002</v>
      </c>
      <c r="G577">
        <v>3151.7562750000002</v>
      </c>
      <c r="H577">
        <v>3180.177788</v>
      </c>
      <c r="I577">
        <v>3164.3772979999999</v>
      </c>
      <c r="J577">
        <v>3056.0013399999998</v>
      </c>
      <c r="K577">
        <v>2983.552612</v>
      </c>
      <c r="L577">
        <v>2954.8605640000001</v>
      </c>
      <c r="M577">
        <v>2969.2749170000002</v>
      </c>
      <c r="N577">
        <v>2912.222397</v>
      </c>
      <c r="O577">
        <v>2764.2771419999999</v>
      </c>
      <c r="P577">
        <v>2544.6049170000001</v>
      </c>
      <c r="Q577">
        <v>2328.9172760000001</v>
      </c>
      <c r="R577">
        <v>2109.0260469999998</v>
      </c>
      <c r="S577">
        <v>2081.5376839999999</v>
      </c>
      <c r="T577">
        <v>2476.751139</v>
      </c>
      <c r="U577">
        <v>2474.6719800000001</v>
      </c>
      <c r="V577">
        <v>2378.8076919999999</v>
      </c>
      <c r="W577">
        <v>2251.4214579999998</v>
      </c>
      <c r="X577">
        <v>2121.582617</v>
      </c>
      <c r="Y577">
        <v>1992.279628</v>
      </c>
      <c r="Z577">
        <v>1864.442309</v>
      </c>
      <c r="AA577">
        <v>1739.8887239999999</v>
      </c>
      <c r="AB577">
        <v>1618.643182</v>
      </c>
      <c r="AC577">
        <v>1507.921233</v>
      </c>
      <c r="AD577">
        <v>1404.466518</v>
      </c>
      <c r="AE577">
        <v>1306.9237659999999</v>
      </c>
      <c r="AF577">
        <v>1215.258638</v>
      </c>
      <c r="AG577">
        <v>1126.290598</v>
      </c>
      <c r="AH577">
        <v>1041.746482</v>
      </c>
      <c r="AI577">
        <v>962.61682729999995</v>
      </c>
      <c r="AJ577">
        <v>889.08105130000001</v>
      </c>
      <c r="AK577">
        <v>821.13120030000005</v>
      </c>
      <c r="AL577">
        <v>758.58010190000005</v>
      </c>
      <c r="AM577">
        <v>702.25682870000003</v>
      </c>
      <c r="AN577">
        <v>651.31677439999999</v>
      </c>
      <c r="AO577">
        <v>605.22287940000001</v>
      </c>
      <c r="AP577">
        <v>563.98079370000005</v>
      </c>
      <c r="AQ577">
        <v>527.04599450000001</v>
      </c>
      <c r="AR577">
        <v>494.0859643</v>
      </c>
      <c r="AS577">
        <v>465.14138559999998</v>
      </c>
      <c r="AT577">
        <v>439.6880524</v>
      </c>
      <c r="AU577">
        <v>417.44272610000002</v>
      </c>
      <c r="AV577">
        <v>398.2668099</v>
      </c>
    </row>
    <row r="578" spans="1:48" x14ac:dyDescent="0.35">
      <c r="A578" t="s">
        <v>713</v>
      </c>
      <c r="B578">
        <v>0.96116878123798499</v>
      </c>
      <c r="C578">
        <v>0.98039215686274495</v>
      </c>
      <c r="D578">
        <v>1.0000000090000001</v>
      </c>
      <c r="E578">
        <v>0.99757671349999999</v>
      </c>
      <c r="F578">
        <v>1.208254766</v>
      </c>
      <c r="G578">
        <v>0.88034984319999998</v>
      </c>
      <c r="H578">
        <v>0.9216245917</v>
      </c>
      <c r="I578">
        <v>0.94264501089999997</v>
      </c>
      <c r="J578">
        <v>1.089942448</v>
      </c>
      <c r="K578">
        <v>0.95978787590000003</v>
      </c>
      <c r="L578">
        <v>0.76358870710000004</v>
      </c>
      <c r="M578">
        <v>0.73631472200000003</v>
      </c>
      <c r="N578">
        <v>0.66389011070000004</v>
      </c>
      <c r="O578">
        <v>0.72119648390000002</v>
      </c>
      <c r="P578">
        <v>0.78546620099999997</v>
      </c>
      <c r="Q578">
        <v>0.85680125289999998</v>
      </c>
      <c r="R578">
        <v>0.93595073019999997</v>
      </c>
      <c r="S578">
        <v>1.0249181730000001</v>
      </c>
      <c r="T578">
        <v>1.123580746</v>
      </c>
      <c r="U578">
        <v>1.232785003</v>
      </c>
      <c r="V578">
        <v>1.3534513720000001</v>
      </c>
      <c r="W578">
        <v>1.4866067949999999</v>
      </c>
      <c r="X578">
        <v>1.598235909</v>
      </c>
      <c r="Y578">
        <v>1.7183638429999999</v>
      </c>
      <c r="Z578">
        <v>1.8476767169999999</v>
      </c>
      <c r="AA578">
        <v>1.986938461</v>
      </c>
      <c r="AB578">
        <v>2.1369557810000002</v>
      </c>
      <c r="AC578">
        <v>2.230407547</v>
      </c>
      <c r="AD578">
        <v>2.327690177</v>
      </c>
      <c r="AE578">
        <v>2.429077114</v>
      </c>
      <c r="AF578">
        <v>2.5348424770000002</v>
      </c>
      <c r="AG578">
        <v>2.6451925219999999</v>
      </c>
      <c r="AH578">
        <v>2.760361622</v>
      </c>
      <c r="AI578">
        <v>2.8805879010000002</v>
      </c>
      <c r="AJ578">
        <v>3.0060972060000002</v>
      </c>
      <c r="AK578">
        <v>3.137121756</v>
      </c>
      <c r="AL578">
        <v>3.2739011250000001</v>
      </c>
      <c r="AM578">
        <v>3.367625302</v>
      </c>
      <c r="AN578">
        <v>3.463960819</v>
      </c>
      <c r="AO578">
        <v>3.5629920560000001</v>
      </c>
      <c r="AP578">
        <v>3.6648341719999999</v>
      </c>
      <c r="AQ578">
        <v>3.7695843880000002</v>
      </c>
      <c r="AR578">
        <v>3.8773361030000002</v>
      </c>
      <c r="AS578">
        <v>3.9882206600000001</v>
      </c>
      <c r="AT578">
        <v>4.1023400719999996</v>
      </c>
      <c r="AU578">
        <v>4.2198095689999997</v>
      </c>
      <c r="AV578">
        <v>4.3407887040000004</v>
      </c>
    </row>
    <row r="579" spans="1:48" x14ac:dyDescent="0.35">
      <c r="A579" t="s">
        <v>714</v>
      </c>
      <c r="B579">
        <v>0.96116878123798499</v>
      </c>
      <c r="C579">
        <v>0.98039215686274495</v>
      </c>
      <c r="D579">
        <v>1.0000000090000001</v>
      </c>
      <c r="E579">
        <v>0.99757671349999999</v>
      </c>
      <c r="F579">
        <v>1.208254766</v>
      </c>
      <c r="G579">
        <v>0.88034984319999998</v>
      </c>
      <c r="H579">
        <v>0.9216245917</v>
      </c>
      <c r="I579">
        <v>0.94264501089999997</v>
      </c>
      <c r="J579">
        <v>1.089942448</v>
      </c>
      <c r="K579">
        <v>0.95978787590000003</v>
      </c>
      <c r="L579">
        <v>0.76358870710000004</v>
      </c>
      <c r="M579">
        <v>0.73631472200000003</v>
      </c>
      <c r="N579">
        <v>0.66389011070000004</v>
      </c>
      <c r="O579">
        <v>0.72119648390000002</v>
      </c>
      <c r="P579">
        <v>0.78546620099999997</v>
      </c>
      <c r="Q579">
        <v>0.85680125289999998</v>
      </c>
      <c r="R579">
        <v>0.93595073019999997</v>
      </c>
      <c r="S579">
        <v>1.0249181730000001</v>
      </c>
      <c r="T579">
        <v>1.123580746</v>
      </c>
      <c r="U579">
        <v>1.232785003</v>
      </c>
      <c r="V579">
        <v>1.3534513720000001</v>
      </c>
      <c r="W579">
        <v>1.4866067949999999</v>
      </c>
      <c r="X579">
        <v>1.598235909</v>
      </c>
      <c r="Y579">
        <v>1.7183638429999999</v>
      </c>
      <c r="Z579">
        <v>1.8476767169999999</v>
      </c>
      <c r="AA579">
        <v>1.986938461</v>
      </c>
      <c r="AB579">
        <v>2.1369557810000002</v>
      </c>
      <c r="AC579">
        <v>2.230407547</v>
      </c>
      <c r="AD579">
        <v>2.327690177</v>
      </c>
      <c r="AE579">
        <v>2.429077114</v>
      </c>
      <c r="AF579">
        <v>2.5348424770000002</v>
      </c>
      <c r="AG579">
        <v>2.6451925219999999</v>
      </c>
      <c r="AH579">
        <v>2.760361622</v>
      </c>
      <c r="AI579">
        <v>2.8805879010000002</v>
      </c>
      <c r="AJ579">
        <v>3.0060972060000002</v>
      </c>
      <c r="AK579">
        <v>3.137121756</v>
      </c>
      <c r="AL579">
        <v>3.2739011250000001</v>
      </c>
      <c r="AM579">
        <v>3.367625302</v>
      </c>
      <c r="AN579">
        <v>3.463960819</v>
      </c>
      <c r="AO579">
        <v>3.5629920560000001</v>
      </c>
      <c r="AP579">
        <v>3.6648341719999999</v>
      </c>
      <c r="AQ579">
        <v>3.7695843880000002</v>
      </c>
      <c r="AR579">
        <v>3.8773361030000002</v>
      </c>
      <c r="AS579">
        <v>3.9882206600000001</v>
      </c>
      <c r="AT579">
        <v>4.1023400719999996</v>
      </c>
      <c r="AU579">
        <v>4.2198095689999997</v>
      </c>
      <c r="AV579">
        <v>4.3407887040000004</v>
      </c>
    </row>
    <row r="580" spans="1:48" x14ac:dyDescent="0.35">
      <c r="A580" t="s">
        <v>715</v>
      </c>
      <c r="B580">
        <v>0.96116878123798499</v>
      </c>
      <c r="C580">
        <v>0.98039215686274495</v>
      </c>
      <c r="D580">
        <v>1.0000000090000001</v>
      </c>
      <c r="E580">
        <v>0.99757671349999999</v>
      </c>
      <c r="F580">
        <v>1.208254766</v>
      </c>
      <c r="G580">
        <v>0.88034984319999998</v>
      </c>
      <c r="H580">
        <v>0.9216245917</v>
      </c>
      <c r="I580">
        <v>0.94264501089999997</v>
      </c>
      <c r="J580">
        <v>1.089942448</v>
      </c>
      <c r="K580">
        <v>0.95978787590000003</v>
      </c>
      <c r="L580">
        <v>0.76358870710000004</v>
      </c>
      <c r="M580">
        <v>0.73631472200000003</v>
      </c>
      <c r="N580">
        <v>0.66389011070000004</v>
      </c>
      <c r="O580">
        <v>0.72119648390000002</v>
      </c>
      <c r="P580">
        <v>0.78546620099999997</v>
      </c>
      <c r="Q580">
        <v>0.85680125289999998</v>
      </c>
      <c r="R580">
        <v>0.93595073019999997</v>
      </c>
      <c r="S580">
        <v>1.0249181730000001</v>
      </c>
      <c r="T580">
        <v>1.123580746</v>
      </c>
      <c r="U580">
        <v>1.232785003</v>
      </c>
      <c r="V580">
        <v>1.3534513720000001</v>
      </c>
      <c r="W580">
        <v>1.4866067949999999</v>
      </c>
      <c r="X580">
        <v>1.598235909</v>
      </c>
      <c r="Y580">
        <v>1.7183638429999999</v>
      </c>
      <c r="Z580">
        <v>1.8476767169999999</v>
      </c>
      <c r="AA580">
        <v>1.986938461</v>
      </c>
      <c r="AB580">
        <v>2.1369557810000002</v>
      </c>
      <c r="AC580">
        <v>2.230407547</v>
      </c>
      <c r="AD580">
        <v>2.327690177</v>
      </c>
      <c r="AE580">
        <v>2.429077114</v>
      </c>
      <c r="AF580">
        <v>2.5348424770000002</v>
      </c>
      <c r="AG580">
        <v>2.6451925219999999</v>
      </c>
      <c r="AH580">
        <v>2.760361622</v>
      </c>
      <c r="AI580">
        <v>2.8805879010000002</v>
      </c>
      <c r="AJ580">
        <v>3.0060972060000002</v>
      </c>
      <c r="AK580">
        <v>3.137121756</v>
      </c>
      <c r="AL580">
        <v>3.2739011250000001</v>
      </c>
      <c r="AM580">
        <v>3.367625302</v>
      </c>
      <c r="AN580">
        <v>3.463960819</v>
      </c>
      <c r="AO580">
        <v>3.5629920560000001</v>
      </c>
      <c r="AP580">
        <v>3.6648341719999999</v>
      </c>
      <c r="AQ580">
        <v>3.7695843880000002</v>
      </c>
      <c r="AR580">
        <v>3.8773361030000002</v>
      </c>
      <c r="AS580">
        <v>3.9882206600000001</v>
      </c>
      <c r="AT580">
        <v>4.1023400719999996</v>
      </c>
      <c r="AU580">
        <v>4.2198095689999997</v>
      </c>
      <c r="AV580">
        <v>4.3407887040000004</v>
      </c>
    </row>
    <row r="581" spans="1:48" x14ac:dyDescent="0.35">
      <c r="A581" t="s">
        <v>716</v>
      </c>
      <c r="B581">
        <v>0.96116878123798499</v>
      </c>
      <c r="C581">
        <v>0.98039215686274495</v>
      </c>
      <c r="D581">
        <v>1.0000000090000001</v>
      </c>
      <c r="E581">
        <v>0.99757671349999999</v>
      </c>
      <c r="F581">
        <v>1.208254766</v>
      </c>
      <c r="G581">
        <v>0.88034984319999998</v>
      </c>
      <c r="H581">
        <v>0.9216245917</v>
      </c>
      <c r="I581">
        <v>0.94264501089999997</v>
      </c>
      <c r="J581">
        <v>1.089942448</v>
      </c>
      <c r="K581">
        <v>0.95978787590000003</v>
      </c>
      <c r="L581">
        <v>0.76358870710000004</v>
      </c>
      <c r="M581">
        <v>0.73631472200000003</v>
      </c>
      <c r="N581">
        <v>0.66389011070000004</v>
      </c>
      <c r="O581">
        <v>0.72119648390000002</v>
      </c>
      <c r="P581">
        <v>0.78546620099999997</v>
      </c>
      <c r="Q581">
        <v>0.85680125289999998</v>
      </c>
      <c r="R581">
        <v>0.93595073019999997</v>
      </c>
      <c r="S581">
        <v>1.0249181730000001</v>
      </c>
      <c r="T581">
        <v>1.123580746</v>
      </c>
      <c r="U581">
        <v>1.232785003</v>
      </c>
      <c r="V581">
        <v>1.3534513720000001</v>
      </c>
      <c r="W581">
        <v>1.4866067949999999</v>
      </c>
      <c r="X581">
        <v>1.598235909</v>
      </c>
      <c r="Y581">
        <v>1.7183638429999999</v>
      </c>
      <c r="Z581">
        <v>1.8476767169999999</v>
      </c>
      <c r="AA581">
        <v>1.986938461</v>
      </c>
      <c r="AB581">
        <v>2.1369557810000002</v>
      </c>
      <c r="AC581">
        <v>2.230407547</v>
      </c>
      <c r="AD581">
        <v>2.327690177</v>
      </c>
      <c r="AE581">
        <v>2.429077114</v>
      </c>
      <c r="AF581">
        <v>2.5348424770000002</v>
      </c>
      <c r="AG581">
        <v>2.6451925219999999</v>
      </c>
      <c r="AH581">
        <v>2.760361622</v>
      </c>
      <c r="AI581">
        <v>2.8805879010000002</v>
      </c>
      <c r="AJ581">
        <v>3.0060972060000002</v>
      </c>
      <c r="AK581">
        <v>3.137121756</v>
      </c>
      <c r="AL581">
        <v>3.2739011250000001</v>
      </c>
      <c r="AM581">
        <v>3.367625302</v>
      </c>
      <c r="AN581">
        <v>3.463960819</v>
      </c>
      <c r="AO581">
        <v>3.5629920560000001</v>
      </c>
      <c r="AP581">
        <v>3.6648341719999999</v>
      </c>
      <c r="AQ581">
        <v>3.7695843880000002</v>
      </c>
      <c r="AR581">
        <v>3.8773361030000002</v>
      </c>
      <c r="AS581">
        <v>3.9882206600000001</v>
      </c>
      <c r="AT581">
        <v>4.1023400719999996</v>
      </c>
      <c r="AU581">
        <v>4.2198095689999997</v>
      </c>
      <c r="AV581">
        <v>4.3407887040000004</v>
      </c>
    </row>
    <row r="582" spans="1:48" x14ac:dyDescent="0.35">
      <c r="A582" t="s">
        <v>81</v>
      </c>
      <c r="B582">
        <v>0.96116878123798499</v>
      </c>
      <c r="C582">
        <v>0.98039215686274495</v>
      </c>
      <c r="D582">
        <v>0.99999983589999997</v>
      </c>
      <c r="E582">
        <v>1.022628885</v>
      </c>
      <c r="F582">
        <v>1.0504826469999999</v>
      </c>
      <c r="G582">
        <v>1.0535490970000001</v>
      </c>
      <c r="H582">
        <v>1.0747986890000001</v>
      </c>
      <c r="I582">
        <v>1.0960735450000001</v>
      </c>
      <c r="J582">
        <v>1.114798457</v>
      </c>
      <c r="K582">
        <v>1.12650199</v>
      </c>
      <c r="L582">
        <v>1.140662662</v>
      </c>
      <c r="M582">
        <v>1.1509091920000001</v>
      </c>
      <c r="N582">
        <v>1.166966841</v>
      </c>
      <c r="O582">
        <v>1.183930666</v>
      </c>
      <c r="P582">
        <v>1.2045058660000001</v>
      </c>
      <c r="Q582">
        <v>1.2283452500000001</v>
      </c>
      <c r="R582">
        <v>1.2567998970000001</v>
      </c>
      <c r="S582">
        <v>1.2899064</v>
      </c>
      <c r="T582">
        <v>1.325756723</v>
      </c>
      <c r="U582">
        <v>1.364600276</v>
      </c>
      <c r="V582">
        <v>1.4050672369999999</v>
      </c>
      <c r="W582">
        <v>1.4462498399999999</v>
      </c>
      <c r="X582">
        <v>1.486894851</v>
      </c>
      <c r="Y582">
        <v>1.527276648</v>
      </c>
      <c r="Z582">
        <v>1.566617997</v>
      </c>
      <c r="AA582">
        <v>1.6051455269999999</v>
      </c>
      <c r="AB582">
        <v>1.642262423</v>
      </c>
      <c r="AC582">
        <v>1.677157596</v>
      </c>
      <c r="AD582">
        <v>1.7105617289999999</v>
      </c>
      <c r="AE582">
        <v>1.742935511</v>
      </c>
      <c r="AF582">
        <v>1.775307875</v>
      </c>
      <c r="AG582">
        <v>1.806405568</v>
      </c>
      <c r="AH582">
        <v>1.8371810049999999</v>
      </c>
      <c r="AI582">
        <v>1.8672524290000001</v>
      </c>
      <c r="AJ582">
        <v>1.896905426</v>
      </c>
      <c r="AK582">
        <v>1.9259464980000001</v>
      </c>
      <c r="AL582">
        <v>1.9541603649999999</v>
      </c>
      <c r="AM582">
        <v>1.981968554</v>
      </c>
      <c r="AN582">
        <v>2.0094225959999998</v>
      </c>
      <c r="AO582">
        <v>2.0361152520000001</v>
      </c>
      <c r="AP582">
        <v>2.0628670229999999</v>
      </c>
      <c r="AQ582">
        <v>2.0895444300000001</v>
      </c>
      <c r="AR582">
        <v>2.1157803720000001</v>
      </c>
      <c r="AS582">
        <v>2.142705603</v>
      </c>
      <c r="AT582">
        <v>2.1699650799999999</v>
      </c>
      <c r="AU582">
        <v>2.1978469220000001</v>
      </c>
      <c r="AV582">
        <v>2.22746076</v>
      </c>
    </row>
    <row r="583" spans="1:48" x14ac:dyDescent="0.35">
      <c r="A583" t="s">
        <v>159</v>
      </c>
      <c r="B583">
        <v>0.96116878123798499</v>
      </c>
      <c r="C583">
        <v>0.98039215686274495</v>
      </c>
      <c r="D583">
        <v>0.99999996199999996</v>
      </c>
      <c r="E583">
        <v>1.0232379030000001</v>
      </c>
      <c r="F583">
        <v>1.0543428969999999</v>
      </c>
      <c r="G583">
        <v>1.0605639929999999</v>
      </c>
      <c r="H583">
        <v>1.0700957799999999</v>
      </c>
      <c r="I583">
        <v>1.0913752539999999</v>
      </c>
      <c r="J583">
        <v>1.106011729</v>
      </c>
      <c r="K583">
        <v>1.1253011470000001</v>
      </c>
      <c r="L583">
        <v>1.136690239</v>
      </c>
      <c r="M583">
        <v>1.14950679</v>
      </c>
      <c r="N583">
        <v>1.1626317509999999</v>
      </c>
      <c r="O583">
        <v>1.1791924499999999</v>
      </c>
      <c r="P583">
        <v>1.1997635529999999</v>
      </c>
      <c r="Q583">
        <v>1.223949492</v>
      </c>
      <c r="R583">
        <v>1.2523101489999999</v>
      </c>
      <c r="S583">
        <v>1.2847834010000001</v>
      </c>
      <c r="T583">
        <v>1.320817173</v>
      </c>
      <c r="U583">
        <v>1.359211588</v>
      </c>
      <c r="V583">
        <v>1.399522041</v>
      </c>
      <c r="W583">
        <v>1.441060107</v>
      </c>
      <c r="X583">
        <v>1.4825548120000001</v>
      </c>
      <c r="Y583">
        <v>1.5238758299999999</v>
      </c>
      <c r="Z583">
        <v>1.5647573349999999</v>
      </c>
      <c r="AA583">
        <v>1.6051552609999999</v>
      </c>
      <c r="AB583">
        <v>1.645016641</v>
      </c>
      <c r="AC583">
        <v>1.683096857</v>
      </c>
      <c r="AD583">
        <v>1.719989888</v>
      </c>
      <c r="AE583">
        <v>1.7560203489999999</v>
      </c>
      <c r="AF583">
        <v>1.791623822</v>
      </c>
      <c r="AG583">
        <v>1.826788973</v>
      </c>
      <c r="AH583">
        <v>1.861615536</v>
      </c>
      <c r="AI583">
        <v>1.8961321520000001</v>
      </c>
      <c r="AJ583">
        <v>1.930349903</v>
      </c>
      <c r="AK583">
        <v>1.9642339449999999</v>
      </c>
      <c r="AL583">
        <v>1.997702879</v>
      </c>
      <c r="AM583">
        <v>2.0307069109999998</v>
      </c>
      <c r="AN583">
        <v>2.0634046480000001</v>
      </c>
      <c r="AO583">
        <v>2.0958166070000002</v>
      </c>
      <c r="AP583">
        <v>2.128193402</v>
      </c>
      <c r="AQ583">
        <v>2.1606764140000001</v>
      </c>
      <c r="AR583">
        <v>2.1932937539999999</v>
      </c>
      <c r="AS583">
        <v>2.2263727680000001</v>
      </c>
      <c r="AT583">
        <v>2.2600455400000001</v>
      </c>
      <c r="AU583">
        <v>2.2944939799999999</v>
      </c>
      <c r="AV583">
        <v>2.330010943</v>
      </c>
    </row>
    <row r="584" spans="1:48" x14ac:dyDescent="0.35">
      <c r="A584" t="s">
        <v>160</v>
      </c>
      <c r="B584">
        <v>0.96116878123798499</v>
      </c>
      <c r="C584">
        <v>0.98039215686274495</v>
      </c>
      <c r="D584">
        <v>0.99999994160000005</v>
      </c>
      <c r="E584">
        <v>1.0251888280000001</v>
      </c>
      <c r="F584">
        <v>1.0538839209999999</v>
      </c>
      <c r="G584">
        <v>1.0588787909999999</v>
      </c>
      <c r="H584">
        <v>1.0732765289999999</v>
      </c>
      <c r="I584">
        <v>1.0860384460000001</v>
      </c>
      <c r="J584">
        <v>1.102090813</v>
      </c>
      <c r="K584">
        <v>1.1148992259999999</v>
      </c>
      <c r="L584">
        <v>1.133011011</v>
      </c>
      <c r="M584">
        <v>1.146116715</v>
      </c>
      <c r="N584">
        <v>1.160183527</v>
      </c>
      <c r="O584">
        <v>1.1761952259999999</v>
      </c>
      <c r="P584">
        <v>1.1953013400000001</v>
      </c>
      <c r="Q584">
        <v>1.217499178</v>
      </c>
      <c r="R584">
        <v>1.2436731249999999</v>
      </c>
      <c r="S584">
        <v>1.2738182790000001</v>
      </c>
      <c r="T584">
        <v>1.305043352</v>
      </c>
      <c r="U584">
        <v>1.3379087359999999</v>
      </c>
      <c r="V584">
        <v>1.372579738</v>
      </c>
      <c r="W584">
        <v>1.408512915</v>
      </c>
      <c r="X584">
        <v>1.444776383</v>
      </c>
      <c r="Y584">
        <v>1.480984343</v>
      </c>
      <c r="Z584">
        <v>1.5167126339999999</v>
      </c>
      <c r="AA584">
        <v>1.55177056</v>
      </c>
      <c r="AB584">
        <v>1.5860436680000001</v>
      </c>
      <c r="AC584">
        <v>1.619032853</v>
      </c>
      <c r="AD584">
        <v>1.6509660209999999</v>
      </c>
      <c r="AE584">
        <v>1.6820026210000001</v>
      </c>
      <c r="AF584">
        <v>1.712428236</v>
      </c>
      <c r="AG584">
        <v>1.742279175</v>
      </c>
      <c r="AH584">
        <v>1.7716063879999999</v>
      </c>
      <c r="AI584">
        <v>1.8004761949999999</v>
      </c>
      <c r="AJ584">
        <v>1.828898455</v>
      </c>
      <c r="AK584">
        <v>1.8568584859999999</v>
      </c>
      <c r="AL584">
        <v>1.884295609</v>
      </c>
      <c r="AM584">
        <v>1.9112131459999999</v>
      </c>
      <c r="AN584">
        <v>1.93771849</v>
      </c>
      <c r="AO584">
        <v>1.963857237</v>
      </c>
      <c r="AP584">
        <v>1.9898081519999999</v>
      </c>
      <c r="AQ584">
        <v>2.0157073620000001</v>
      </c>
      <c r="AR584">
        <v>2.0416275320000001</v>
      </c>
      <c r="AS584">
        <v>2.067796435</v>
      </c>
      <c r="AT584">
        <v>2.0943599829999999</v>
      </c>
      <c r="AU584">
        <v>2.1214862189999999</v>
      </c>
      <c r="AV584">
        <v>2.1494242360000002</v>
      </c>
    </row>
    <row r="585" spans="1:48" x14ac:dyDescent="0.35">
      <c r="A585" t="s">
        <v>161</v>
      </c>
      <c r="B585">
        <v>0.96116878123798499</v>
      </c>
      <c r="C585">
        <v>0.98039215686274495</v>
      </c>
      <c r="D585">
        <v>1.0000000069999999</v>
      </c>
      <c r="E585">
        <v>1.024332746</v>
      </c>
      <c r="F585">
        <v>1.050004027</v>
      </c>
      <c r="G585">
        <v>1.072641961</v>
      </c>
      <c r="H585">
        <v>1.0908823830000001</v>
      </c>
      <c r="I585">
        <v>1.111136567</v>
      </c>
      <c r="J585">
        <v>1.1260745759999999</v>
      </c>
      <c r="K585">
        <v>1.143549191</v>
      </c>
      <c r="L585">
        <v>1.17049052</v>
      </c>
      <c r="M585">
        <v>1.1910034570000001</v>
      </c>
      <c r="N585">
        <v>1.2109293640000001</v>
      </c>
      <c r="O585">
        <v>1.2320209259999999</v>
      </c>
      <c r="P585">
        <v>1.2546943159999999</v>
      </c>
      <c r="Q585">
        <v>1.279174026</v>
      </c>
      <c r="R585">
        <v>1.3056562309999999</v>
      </c>
      <c r="S585">
        <v>1.3339814670000001</v>
      </c>
      <c r="T585">
        <v>1.3631321839999999</v>
      </c>
      <c r="U585">
        <v>1.394701993</v>
      </c>
      <c r="V585">
        <v>1.4274912360000001</v>
      </c>
      <c r="W585">
        <v>1.460986543</v>
      </c>
      <c r="X585">
        <v>1.4948748140000001</v>
      </c>
      <c r="Y585">
        <v>1.5290393499999999</v>
      </c>
      <c r="Z585">
        <v>1.563330069</v>
      </c>
      <c r="AA585">
        <v>1.5977032419999999</v>
      </c>
      <c r="AB585">
        <v>1.6320839330000001</v>
      </c>
      <c r="AC585">
        <v>1.6666656470000001</v>
      </c>
      <c r="AD585">
        <v>1.701235469</v>
      </c>
      <c r="AE585">
        <v>1.735880952</v>
      </c>
      <c r="AF585">
        <v>1.7708149769999999</v>
      </c>
      <c r="AG585">
        <v>1.806067997</v>
      </c>
      <c r="AH585">
        <v>1.8416990440000001</v>
      </c>
      <c r="AI585">
        <v>1.8777841420000001</v>
      </c>
      <c r="AJ585">
        <v>1.9143091409999999</v>
      </c>
      <c r="AK585">
        <v>1.951253895</v>
      </c>
      <c r="AL585">
        <v>1.9885807660000001</v>
      </c>
      <c r="AM585">
        <v>2.0263322669999999</v>
      </c>
      <c r="AN585">
        <v>2.0645413920000002</v>
      </c>
      <c r="AO585">
        <v>2.1032188409999999</v>
      </c>
      <c r="AP585">
        <v>2.142459165</v>
      </c>
      <c r="AQ585">
        <v>2.182318446</v>
      </c>
      <c r="AR585">
        <v>2.222835984</v>
      </c>
      <c r="AS585">
        <v>2.264139117</v>
      </c>
      <c r="AT585">
        <v>2.3062847629999998</v>
      </c>
      <c r="AU585">
        <v>2.3493510369999999</v>
      </c>
      <c r="AV585">
        <v>2.3942300809999999</v>
      </c>
    </row>
    <row r="586" spans="1:48" x14ac:dyDescent="0.35">
      <c r="A586" t="s">
        <v>162</v>
      </c>
      <c r="B586">
        <v>0.96116878123798499</v>
      </c>
      <c r="C586">
        <v>0.98039215686274495</v>
      </c>
      <c r="D586">
        <v>0.99999987479999997</v>
      </c>
      <c r="E586">
        <v>1.0249037590000001</v>
      </c>
      <c r="F586">
        <v>1.0584432029999999</v>
      </c>
      <c r="G586">
        <v>1.0924428740000001</v>
      </c>
      <c r="H586">
        <v>1.1243046299999999</v>
      </c>
      <c r="I586">
        <v>1.1310291159999999</v>
      </c>
      <c r="J586">
        <v>1.1482078090000001</v>
      </c>
      <c r="K586">
        <v>1.170567642</v>
      </c>
      <c r="L586">
        <v>1.1918496940000001</v>
      </c>
      <c r="M586">
        <v>1.21251653</v>
      </c>
      <c r="N586">
        <v>1.2316342739999999</v>
      </c>
      <c r="O586">
        <v>1.2503672530000001</v>
      </c>
      <c r="P586">
        <v>1.2711456290000001</v>
      </c>
      <c r="Q586">
        <v>1.295262058</v>
      </c>
      <c r="R586">
        <v>1.3235816490000001</v>
      </c>
      <c r="S586">
        <v>1.3559599769999999</v>
      </c>
      <c r="T586">
        <v>1.3895179419999999</v>
      </c>
      <c r="U586">
        <v>1.426437256</v>
      </c>
      <c r="V586">
        <v>1.466385109</v>
      </c>
      <c r="W586">
        <v>1.5080089590000001</v>
      </c>
      <c r="X586">
        <v>1.5501246630000001</v>
      </c>
      <c r="Y586">
        <v>1.5923407999999999</v>
      </c>
      <c r="Z586">
        <v>1.634157614</v>
      </c>
      <c r="AA586">
        <v>1.6755412009999999</v>
      </c>
      <c r="AB586">
        <v>1.7163128430000001</v>
      </c>
      <c r="AC586">
        <v>1.756262947</v>
      </c>
      <c r="AD586">
        <v>1.7952967230000001</v>
      </c>
      <c r="AE586">
        <v>1.833660603</v>
      </c>
      <c r="AF586">
        <v>1.871827253</v>
      </c>
      <c r="AG586">
        <v>1.909438808</v>
      </c>
      <c r="AH586">
        <v>1.946784375</v>
      </c>
      <c r="AI586">
        <v>1.983842637</v>
      </c>
      <c r="AJ586">
        <v>2.0206617929999999</v>
      </c>
      <c r="AK586">
        <v>2.0571826209999999</v>
      </c>
      <c r="AL586">
        <v>2.0932997310000001</v>
      </c>
      <c r="AM586">
        <v>2.1291944759999999</v>
      </c>
      <c r="AN586">
        <v>2.1649220360000001</v>
      </c>
      <c r="AO586">
        <v>2.200397567</v>
      </c>
      <c r="AP586">
        <v>2.2360097300000001</v>
      </c>
      <c r="AQ586">
        <v>2.2717874240000002</v>
      </c>
      <c r="AR586">
        <v>2.307678857</v>
      </c>
      <c r="AS586">
        <v>2.344208064</v>
      </c>
      <c r="AT586">
        <v>2.3813507839999999</v>
      </c>
      <c r="AU586">
        <v>2.4193269750000002</v>
      </c>
      <c r="AV586">
        <v>2.4585319029999999</v>
      </c>
    </row>
    <row r="587" spans="1:48" x14ac:dyDescent="0.35">
      <c r="A587" t="s">
        <v>163</v>
      </c>
      <c r="B587">
        <v>0.96116878123798499</v>
      </c>
      <c r="C587">
        <v>0.98039215686274495</v>
      </c>
      <c r="D587">
        <v>0.9999999396</v>
      </c>
      <c r="E587">
        <v>1.0238322500000001</v>
      </c>
      <c r="F587">
        <v>1.0544143260000001</v>
      </c>
      <c r="G587">
        <v>1.0826480970000001</v>
      </c>
      <c r="H587">
        <v>1.1078777</v>
      </c>
      <c r="I587">
        <v>1.1153753989999999</v>
      </c>
      <c r="J587">
        <v>1.137270008</v>
      </c>
      <c r="K587">
        <v>1.1582269949999999</v>
      </c>
      <c r="L587">
        <v>1.1774197179999999</v>
      </c>
      <c r="M587">
        <v>1.1981999210000001</v>
      </c>
      <c r="N587">
        <v>1.2184361319999999</v>
      </c>
      <c r="O587">
        <v>1.2373607760000001</v>
      </c>
      <c r="P587">
        <v>1.2579908580000001</v>
      </c>
      <c r="Q587">
        <v>1.281791597</v>
      </c>
      <c r="R587">
        <v>1.3094338759999999</v>
      </c>
      <c r="S587">
        <v>1.3409159340000001</v>
      </c>
      <c r="T587">
        <v>1.3749376879999999</v>
      </c>
      <c r="U587">
        <v>1.4105078120000001</v>
      </c>
      <c r="V587">
        <v>1.4486465820000001</v>
      </c>
      <c r="W587">
        <v>1.4881448829999999</v>
      </c>
      <c r="X587">
        <v>1.5278261500000001</v>
      </c>
      <c r="Y587">
        <v>1.5677799160000001</v>
      </c>
      <c r="Z587">
        <v>1.607069772</v>
      </c>
      <c r="AA587">
        <v>1.6461827659999999</v>
      </c>
      <c r="AB587">
        <v>1.6842314039999999</v>
      </c>
      <c r="AC587">
        <v>1.7219880030000001</v>
      </c>
      <c r="AD587">
        <v>1.758273561</v>
      </c>
      <c r="AE587">
        <v>1.793696889</v>
      </c>
      <c r="AF587">
        <v>1.829841088</v>
      </c>
      <c r="AG587">
        <v>1.8645207399999999</v>
      </c>
      <c r="AH587">
        <v>1.899315514</v>
      </c>
      <c r="AI587">
        <v>1.933791743</v>
      </c>
      <c r="AJ587">
        <v>1.968282482</v>
      </c>
      <c r="AK587">
        <v>2.0025050769999999</v>
      </c>
      <c r="AL587">
        <v>2.0361262189999998</v>
      </c>
      <c r="AM587">
        <v>2.0699783209999998</v>
      </c>
      <c r="AN587">
        <v>2.1039915919999999</v>
      </c>
      <c r="AO587">
        <v>2.1373159799999999</v>
      </c>
      <c r="AP587">
        <v>2.171239607</v>
      </c>
      <c r="AQ587">
        <v>2.2053847069999999</v>
      </c>
      <c r="AR587">
        <v>2.2389606249999998</v>
      </c>
      <c r="AS587">
        <v>2.2738246690000001</v>
      </c>
      <c r="AT587">
        <v>2.3091893369999998</v>
      </c>
      <c r="AU587">
        <v>2.3452356230000002</v>
      </c>
      <c r="AV587">
        <v>2.3825266709999999</v>
      </c>
    </row>
    <row r="588" spans="1:48" x14ac:dyDescent="0.35">
      <c r="A588" t="s">
        <v>164</v>
      </c>
      <c r="B588">
        <v>0.96116878123798499</v>
      </c>
      <c r="C588">
        <v>0.98039215686274495</v>
      </c>
      <c r="D588">
        <v>0.99999986789999995</v>
      </c>
      <c r="E588">
        <v>1.0234705820000001</v>
      </c>
      <c r="F588">
        <v>1.0523212689999999</v>
      </c>
      <c r="G588">
        <v>1.0797532969999999</v>
      </c>
      <c r="H588">
        <v>1.099954721</v>
      </c>
      <c r="I588">
        <v>1.1199070710000001</v>
      </c>
      <c r="J588">
        <v>1.143176572</v>
      </c>
      <c r="K588">
        <v>1.1604666720000001</v>
      </c>
      <c r="L588">
        <v>1.1821762760000001</v>
      </c>
      <c r="M588">
        <v>1.1972926429999999</v>
      </c>
      <c r="N588">
        <v>1.2085738290000001</v>
      </c>
      <c r="O588">
        <v>1.220837277</v>
      </c>
      <c r="P588">
        <v>1.2358186689999999</v>
      </c>
      <c r="Q588">
        <v>1.254052143</v>
      </c>
      <c r="R588">
        <v>1.2759488699999999</v>
      </c>
      <c r="S588">
        <v>1.3013533799999999</v>
      </c>
      <c r="T588">
        <v>1.325758752</v>
      </c>
      <c r="U588">
        <v>1.3512008799999999</v>
      </c>
      <c r="V588">
        <v>1.378795274</v>
      </c>
      <c r="W588">
        <v>1.4079260339999999</v>
      </c>
      <c r="X588">
        <v>1.4378319239999999</v>
      </c>
      <c r="Y588">
        <v>1.468178116</v>
      </c>
      <c r="Z588">
        <v>1.498542024</v>
      </c>
      <c r="AA588">
        <v>1.528775918</v>
      </c>
      <c r="AB588">
        <v>1.5587497749999999</v>
      </c>
      <c r="AC588">
        <v>1.588172181</v>
      </c>
      <c r="AD588">
        <v>1.6170660130000001</v>
      </c>
      <c r="AE588">
        <v>1.645589816</v>
      </c>
      <c r="AF588">
        <v>1.6740009360000001</v>
      </c>
      <c r="AG588">
        <v>1.702222122</v>
      </c>
      <c r="AH588">
        <v>1.7302999539999999</v>
      </c>
      <c r="AI588">
        <v>1.758336232</v>
      </c>
      <c r="AJ588">
        <v>1.786311934</v>
      </c>
      <c r="AK588">
        <v>1.814210984</v>
      </c>
      <c r="AL588">
        <v>1.8409880110000001</v>
      </c>
      <c r="AM588">
        <v>1.8682914740000001</v>
      </c>
      <c r="AN588">
        <v>1.8959025979999999</v>
      </c>
      <c r="AO588">
        <v>1.9236945190000001</v>
      </c>
      <c r="AP588">
        <v>1.9517658259999999</v>
      </c>
      <c r="AQ588">
        <v>1.9801720330000001</v>
      </c>
      <c r="AR588">
        <v>2.0089515750000002</v>
      </c>
      <c r="AS588">
        <v>2.038332536</v>
      </c>
      <c r="AT588">
        <v>2.0684389859999999</v>
      </c>
      <c r="AU588">
        <v>2.0994413719999998</v>
      </c>
      <c r="AV588">
        <v>2.1316045410000002</v>
      </c>
    </row>
    <row r="589" spans="1:48" x14ac:dyDescent="0.35">
      <c r="A589" t="s">
        <v>165</v>
      </c>
      <c r="B589">
        <v>0.96116878123798499</v>
      </c>
      <c r="C589">
        <v>0.98039215686274495</v>
      </c>
      <c r="D589">
        <v>0.9999998457</v>
      </c>
      <c r="E589">
        <v>1.0222963279999999</v>
      </c>
      <c r="F589">
        <v>1.045700681</v>
      </c>
      <c r="G589">
        <v>1.0539885440000001</v>
      </c>
      <c r="H589">
        <v>1.07438228</v>
      </c>
      <c r="I589">
        <v>1.0969828610000001</v>
      </c>
      <c r="J589">
        <v>1.1166879679999999</v>
      </c>
      <c r="K589">
        <v>1.1319106860000001</v>
      </c>
      <c r="L589">
        <v>1.1508425449999999</v>
      </c>
      <c r="M589">
        <v>1.167878446</v>
      </c>
      <c r="N589">
        <v>1.183125319</v>
      </c>
      <c r="O589">
        <v>1.2021980400000001</v>
      </c>
      <c r="P589">
        <v>1.224469984</v>
      </c>
      <c r="Q589">
        <v>1.249513807</v>
      </c>
      <c r="R589">
        <v>1.2776615600000001</v>
      </c>
      <c r="S589">
        <v>1.308628586</v>
      </c>
      <c r="T589">
        <v>1.341137705</v>
      </c>
      <c r="U589">
        <v>1.376304988</v>
      </c>
      <c r="V589">
        <v>1.4134502</v>
      </c>
      <c r="W589">
        <v>1.451714299</v>
      </c>
      <c r="X589">
        <v>1.4901351940000001</v>
      </c>
      <c r="Y589">
        <v>1.528628232</v>
      </c>
      <c r="Z589">
        <v>1.5670140539999999</v>
      </c>
      <c r="AA589">
        <v>1.6052582900000001</v>
      </c>
      <c r="AB589">
        <v>1.6433157519999999</v>
      </c>
      <c r="AC589">
        <v>1.680284084</v>
      </c>
      <c r="AD589">
        <v>1.716497822</v>
      </c>
      <c r="AE589">
        <v>1.7522175840000001</v>
      </c>
      <c r="AF589">
        <v>1.7877377679999999</v>
      </c>
      <c r="AG589">
        <v>1.8230611290000001</v>
      </c>
      <c r="AH589">
        <v>1.858227863</v>
      </c>
      <c r="AI589">
        <v>1.8932878390000001</v>
      </c>
      <c r="AJ589">
        <v>1.9282553360000001</v>
      </c>
      <c r="AK589">
        <v>1.963121391</v>
      </c>
      <c r="AL589">
        <v>1.9978441689999999</v>
      </c>
      <c r="AM589">
        <v>2.0324128959999999</v>
      </c>
      <c r="AN589">
        <v>2.0669269849999998</v>
      </c>
      <c r="AO589">
        <v>2.1014200330000001</v>
      </c>
      <c r="AP589">
        <v>2.136067894</v>
      </c>
      <c r="AQ589">
        <v>2.1709488280000002</v>
      </c>
      <c r="AR589">
        <v>2.2060917980000001</v>
      </c>
      <c r="AS589">
        <v>2.241720258</v>
      </c>
      <c r="AT589">
        <v>2.2779277040000001</v>
      </c>
      <c r="AU589">
        <v>2.3148696260000001</v>
      </c>
      <c r="AV589">
        <v>2.3528406070000001</v>
      </c>
    </row>
    <row r="590" spans="1:48" x14ac:dyDescent="0.35">
      <c r="A590" t="s">
        <v>166</v>
      </c>
      <c r="B590">
        <v>0.96116878123798499</v>
      </c>
      <c r="C590">
        <v>0.98039215686274495</v>
      </c>
      <c r="D590">
        <v>0.99999995799999997</v>
      </c>
      <c r="E590">
        <v>1.021591884</v>
      </c>
      <c r="F590">
        <v>1.0478601409999999</v>
      </c>
      <c r="G590">
        <v>1.052689038</v>
      </c>
      <c r="H590">
        <v>1.0761888049999999</v>
      </c>
      <c r="I590">
        <v>1.104105772</v>
      </c>
      <c r="J590">
        <v>1.1302490620000001</v>
      </c>
      <c r="K590">
        <v>1.148667377</v>
      </c>
      <c r="L590">
        <v>1.167883819</v>
      </c>
      <c r="M590">
        <v>1.1798312689999999</v>
      </c>
      <c r="N590">
        <v>1.1969219659999999</v>
      </c>
      <c r="O590">
        <v>1.2183856420000001</v>
      </c>
      <c r="P590">
        <v>1.243042443</v>
      </c>
      <c r="Q590">
        <v>1.2702242050000001</v>
      </c>
      <c r="R590">
        <v>1.299630254</v>
      </c>
      <c r="S590">
        <v>1.3310563</v>
      </c>
      <c r="T590">
        <v>1.363666751</v>
      </c>
      <c r="U590">
        <v>1.3980674200000001</v>
      </c>
      <c r="V590">
        <v>1.434007662</v>
      </c>
      <c r="W590">
        <v>1.4711375520000001</v>
      </c>
      <c r="X590">
        <v>1.5081597280000001</v>
      </c>
      <c r="Y590">
        <v>1.5453701470000001</v>
      </c>
      <c r="Z590">
        <v>1.582837195</v>
      </c>
      <c r="AA590">
        <v>1.6206351649999999</v>
      </c>
      <c r="AB590">
        <v>1.6588110579999999</v>
      </c>
      <c r="AC590">
        <v>1.695413075</v>
      </c>
      <c r="AD590">
        <v>1.7314108100000001</v>
      </c>
      <c r="AE590">
        <v>1.7672087080000001</v>
      </c>
      <c r="AF590">
        <v>1.803115555</v>
      </c>
      <c r="AG590">
        <v>1.839280783</v>
      </c>
      <c r="AH590">
        <v>1.8757618760000001</v>
      </c>
      <c r="AI590">
        <v>1.9126088029999999</v>
      </c>
      <c r="AJ590">
        <v>1.9498500329999999</v>
      </c>
      <c r="AK590">
        <v>1.9874971290000001</v>
      </c>
      <c r="AL590">
        <v>2.025543935</v>
      </c>
      <c r="AM590">
        <v>2.0638997959999998</v>
      </c>
      <c r="AN590">
        <v>2.1026621909999998</v>
      </c>
      <c r="AO590">
        <v>2.1418823420000002</v>
      </c>
      <c r="AP590">
        <v>2.1816390490000002</v>
      </c>
      <c r="AQ590">
        <v>2.2220043170000001</v>
      </c>
      <c r="AR590">
        <v>2.2630173450000002</v>
      </c>
      <c r="AS590">
        <v>2.3047653559999999</v>
      </c>
      <c r="AT590">
        <v>2.3473363530000002</v>
      </c>
      <c r="AU590">
        <v>2.3908150899999998</v>
      </c>
      <c r="AV590">
        <v>2.435306508</v>
      </c>
    </row>
    <row r="591" spans="1:48" x14ac:dyDescent="0.35">
      <c r="A591" t="s">
        <v>167</v>
      </c>
      <c r="B591">
        <v>0.96116878123798499</v>
      </c>
      <c r="C591">
        <v>0.98039215686274495</v>
      </c>
      <c r="D591">
        <v>0.99999996599999996</v>
      </c>
      <c r="E591">
        <v>1.0195059500000001</v>
      </c>
      <c r="F591">
        <v>1.0415458500000001</v>
      </c>
      <c r="G591">
        <v>1.065866682</v>
      </c>
      <c r="H591">
        <v>1.089272276</v>
      </c>
      <c r="I591">
        <v>1.10801064</v>
      </c>
      <c r="J591">
        <v>1.128716007</v>
      </c>
      <c r="K591">
        <v>1.1509828710000001</v>
      </c>
      <c r="L591">
        <v>1.178624559</v>
      </c>
      <c r="M591">
        <v>1.1989924350000001</v>
      </c>
      <c r="N591">
        <v>1.2194936700000001</v>
      </c>
      <c r="O591">
        <v>1.241353991</v>
      </c>
      <c r="P591">
        <v>1.2646143860000001</v>
      </c>
      <c r="Q591">
        <v>1.289303774</v>
      </c>
      <c r="R591">
        <v>1.3156310529999999</v>
      </c>
      <c r="S591">
        <v>1.343538219</v>
      </c>
      <c r="T591">
        <v>1.3708729040000001</v>
      </c>
      <c r="U591">
        <v>1.400267173</v>
      </c>
      <c r="V591">
        <v>1.4317321629999999</v>
      </c>
      <c r="W591">
        <v>1.4644822689999999</v>
      </c>
      <c r="X591">
        <v>1.4978547069999999</v>
      </c>
      <c r="Y591">
        <v>1.5316674459999999</v>
      </c>
      <c r="Z591">
        <v>1.5656958809999999</v>
      </c>
      <c r="AA591">
        <v>1.5999653579999999</v>
      </c>
      <c r="AB591">
        <v>1.634383879</v>
      </c>
      <c r="AC591">
        <v>1.6689189090000001</v>
      </c>
      <c r="AD591">
        <v>1.7035070800000001</v>
      </c>
      <c r="AE591">
        <v>1.7383091049999999</v>
      </c>
      <c r="AF591">
        <v>1.7735585979999999</v>
      </c>
      <c r="AG591">
        <v>1.8090540289999999</v>
      </c>
      <c r="AH591">
        <v>1.844999367</v>
      </c>
      <c r="AI591">
        <v>1.88139678</v>
      </c>
      <c r="AJ591">
        <v>1.9182618259999999</v>
      </c>
      <c r="AK591">
        <v>1.955562319</v>
      </c>
      <c r="AL591">
        <v>1.993263727</v>
      </c>
      <c r="AM591">
        <v>2.0314638839999999</v>
      </c>
      <c r="AN591">
        <v>2.0701691339999999</v>
      </c>
      <c r="AO591">
        <v>2.1093340340000002</v>
      </c>
      <c r="AP591">
        <v>2.1491386970000002</v>
      </c>
      <c r="AQ591">
        <v>2.189567834</v>
      </c>
      <c r="AR591">
        <v>2.2306045000000001</v>
      </c>
      <c r="AS591">
        <v>2.2724828220000002</v>
      </c>
      <c r="AT591">
        <v>2.3151484550000001</v>
      </c>
      <c r="AU591">
        <v>2.358681507</v>
      </c>
      <c r="AV591">
        <v>2.4034451909999999</v>
      </c>
    </row>
    <row r="592" spans="1:48" x14ac:dyDescent="0.35">
      <c r="A592" t="s">
        <v>168</v>
      </c>
      <c r="B592">
        <v>0.96116878123798499</v>
      </c>
      <c r="C592">
        <v>0.98039215686274495</v>
      </c>
      <c r="D592">
        <v>0.99999996599999996</v>
      </c>
      <c r="E592">
        <v>1.023847782</v>
      </c>
      <c r="F592">
        <v>1.0470490530000001</v>
      </c>
      <c r="G592">
        <v>1.0763494250000001</v>
      </c>
      <c r="H592">
        <v>1.0963855570000001</v>
      </c>
      <c r="I592">
        <v>1.1132310379999999</v>
      </c>
      <c r="J592">
        <v>1.1333982650000001</v>
      </c>
      <c r="K592">
        <v>1.156178234</v>
      </c>
      <c r="L592">
        <v>1.177550885</v>
      </c>
      <c r="M592">
        <v>1.202231676</v>
      </c>
      <c r="N592">
        <v>1.226184637</v>
      </c>
      <c r="O592">
        <v>1.2497514970000001</v>
      </c>
      <c r="P592">
        <v>1.2737601039999999</v>
      </c>
      <c r="Q592">
        <v>1.298726015</v>
      </c>
      <c r="R592">
        <v>1.325167365</v>
      </c>
      <c r="S592">
        <v>1.353245136</v>
      </c>
      <c r="T592">
        <v>1.382420743</v>
      </c>
      <c r="U592">
        <v>1.412858298</v>
      </c>
      <c r="V592">
        <v>1.4445483750000001</v>
      </c>
      <c r="W592">
        <v>1.477114058</v>
      </c>
      <c r="X592">
        <v>1.510209001</v>
      </c>
      <c r="Y592">
        <v>1.5437164130000001</v>
      </c>
      <c r="Z592">
        <v>1.5774817830000001</v>
      </c>
      <c r="AA592">
        <v>1.6114711370000001</v>
      </c>
      <c r="AB592">
        <v>1.645635865</v>
      </c>
      <c r="AC592">
        <v>1.6799023259999999</v>
      </c>
      <c r="AD592">
        <v>1.714298723</v>
      </c>
      <c r="AE592">
        <v>1.7488990870000001</v>
      </c>
      <c r="AF592">
        <v>1.783835394</v>
      </c>
      <c r="AG592">
        <v>1.8190535350000001</v>
      </c>
      <c r="AH592">
        <v>1.8546131100000001</v>
      </c>
      <c r="AI592">
        <v>1.890554413</v>
      </c>
      <c r="AJ592">
        <v>1.9268868159999999</v>
      </c>
      <c r="AK592">
        <v>1.9636035540000001</v>
      </c>
      <c r="AL592">
        <v>2.0006838450000002</v>
      </c>
      <c r="AM592">
        <v>2.038174588</v>
      </c>
      <c r="AN592">
        <v>2.0761076890000001</v>
      </c>
      <c r="AO592">
        <v>2.1144836439999999</v>
      </c>
      <c r="AP592">
        <v>2.1534060519999998</v>
      </c>
      <c r="AQ592">
        <v>2.192908552</v>
      </c>
      <c r="AR592">
        <v>2.233009354</v>
      </c>
      <c r="AS592">
        <v>2.273847661</v>
      </c>
      <c r="AT592">
        <v>2.3154508049999998</v>
      </c>
      <c r="AU592">
        <v>2.3578918739999999</v>
      </c>
      <c r="AV592">
        <v>2.40129825</v>
      </c>
    </row>
    <row r="593" spans="1:48" x14ac:dyDescent="0.35">
      <c r="A593" t="s">
        <v>169</v>
      </c>
      <c r="B593">
        <v>0.96116878123798499</v>
      </c>
      <c r="C593">
        <v>0.98039215686274495</v>
      </c>
      <c r="D593">
        <v>1.0000000360000001</v>
      </c>
      <c r="E593">
        <v>1.0207541950000001</v>
      </c>
      <c r="F593">
        <v>1.041901116</v>
      </c>
      <c r="G593">
        <v>1.054705872</v>
      </c>
      <c r="H593">
        <v>1.075938346</v>
      </c>
      <c r="I593">
        <v>1.0946021669999999</v>
      </c>
      <c r="J593">
        <v>1.1097849550000001</v>
      </c>
      <c r="K593">
        <v>1.1256634830000001</v>
      </c>
      <c r="L593">
        <v>1.145029871</v>
      </c>
      <c r="M593">
        <v>1.1636193880000001</v>
      </c>
      <c r="N593">
        <v>1.1808718300000001</v>
      </c>
      <c r="O593">
        <v>1.199804439</v>
      </c>
      <c r="P593">
        <v>1.220953636</v>
      </c>
      <c r="Q593">
        <v>1.2444976480000001</v>
      </c>
      <c r="R593">
        <v>1.270816663</v>
      </c>
      <c r="S593">
        <v>1.29985803</v>
      </c>
      <c r="T593">
        <v>1.3305250500000001</v>
      </c>
      <c r="U593">
        <v>1.3616449639999999</v>
      </c>
      <c r="V593">
        <v>1.3947171899999999</v>
      </c>
      <c r="W593">
        <v>1.429153404</v>
      </c>
      <c r="X593">
        <v>1.4641598950000001</v>
      </c>
      <c r="Y593">
        <v>1.499538523</v>
      </c>
      <c r="Z593">
        <v>1.534881562</v>
      </c>
      <c r="AA593">
        <v>1.57008674</v>
      </c>
      <c r="AB593">
        <v>1.6050181779999999</v>
      </c>
      <c r="AC593">
        <v>1.6396811760000001</v>
      </c>
      <c r="AD593">
        <v>1.673938814</v>
      </c>
      <c r="AE593">
        <v>1.7079386729999999</v>
      </c>
      <c r="AF593">
        <v>1.741979401</v>
      </c>
      <c r="AG593">
        <v>1.7758261989999999</v>
      </c>
      <c r="AH593">
        <v>1.8095714860000001</v>
      </c>
      <c r="AI593">
        <v>1.8435438390000001</v>
      </c>
      <c r="AJ593">
        <v>1.8776183340000001</v>
      </c>
      <c r="AK593">
        <v>1.91169952</v>
      </c>
      <c r="AL593">
        <v>1.9456702290000001</v>
      </c>
      <c r="AM593">
        <v>1.9797342250000001</v>
      </c>
      <c r="AN593">
        <v>2.0138718839999998</v>
      </c>
      <c r="AO593">
        <v>2.048038456</v>
      </c>
      <c r="AP593">
        <v>2.082473062</v>
      </c>
      <c r="AQ593">
        <v>2.1171693559999998</v>
      </c>
      <c r="AR593">
        <v>2.1521754199999998</v>
      </c>
      <c r="AS593">
        <v>2.1878369420000001</v>
      </c>
      <c r="AT593">
        <v>2.2241208970000002</v>
      </c>
      <c r="AU593">
        <v>2.2611347149999999</v>
      </c>
      <c r="AV593">
        <v>2.2991552319999999</v>
      </c>
    </row>
    <row r="594" spans="1:48" x14ac:dyDescent="0.35">
      <c r="A594" t="s">
        <v>170</v>
      </c>
      <c r="B594">
        <v>0.96116878123798499</v>
      </c>
      <c r="C594">
        <v>0.98039215686274495</v>
      </c>
      <c r="D594">
        <v>1.0000001709999999</v>
      </c>
      <c r="E594">
        <v>1.020420449</v>
      </c>
      <c r="F594">
        <v>1.0451877089999999</v>
      </c>
      <c r="G594">
        <v>1.0596311380000001</v>
      </c>
      <c r="H594">
        <v>1.0918037629999999</v>
      </c>
      <c r="I594">
        <v>1.122835134</v>
      </c>
      <c r="J594">
        <v>1.1450895809999999</v>
      </c>
      <c r="K594">
        <v>1.1609020059999999</v>
      </c>
      <c r="L594">
        <v>1.1877446330000001</v>
      </c>
      <c r="M594">
        <v>1.2229888470000001</v>
      </c>
      <c r="N594">
        <v>1.255645482</v>
      </c>
      <c r="O594">
        <v>1.2765356379999999</v>
      </c>
      <c r="P594">
        <v>1.295321666</v>
      </c>
      <c r="Q594">
        <v>1.317861371</v>
      </c>
      <c r="R594">
        <v>1.345811096</v>
      </c>
      <c r="S594">
        <v>1.3797083379999999</v>
      </c>
      <c r="T594">
        <v>1.421251627</v>
      </c>
      <c r="U594">
        <v>1.4620969189999999</v>
      </c>
      <c r="V594">
        <v>1.5052416150000001</v>
      </c>
      <c r="W594">
        <v>1.5491481039999999</v>
      </c>
      <c r="X594">
        <v>1.5922779170000001</v>
      </c>
      <c r="Y594">
        <v>1.6359295220000001</v>
      </c>
      <c r="Z594">
        <v>1.6780314329999999</v>
      </c>
      <c r="AA594">
        <v>1.720482638</v>
      </c>
      <c r="AB594">
        <v>1.7606897589999999</v>
      </c>
      <c r="AC594">
        <v>1.8016330359999999</v>
      </c>
      <c r="AD594">
        <v>1.839269466</v>
      </c>
      <c r="AE594">
        <v>1.8750318100000001</v>
      </c>
      <c r="AF594">
        <v>1.913778397</v>
      </c>
      <c r="AG594">
        <v>1.948460235</v>
      </c>
      <c r="AH594">
        <v>1.9838201440000001</v>
      </c>
      <c r="AI594">
        <v>2.0184590880000002</v>
      </c>
      <c r="AJ594">
        <v>2.0533201000000001</v>
      </c>
      <c r="AK594">
        <v>2.0875077809999998</v>
      </c>
      <c r="AL594">
        <v>2.1199141109999999</v>
      </c>
      <c r="AM594">
        <v>2.153192217</v>
      </c>
      <c r="AN594">
        <v>2.1870812540000002</v>
      </c>
      <c r="AO594">
        <v>2.2185463379999999</v>
      </c>
      <c r="AP594">
        <v>2.2514398529999999</v>
      </c>
      <c r="AQ594">
        <v>2.2844840980000001</v>
      </c>
      <c r="AR594">
        <v>2.3147212760000002</v>
      </c>
      <c r="AS594">
        <v>2.3478925839999998</v>
      </c>
      <c r="AT594">
        <v>2.3813582860000002</v>
      </c>
      <c r="AU594">
        <v>2.415183383</v>
      </c>
      <c r="AV594">
        <v>2.4505684240000001</v>
      </c>
    </row>
    <row r="595" spans="1:48" x14ac:dyDescent="0.35">
      <c r="A595" t="s">
        <v>171</v>
      </c>
      <c r="B595">
        <v>0.96116878123798499</v>
      </c>
      <c r="C595">
        <v>0.98039215686274495</v>
      </c>
      <c r="D595">
        <v>0.99999971889999995</v>
      </c>
      <c r="E595">
        <v>1.025153494</v>
      </c>
      <c r="F595">
        <v>1.0560417929999999</v>
      </c>
      <c r="G595">
        <v>1.082981712</v>
      </c>
      <c r="H595">
        <v>1.1143937900000001</v>
      </c>
      <c r="I595">
        <v>1.1431386889999999</v>
      </c>
      <c r="J595">
        <v>1.1726707510000001</v>
      </c>
      <c r="K595">
        <v>1.1961233099999999</v>
      </c>
      <c r="L595">
        <v>1.222486167</v>
      </c>
      <c r="M595">
        <v>1.263171861</v>
      </c>
      <c r="N595">
        <v>1.2858707140000001</v>
      </c>
      <c r="O595">
        <v>1.3061529190000001</v>
      </c>
      <c r="P595">
        <v>1.328071038</v>
      </c>
      <c r="Q595">
        <v>1.3533615809999999</v>
      </c>
      <c r="R595">
        <v>1.3841722729999999</v>
      </c>
      <c r="S595">
        <v>1.421020433</v>
      </c>
      <c r="T595">
        <v>1.462892026</v>
      </c>
      <c r="U595">
        <v>1.509609559</v>
      </c>
      <c r="V595">
        <v>1.5590160319999999</v>
      </c>
      <c r="W595">
        <v>1.6093783690000001</v>
      </c>
      <c r="X595">
        <v>1.6596040990000001</v>
      </c>
      <c r="Y595">
        <v>1.709240919</v>
      </c>
      <c r="Z595">
        <v>1.7578519100000001</v>
      </c>
      <c r="AA595">
        <v>1.8052809439999999</v>
      </c>
      <c r="AB595">
        <v>1.851421373</v>
      </c>
      <c r="AC595">
        <v>1.895798689</v>
      </c>
      <c r="AD595">
        <v>1.93869921</v>
      </c>
      <c r="AE595">
        <v>1.9802482159999999</v>
      </c>
      <c r="AF595">
        <v>2.020833595</v>
      </c>
      <c r="AG595">
        <v>2.0604316050000002</v>
      </c>
      <c r="AH595">
        <v>2.0988838059999999</v>
      </c>
      <c r="AI595">
        <v>2.1362338959999998</v>
      </c>
      <c r="AJ595">
        <v>2.1724667879999999</v>
      </c>
      <c r="AK595">
        <v>2.2075415409999999</v>
      </c>
      <c r="AL595">
        <v>2.2413424430000002</v>
      </c>
      <c r="AM595">
        <v>2.2738642580000001</v>
      </c>
      <c r="AN595">
        <v>2.3052988700000001</v>
      </c>
      <c r="AO595">
        <v>2.3357249910000002</v>
      </c>
      <c r="AP595">
        <v>2.365412015</v>
      </c>
      <c r="AQ595">
        <v>2.3946019239999998</v>
      </c>
      <c r="AR595">
        <v>2.423374693</v>
      </c>
      <c r="AS595">
        <v>2.4520789700000001</v>
      </c>
      <c r="AT595">
        <v>2.48102987</v>
      </c>
      <c r="AU595">
        <v>2.5105254889999999</v>
      </c>
      <c r="AV595">
        <v>2.541738295</v>
      </c>
    </row>
    <row r="596" spans="1:48" x14ac:dyDescent="0.35">
      <c r="A596" t="s">
        <v>172</v>
      </c>
      <c r="B596">
        <v>0.96116878123798499</v>
      </c>
      <c r="C596">
        <v>0.98039215686274495</v>
      </c>
      <c r="D596">
        <v>0.99999990999999999</v>
      </c>
      <c r="E596">
        <v>1.018048584</v>
      </c>
      <c r="F596">
        <v>1.053576013</v>
      </c>
      <c r="G596">
        <v>1.066963624</v>
      </c>
      <c r="H596">
        <v>1.0771704099999999</v>
      </c>
      <c r="I596">
        <v>1.0986222139999999</v>
      </c>
      <c r="J596">
        <v>1.1183308729999999</v>
      </c>
      <c r="K596">
        <v>1.1230953340000001</v>
      </c>
      <c r="L596">
        <v>1.126041649</v>
      </c>
      <c r="M596">
        <v>1.1594159980000001</v>
      </c>
      <c r="N596">
        <v>1.1695316090000001</v>
      </c>
      <c r="O596">
        <v>1.182177392</v>
      </c>
      <c r="P596">
        <v>1.201735438</v>
      </c>
      <c r="Q596">
        <v>1.227379365</v>
      </c>
      <c r="R596">
        <v>1.2610436700000001</v>
      </c>
      <c r="S596">
        <v>1.3027272889999999</v>
      </c>
      <c r="T596">
        <v>1.35265316</v>
      </c>
      <c r="U596">
        <v>1.409653168</v>
      </c>
      <c r="V596">
        <v>1.4686068219999999</v>
      </c>
      <c r="W596">
        <v>1.527814496</v>
      </c>
      <c r="X596">
        <v>1.5843945559999999</v>
      </c>
      <c r="Y596">
        <v>1.6382426880000001</v>
      </c>
      <c r="Z596">
        <v>1.6891313130000001</v>
      </c>
      <c r="AA596">
        <v>1.736924922</v>
      </c>
      <c r="AB596">
        <v>1.7815883239999999</v>
      </c>
      <c r="AC596">
        <v>1.823464301</v>
      </c>
      <c r="AD596">
        <v>1.8627368230000001</v>
      </c>
      <c r="AE596">
        <v>1.899654556</v>
      </c>
      <c r="AF596">
        <v>1.9346101920000001</v>
      </c>
      <c r="AG596">
        <v>1.96868143</v>
      </c>
      <c r="AH596">
        <v>2.001323202</v>
      </c>
      <c r="AI596">
        <v>2.032303835</v>
      </c>
      <c r="AJ596">
        <v>2.061459991</v>
      </c>
      <c r="AK596">
        <v>2.0887056959999999</v>
      </c>
      <c r="AL596">
        <v>2.1139143030000001</v>
      </c>
      <c r="AM596">
        <v>2.136847978</v>
      </c>
      <c r="AN596">
        <v>2.1578482239999999</v>
      </c>
      <c r="AO596">
        <v>2.1771780170000001</v>
      </c>
      <c r="AP596">
        <v>2.1951202599999999</v>
      </c>
      <c r="AQ596">
        <v>2.2121208559999999</v>
      </c>
      <c r="AR596">
        <v>2.2284453179999999</v>
      </c>
      <c r="AS596">
        <v>2.2443687639999998</v>
      </c>
      <c r="AT596">
        <v>2.2603775760000002</v>
      </c>
      <c r="AU596">
        <v>2.276844734</v>
      </c>
      <c r="AV596">
        <v>2.294381869</v>
      </c>
    </row>
    <row r="597" spans="1:48" x14ac:dyDescent="0.35">
      <c r="A597" t="s">
        <v>173</v>
      </c>
      <c r="B597">
        <v>0.96116878123798499</v>
      </c>
      <c r="C597">
        <v>0.98039215686274495</v>
      </c>
      <c r="D597">
        <v>1.0000000120000001</v>
      </c>
      <c r="E597">
        <v>1.0229185240000001</v>
      </c>
      <c r="F597">
        <v>1.055776029</v>
      </c>
      <c r="G597">
        <v>1.060114671</v>
      </c>
      <c r="H597">
        <v>1.086161991</v>
      </c>
      <c r="I597">
        <v>1.1144646090000001</v>
      </c>
      <c r="J597">
        <v>1.146472191</v>
      </c>
      <c r="K597">
        <v>1.1686130320000001</v>
      </c>
      <c r="L597">
        <v>1.189534589</v>
      </c>
      <c r="M597">
        <v>1.2093090559999999</v>
      </c>
      <c r="N597">
        <v>1.2292856320000001</v>
      </c>
      <c r="O597">
        <v>1.2542947330000001</v>
      </c>
      <c r="P597">
        <v>1.2864634479999999</v>
      </c>
      <c r="Q597">
        <v>1.31734123</v>
      </c>
      <c r="R597">
        <v>1.3512867799999999</v>
      </c>
      <c r="S597">
        <v>1.389376755</v>
      </c>
      <c r="T597">
        <v>1.43727282</v>
      </c>
      <c r="U597">
        <v>1.4936061110000001</v>
      </c>
      <c r="V597">
        <v>1.5543387470000001</v>
      </c>
      <c r="W597">
        <v>1.616697429</v>
      </c>
      <c r="X597">
        <v>1.6765971710000001</v>
      </c>
      <c r="Y597">
        <v>1.7355838189999999</v>
      </c>
      <c r="Z597">
        <v>1.7937489449999999</v>
      </c>
      <c r="AA597">
        <v>1.8513007530000001</v>
      </c>
      <c r="AB597">
        <v>1.908096303</v>
      </c>
      <c r="AC597">
        <v>1.9580033699999999</v>
      </c>
      <c r="AD597">
        <v>2.0039805309999998</v>
      </c>
      <c r="AE597">
        <v>2.0472845770000001</v>
      </c>
      <c r="AF597">
        <v>2.088986169</v>
      </c>
      <c r="AG597">
        <v>2.1291237199999999</v>
      </c>
      <c r="AH597">
        <v>2.168006149</v>
      </c>
      <c r="AI597">
        <v>2.2058698400000001</v>
      </c>
      <c r="AJ597">
        <v>2.2426185639999998</v>
      </c>
      <c r="AK597">
        <v>2.2781188010000002</v>
      </c>
      <c r="AL597">
        <v>2.3121983859999999</v>
      </c>
      <c r="AM597">
        <v>2.344444717</v>
      </c>
      <c r="AN597">
        <v>2.375407949</v>
      </c>
      <c r="AO597">
        <v>2.405234858</v>
      </c>
      <c r="AP597">
        <v>2.4344211059999998</v>
      </c>
      <c r="AQ597">
        <v>2.4631540059999999</v>
      </c>
      <c r="AR597">
        <v>2.4915362179999998</v>
      </c>
      <c r="AS597">
        <v>2.5201158010000002</v>
      </c>
      <c r="AT597">
        <v>2.549012507</v>
      </c>
      <c r="AU597">
        <v>2.5784778940000002</v>
      </c>
      <c r="AV597">
        <v>2.6093644280000001</v>
      </c>
    </row>
    <row r="598" spans="1:48" x14ac:dyDescent="0.35">
      <c r="A598" t="s">
        <v>174</v>
      </c>
      <c r="B598">
        <v>0.96116878123798499</v>
      </c>
      <c r="C598">
        <v>0.98039215686274495</v>
      </c>
      <c r="D598">
        <v>1.0000000849999999</v>
      </c>
      <c r="E598">
        <v>0.99298027030000002</v>
      </c>
      <c r="F598">
        <v>1.0158080039999999</v>
      </c>
      <c r="G598">
        <v>1.038094555</v>
      </c>
      <c r="H598">
        <v>1.0215777660000001</v>
      </c>
      <c r="I598">
        <v>1.0624581630000001</v>
      </c>
      <c r="J598">
        <v>1.0402200420000001</v>
      </c>
      <c r="K598">
        <v>1.0545300019999999</v>
      </c>
      <c r="L598">
        <v>1.055921662</v>
      </c>
      <c r="M598">
        <v>1.0480295120000001</v>
      </c>
      <c r="N598">
        <v>1.04665352</v>
      </c>
      <c r="O598">
        <v>1.0556803020000001</v>
      </c>
      <c r="P598">
        <v>1.071380518</v>
      </c>
      <c r="Q598">
        <v>1.0918744549999999</v>
      </c>
      <c r="R598">
        <v>1.1162099780000001</v>
      </c>
      <c r="S598">
        <v>1.1435009810000001</v>
      </c>
      <c r="T598">
        <v>1.172444807</v>
      </c>
      <c r="U598">
        <v>1.203035106</v>
      </c>
      <c r="V598">
        <v>1.2351288140000001</v>
      </c>
      <c r="W598">
        <v>1.268160551</v>
      </c>
      <c r="X598">
        <v>1.3010078869999999</v>
      </c>
      <c r="Y598">
        <v>1.333802701</v>
      </c>
      <c r="Z598">
        <v>1.366511834</v>
      </c>
      <c r="AA598">
        <v>1.3992120349999999</v>
      </c>
      <c r="AB598">
        <v>1.431937477</v>
      </c>
      <c r="AC598">
        <v>1.4633067820000001</v>
      </c>
      <c r="AD598">
        <v>1.4940013000000001</v>
      </c>
      <c r="AE598">
        <v>1.52438659</v>
      </c>
      <c r="AF598">
        <v>1.554798371</v>
      </c>
      <c r="AG598">
        <v>1.585268186</v>
      </c>
      <c r="AH598">
        <v>1.6158825130000001</v>
      </c>
      <c r="AI598">
        <v>1.6467228970000001</v>
      </c>
      <c r="AJ598">
        <v>1.677761504</v>
      </c>
      <c r="AK598">
        <v>1.708958982</v>
      </c>
      <c r="AL598">
        <v>1.7402595009999999</v>
      </c>
      <c r="AM598">
        <v>1.7715578949999999</v>
      </c>
      <c r="AN598">
        <v>1.8029657750000001</v>
      </c>
      <c r="AO598">
        <v>1.8345114090000001</v>
      </c>
      <c r="AP598">
        <v>1.8663291150000001</v>
      </c>
      <c r="AQ598">
        <v>1.898485867</v>
      </c>
      <c r="AR598">
        <v>1.9310255700000001</v>
      </c>
      <c r="AS598">
        <v>1.9641188810000001</v>
      </c>
      <c r="AT598">
        <v>1.9978306850000001</v>
      </c>
      <c r="AU598">
        <v>2.0322593800000002</v>
      </c>
      <c r="AV598">
        <v>2.0676521609999998</v>
      </c>
    </row>
    <row r="599" spans="1:48" x14ac:dyDescent="0.35">
      <c r="A599" t="s">
        <v>175</v>
      </c>
      <c r="B599">
        <v>0.96116878123798499</v>
      </c>
      <c r="C599">
        <v>0.98039215686274495</v>
      </c>
      <c r="D599">
        <v>0.99999998800000001</v>
      </c>
      <c r="E599">
        <v>1.0151442429999999</v>
      </c>
      <c r="F599">
        <v>1.032462518</v>
      </c>
      <c r="G599">
        <v>1.0398305750000001</v>
      </c>
      <c r="H599">
        <v>1.0671870240000001</v>
      </c>
      <c r="I599">
        <v>1.0866533089999999</v>
      </c>
      <c r="J599">
        <v>1.101875095</v>
      </c>
      <c r="K599">
        <v>1.1239458739999999</v>
      </c>
      <c r="L599">
        <v>1.1285316729999999</v>
      </c>
      <c r="M599">
        <v>1.117571026</v>
      </c>
      <c r="N599">
        <v>1.124349416</v>
      </c>
      <c r="O599">
        <v>1.139079014</v>
      </c>
      <c r="P599">
        <v>1.1596160870000001</v>
      </c>
      <c r="Q599">
        <v>1.1849479119999999</v>
      </c>
      <c r="R599">
        <v>1.214660657</v>
      </c>
      <c r="S599">
        <v>1.248315249</v>
      </c>
      <c r="T599">
        <v>1.2844262259999999</v>
      </c>
      <c r="U599">
        <v>1.322595126</v>
      </c>
      <c r="V599">
        <v>1.3625635780000001</v>
      </c>
      <c r="W599">
        <v>1.40381764</v>
      </c>
      <c r="X599">
        <v>1.4445422320000001</v>
      </c>
      <c r="Y599">
        <v>1.4848888200000001</v>
      </c>
      <c r="Z599">
        <v>1.524812893</v>
      </c>
      <c r="AA599">
        <v>1.564388807</v>
      </c>
      <c r="AB599">
        <v>1.6036581889999999</v>
      </c>
      <c r="AC599">
        <v>1.6402679769999999</v>
      </c>
      <c r="AD599">
        <v>1.6753355350000001</v>
      </c>
      <c r="AE599">
        <v>1.7094023730000001</v>
      </c>
      <c r="AF599">
        <v>1.743027318</v>
      </c>
      <c r="AG599">
        <v>1.7763996529999999</v>
      </c>
      <c r="AH599">
        <v>1.8096179939999999</v>
      </c>
      <c r="AI599">
        <v>1.8427830059999999</v>
      </c>
      <c r="AJ599">
        <v>1.8758980110000001</v>
      </c>
      <c r="AK599">
        <v>1.9089400670000001</v>
      </c>
      <c r="AL599">
        <v>1.9418354959999999</v>
      </c>
      <c r="AM599">
        <v>1.974536321</v>
      </c>
      <c r="AN599">
        <v>2.0071737000000001</v>
      </c>
      <c r="AO599">
        <v>2.0397998880000001</v>
      </c>
      <c r="AP599">
        <v>2.07258115</v>
      </c>
      <c r="AQ599">
        <v>2.1056802779999999</v>
      </c>
      <c r="AR599">
        <v>2.1391720030000001</v>
      </c>
      <c r="AS599">
        <v>2.1732698479999999</v>
      </c>
      <c r="AT599">
        <v>2.2081526610000002</v>
      </c>
      <c r="AU599">
        <v>2.2439788350000001</v>
      </c>
      <c r="AV599">
        <v>2.281152155</v>
      </c>
    </row>
    <row r="600" spans="1:48" x14ac:dyDescent="0.35">
      <c r="A600" t="s">
        <v>176</v>
      </c>
      <c r="B600">
        <v>0.96116878123798499</v>
      </c>
      <c r="C600">
        <v>0.98039215686274495</v>
      </c>
      <c r="D600">
        <v>0.99999996599999996</v>
      </c>
      <c r="E600">
        <v>1.02318942</v>
      </c>
      <c r="F600">
        <v>1.0450318409999999</v>
      </c>
      <c r="G600">
        <v>1.0529606869999999</v>
      </c>
      <c r="H600">
        <v>1.0683978649999999</v>
      </c>
      <c r="I600">
        <v>1.081353776</v>
      </c>
      <c r="J600">
        <v>1.0944653129999999</v>
      </c>
      <c r="K600">
        <v>1.105307072</v>
      </c>
      <c r="L600">
        <v>1.1183508740000001</v>
      </c>
      <c r="M600">
        <v>1.1305932460000001</v>
      </c>
      <c r="N600">
        <v>1.14093921</v>
      </c>
      <c r="O600">
        <v>1.1533559659999999</v>
      </c>
      <c r="P600">
        <v>1.1696186879999999</v>
      </c>
      <c r="Q600">
        <v>1.190801467</v>
      </c>
      <c r="R600">
        <v>1.217457631</v>
      </c>
      <c r="S600">
        <v>1.249118876</v>
      </c>
      <c r="T600">
        <v>1.2854640129999999</v>
      </c>
      <c r="U600">
        <v>1.3243271459999999</v>
      </c>
      <c r="V600">
        <v>1.3650422440000001</v>
      </c>
      <c r="W600">
        <v>1.4066970219999999</v>
      </c>
      <c r="X600">
        <v>1.448331525</v>
      </c>
      <c r="Y600">
        <v>1.4894402609999999</v>
      </c>
      <c r="Z600">
        <v>1.529515188</v>
      </c>
      <c r="AA600">
        <v>1.5683923369999999</v>
      </c>
      <c r="AB600">
        <v>1.6059493810000001</v>
      </c>
      <c r="AC600">
        <v>1.642325375</v>
      </c>
      <c r="AD600">
        <v>1.6775346760000001</v>
      </c>
      <c r="AE600">
        <v>1.7116180430000001</v>
      </c>
      <c r="AF600">
        <v>1.7449091320000001</v>
      </c>
      <c r="AG600">
        <v>1.7773382040000001</v>
      </c>
      <c r="AH600">
        <v>1.8089560410000001</v>
      </c>
      <c r="AI600">
        <v>1.8398433350000001</v>
      </c>
      <c r="AJ600">
        <v>1.870005369</v>
      </c>
      <c r="AK600">
        <v>1.8994163129999999</v>
      </c>
      <c r="AL600">
        <v>1.9279809999999999</v>
      </c>
      <c r="AM600">
        <v>1.9557981980000001</v>
      </c>
      <c r="AN600">
        <v>1.98299184</v>
      </c>
      <c r="AO600">
        <v>2.0095914239999999</v>
      </c>
      <c r="AP600">
        <v>2.0358445789999999</v>
      </c>
      <c r="AQ600">
        <v>2.0619459230000001</v>
      </c>
      <c r="AR600">
        <v>2.087970071</v>
      </c>
      <c r="AS600">
        <v>2.114229736</v>
      </c>
      <c r="AT600">
        <v>2.1409197309999999</v>
      </c>
      <c r="AU600">
        <v>2.1682479610000001</v>
      </c>
      <c r="AV600">
        <v>2.1965237000000002</v>
      </c>
    </row>
    <row r="601" spans="1:48" x14ac:dyDescent="0.35">
      <c r="A601" t="s">
        <v>177</v>
      </c>
      <c r="B601">
        <v>0.96116878123798499</v>
      </c>
      <c r="C601">
        <v>0.98039215686274495</v>
      </c>
      <c r="D601">
        <v>0.99999994699999994</v>
      </c>
      <c r="E601">
        <v>1.0234548299999999</v>
      </c>
      <c r="F601">
        <v>1.046601779</v>
      </c>
      <c r="G601">
        <v>1.0557791270000001</v>
      </c>
      <c r="H601">
        <v>1.0674341300000001</v>
      </c>
      <c r="I601">
        <v>1.0769839109999999</v>
      </c>
      <c r="J601">
        <v>1.083627345</v>
      </c>
      <c r="K601">
        <v>1.0892498479999999</v>
      </c>
      <c r="L601">
        <v>1.0945553809999999</v>
      </c>
      <c r="M601">
        <v>1.1013545490000001</v>
      </c>
      <c r="N601">
        <v>1.1078097979999999</v>
      </c>
      <c r="O601">
        <v>1.1175192819999999</v>
      </c>
      <c r="P601">
        <v>1.132443565</v>
      </c>
      <c r="Q601">
        <v>1.1534048059999999</v>
      </c>
      <c r="R601">
        <v>1.180699063</v>
      </c>
      <c r="S601">
        <v>1.213496283</v>
      </c>
      <c r="T601">
        <v>1.2504376770000001</v>
      </c>
      <c r="U601">
        <v>1.2901876590000001</v>
      </c>
      <c r="V601">
        <v>1.3314487159999999</v>
      </c>
      <c r="W601">
        <v>1.3731396149999999</v>
      </c>
      <c r="X601">
        <v>1.4143578880000001</v>
      </c>
      <c r="Y601">
        <v>1.4545113199999999</v>
      </c>
      <c r="Z601">
        <v>1.493277908</v>
      </c>
      <c r="AA601">
        <v>1.530643505</v>
      </c>
      <c r="AB601">
        <v>1.5667231829999999</v>
      </c>
      <c r="AC601">
        <v>1.6016557520000001</v>
      </c>
      <c r="AD601">
        <v>1.6356440329999999</v>
      </c>
      <c r="AE601">
        <v>1.6687278290000001</v>
      </c>
      <c r="AF601">
        <v>1.7011489339999999</v>
      </c>
      <c r="AG601">
        <v>1.7329736259999999</v>
      </c>
      <c r="AH601">
        <v>1.764080409</v>
      </c>
      <c r="AI601">
        <v>1.7943174200000001</v>
      </c>
      <c r="AJ601">
        <v>1.8236062879999999</v>
      </c>
      <c r="AK601">
        <v>1.8519027219999999</v>
      </c>
      <c r="AL601">
        <v>1.8791078029999999</v>
      </c>
      <c r="AM601">
        <v>1.9052060120000001</v>
      </c>
      <c r="AN601">
        <v>1.9303638249999999</v>
      </c>
      <c r="AO601">
        <v>1.954692098</v>
      </c>
      <c r="AP601">
        <v>1.9784034189999999</v>
      </c>
      <c r="AQ601">
        <v>2.0017856680000001</v>
      </c>
      <c r="AR601">
        <v>2.02496579</v>
      </c>
      <c r="AS601">
        <v>2.048170491</v>
      </c>
      <c r="AT601">
        <v>2.0716957620000001</v>
      </c>
      <c r="AU601">
        <v>2.0957904549999999</v>
      </c>
      <c r="AV601">
        <v>2.120748055</v>
      </c>
    </row>
    <row r="602" spans="1:48" x14ac:dyDescent="0.35">
      <c r="A602" t="s">
        <v>178</v>
      </c>
      <c r="B602">
        <v>0.96116878123798499</v>
      </c>
      <c r="C602">
        <v>0.98039215686274495</v>
      </c>
      <c r="D602">
        <v>1.0000000019999999</v>
      </c>
      <c r="E602">
        <v>1.012599099</v>
      </c>
      <c r="F602">
        <v>1.4839411650000001</v>
      </c>
      <c r="G602">
        <v>1.2286159059999999</v>
      </c>
      <c r="H602">
        <v>1.3287434149999999</v>
      </c>
      <c r="I602">
        <v>1.6211913609999999</v>
      </c>
      <c r="J602">
        <v>1.5388961860000001</v>
      </c>
      <c r="K602">
        <v>1.2250046590000001</v>
      </c>
      <c r="L602">
        <v>1.196487595</v>
      </c>
      <c r="M602">
        <v>1.1689340290000001</v>
      </c>
      <c r="N602">
        <v>1.1969300169999999</v>
      </c>
      <c r="O602">
        <v>1.2314009290000001</v>
      </c>
      <c r="P602">
        <v>1.2816922829999999</v>
      </c>
      <c r="Q602">
        <v>1.300728544</v>
      </c>
      <c r="R602">
        <v>1.3208950779999999</v>
      </c>
      <c r="S602">
        <v>1.4183188229999999</v>
      </c>
      <c r="T602">
        <v>1.5552764720000001</v>
      </c>
      <c r="U602">
        <v>1.71864653</v>
      </c>
      <c r="V602">
        <v>1.898074601</v>
      </c>
      <c r="W602">
        <v>2.0888941380000001</v>
      </c>
      <c r="X602">
        <v>2.2527251669999999</v>
      </c>
      <c r="Y602">
        <v>2.4309132820000001</v>
      </c>
      <c r="Z602">
        <v>2.6243207960000001</v>
      </c>
      <c r="AA602">
        <v>2.8340262840000001</v>
      </c>
      <c r="AB602">
        <v>3.0614365170000002</v>
      </c>
      <c r="AC602">
        <v>3.1748911839999998</v>
      </c>
      <c r="AD602">
        <v>3.292275101</v>
      </c>
      <c r="AE602">
        <v>3.4155210899999999</v>
      </c>
      <c r="AF602">
        <v>3.5456842559999999</v>
      </c>
      <c r="AG602">
        <v>3.683731103</v>
      </c>
      <c r="AH602">
        <v>3.830252743</v>
      </c>
      <c r="AI602">
        <v>3.9861369459999998</v>
      </c>
      <c r="AJ602">
        <v>4.1521106400000001</v>
      </c>
      <c r="AK602">
        <v>4.3290239000000001</v>
      </c>
      <c r="AL602">
        <v>4.5177376669999996</v>
      </c>
      <c r="AM602">
        <v>4.6876366279999999</v>
      </c>
      <c r="AN602">
        <v>4.868345959</v>
      </c>
      <c r="AO602">
        <v>5.0608635900000003</v>
      </c>
      <c r="AP602">
        <v>5.2661734119999997</v>
      </c>
      <c r="AQ602">
        <v>5.4850160450000001</v>
      </c>
      <c r="AR602">
        <v>5.7187648209999997</v>
      </c>
      <c r="AS602">
        <v>5.9684385610000001</v>
      </c>
      <c r="AT602">
        <v>6.2352457560000003</v>
      </c>
      <c r="AU602">
        <v>6.5196197109999998</v>
      </c>
      <c r="AV602">
        <v>6.8225190900000001</v>
      </c>
    </row>
    <row r="603" spans="1:48" x14ac:dyDescent="0.35">
      <c r="A603" t="s">
        <v>179</v>
      </c>
      <c r="B603">
        <v>0.96116878123798499</v>
      </c>
      <c r="C603">
        <v>0.98039215686274495</v>
      </c>
      <c r="D603">
        <v>0.99999998499999998</v>
      </c>
      <c r="E603">
        <v>1.021034964</v>
      </c>
      <c r="F603">
        <v>1.1425941989999999</v>
      </c>
      <c r="G603">
        <v>0.9778960431</v>
      </c>
      <c r="H603">
        <v>1.084130692</v>
      </c>
      <c r="I603">
        <v>1.2280895249999999</v>
      </c>
      <c r="J603">
        <v>1.344705265</v>
      </c>
      <c r="K603">
        <v>1.3275325060000001</v>
      </c>
      <c r="L603">
        <v>1.286991115</v>
      </c>
      <c r="M603">
        <v>1.1453258239999999</v>
      </c>
      <c r="N603">
        <v>1.182490955</v>
      </c>
      <c r="O603">
        <v>1.2488050749999999</v>
      </c>
      <c r="P603">
        <v>1.340111874</v>
      </c>
      <c r="Q603">
        <v>1.4203027509999999</v>
      </c>
      <c r="R603">
        <v>1.5100034819999999</v>
      </c>
      <c r="S603">
        <v>1.613228672</v>
      </c>
      <c r="T603">
        <v>1.7510262780000001</v>
      </c>
      <c r="U603">
        <v>1.9046930900000001</v>
      </c>
      <c r="V603">
        <v>2.0663022780000002</v>
      </c>
      <c r="W603">
        <v>2.2356965089999998</v>
      </c>
      <c r="X603">
        <v>2.3799189429999998</v>
      </c>
      <c r="Y603">
        <v>2.5283511390000002</v>
      </c>
      <c r="Z603">
        <v>2.682757654</v>
      </c>
      <c r="AA603">
        <v>2.843848071</v>
      </c>
      <c r="AB603">
        <v>3.0123043530000002</v>
      </c>
      <c r="AC603">
        <v>3.102260383</v>
      </c>
      <c r="AD603">
        <v>3.1846938730000001</v>
      </c>
      <c r="AE603">
        <v>3.2633928339999998</v>
      </c>
      <c r="AF603">
        <v>3.3400247890000001</v>
      </c>
      <c r="AG603">
        <v>3.4161489</v>
      </c>
      <c r="AH603">
        <v>3.4913196709999998</v>
      </c>
      <c r="AI603">
        <v>3.565996621</v>
      </c>
      <c r="AJ603">
        <v>3.640018424</v>
      </c>
      <c r="AK603">
        <v>3.7135817229999999</v>
      </c>
      <c r="AL603">
        <v>3.7869043740000001</v>
      </c>
      <c r="AM603">
        <v>3.8550747520000002</v>
      </c>
      <c r="AN603">
        <v>3.9235681580000001</v>
      </c>
      <c r="AO603">
        <v>3.9934195090000002</v>
      </c>
      <c r="AP603">
        <v>4.0651216019999996</v>
      </c>
      <c r="AQ603">
        <v>4.1396117830000003</v>
      </c>
      <c r="AR603">
        <v>4.2177534049999998</v>
      </c>
      <c r="AS603">
        <v>4.2999805350000004</v>
      </c>
      <c r="AT603">
        <v>4.3873688</v>
      </c>
      <c r="AU603">
        <v>4.4806597310000003</v>
      </c>
      <c r="AV603">
        <v>4.5807021250000002</v>
      </c>
    </row>
    <row r="604" spans="1:48" x14ac:dyDescent="0.35">
      <c r="A604" t="s">
        <v>180</v>
      </c>
      <c r="B604">
        <v>0.96116878123798499</v>
      </c>
      <c r="C604">
        <v>0.98039215686274495</v>
      </c>
      <c r="D604">
        <v>0.99999095760000001</v>
      </c>
      <c r="E604">
        <v>1.0209705469999999</v>
      </c>
      <c r="F604">
        <v>1.0490308880000001</v>
      </c>
      <c r="G604">
        <v>1.068498269</v>
      </c>
      <c r="H604">
        <v>1.0821196129999999</v>
      </c>
      <c r="I604">
        <v>1.0978535599999999</v>
      </c>
      <c r="J604">
        <v>1.1116621499999999</v>
      </c>
      <c r="K604">
        <v>1.1208846969999999</v>
      </c>
      <c r="L604">
        <v>1.132513595</v>
      </c>
      <c r="M604">
        <v>1.143749237</v>
      </c>
      <c r="N604">
        <v>1.1564097120000001</v>
      </c>
      <c r="O604">
        <v>1.1723715669999999</v>
      </c>
      <c r="P604">
        <v>1.19159602</v>
      </c>
      <c r="Q604">
        <v>1.2142362680000001</v>
      </c>
      <c r="R604">
        <v>1.241300735</v>
      </c>
      <c r="S604">
        <v>1.287271343</v>
      </c>
      <c r="T604">
        <v>1.3325064659999999</v>
      </c>
      <c r="U604">
        <v>1.3879397600000001</v>
      </c>
      <c r="V604">
        <v>1.441648963</v>
      </c>
      <c r="W604">
        <v>1.4924845040000001</v>
      </c>
      <c r="X604">
        <v>1.552395239</v>
      </c>
      <c r="Y604">
        <v>1.6165145990000001</v>
      </c>
      <c r="Z604">
        <v>1.682641083</v>
      </c>
      <c r="AA604">
        <v>1.748330554</v>
      </c>
      <c r="AB604">
        <v>1.812101373</v>
      </c>
      <c r="AC604">
        <v>1.8691284429999999</v>
      </c>
      <c r="AD604">
        <v>1.9209661600000001</v>
      </c>
      <c r="AE604">
        <v>1.966155713</v>
      </c>
      <c r="AF604">
        <v>2.0046731270000002</v>
      </c>
      <c r="AG604">
        <v>2.036111183</v>
      </c>
      <c r="AH604">
        <v>2.0562452649999998</v>
      </c>
      <c r="AI604">
        <v>2.068055513</v>
      </c>
      <c r="AJ604">
        <v>2.0742999790000001</v>
      </c>
      <c r="AK604">
        <v>2.0761198790000002</v>
      </c>
      <c r="AL604">
        <v>2.0739802360000001</v>
      </c>
      <c r="AM604">
        <v>2.0678846119999998</v>
      </c>
      <c r="AN604">
        <v>2.05871834</v>
      </c>
      <c r="AO604">
        <v>2.0469716340000002</v>
      </c>
      <c r="AP604">
        <v>2.0326808120000002</v>
      </c>
      <c r="AQ604">
        <v>2.0158926909999999</v>
      </c>
      <c r="AR604">
        <v>1.99559135</v>
      </c>
      <c r="AS604">
        <v>1.97260426</v>
      </c>
      <c r="AT604">
        <v>1.948860139</v>
      </c>
      <c r="AU604">
        <v>1.925088997</v>
      </c>
      <c r="AV604">
        <v>1.9012016169999999</v>
      </c>
    </row>
    <row r="605" spans="1:48" x14ac:dyDescent="0.35">
      <c r="A605" t="s">
        <v>181</v>
      </c>
      <c r="B605">
        <v>0.96116878123798499</v>
      </c>
      <c r="C605">
        <v>0.98039215686274495</v>
      </c>
      <c r="D605">
        <v>0.99999878109999996</v>
      </c>
      <c r="E605">
        <v>1.0207370179999999</v>
      </c>
      <c r="F605">
        <v>1.1048963350000001</v>
      </c>
      <c r="G605">
        <v>1.037661562</v>
      </c>
      <c r="H605">
        <v>1.071617002</v>
      </c>
      <c r="I605">
        <v>1.147227496</v>
      </c>
      <c r="J605">
        <v>1.2354682880000001</v>
      </c>
      <c r="K605">
        <v>1.251433421</v>
      </c>
      <c r="L605">
        <v>1.244306081</v>
      </c>
      <c r="M605">
        <v>1.1949913940000001</v>
      </c>
      <c r="N605">
        <v>1.209942447</v>
      </c>
      <c r="O605">
        <v>1.2702196370000001</v>
      </c>
      <c r="P605">
        <v>1.369360151</v>
      </c>
      <c r="Q605">
        <v>1.45212561</v>
      </c>
      <c r="R605">
        <v>1.5495335880000001</v>
      </c>
      <c r="S605">
        <v>1.6495175019999999</v>
      </c>
      <c r="T605">
        <v>1.8110902719999999</v>
      </c>
      <c r="U605">
        <v>1.979094527</v>
      </c>
      <c r="V605">
        <v>2.1389080219999999</v>
      </c>
      <c r="W605">
        <v>2.2956148449999998</v>
      </c>
      <c r="X605">
        <v>2.4330382909999999</v>
      </c>
      <c r="Y605">
        <v>2.5690637550000002</v>
      </c>
      <c r="Z605">
        <v>2.704689036</v>
      </c>
      <c r="AA605">
        <v>2.8395027819999998</v>
      </c>
      <c r="AB605">
        <v>2.972388644</v>
      </c>
      <c r="AC605">
        <v>3.059186172</v>
      </c>
      <c r="AD605">
        <v>3.1332177190000001</v>
      </c>
      <c r="AE605">
        <v>3.1980564610000002</v>
      </c>
      <c r="AF605">
        <v>3.255069985</v>
      </c>
      <c r="AG605">
        <v>3.3065914670000001</v>
      </c>
      <c r="AH605">
        <v>3.3516177580000002</v>
      </c>
      <c r="AI605">
        <v>3.3901410150000002</v>
      </c>
      <c r="AJ605">
        <v>3.4220863170000002</v>
      </c>
      <c r="AK605">
        <v>3.4474765559999998</v>
      </c>
      <c r="AL605">
        <v>3.466293115</v>
      </c>
      <c r="AM605">
        <v>3.4733914960000001</v>
      </c>
      <c r="AN605">
        <v>3.4749734800000001</v>
      </c>
      <c r="AO605">
        <v>3.4716852020000002</v>
      </c>
      <c r="AP605">
        <v>3.4641051759999999</v>
      </c>
      <c r="AQ605">
        <v>3.4531419680000002</v>
      </c>
      <c r="AR605">
        <v>3.4392345309999999</v>
      </c>
      <c r="AS605">
        <v>3.4229185320000002</v>
      </c>
      <c r="AT605">
        <v>3.405292948</v>
      </c>
      <c r="AU605">
        <v>3.3869300519999999</v>
      </c>
      <c r="AV605">
        <v>3.3684513570000001</v>
      </c>
    </row>
    <row r="606" spans="1:48" x14ac:dyDescent="0.35">
      <c r="A606" t="s">
        <v>83</v>
      </c>
      <c r="B606">
        <v>0.96116878123798499</v>
      </c>
      <c r="C606">
        <v>0.98039215686274495</v>
      </c>
      <c r="D606">
        <v>1.0000000710000001</v>
      </c>
      <c r="E606">
        <v>1.0215120419999999</v>
      </c>
      <c r="F606">
        <v>1.044773674</v>
      </c>
      <c r="G606">
        <v>1.057934851</v>
      </c>
      <c r="H606">
        <v>1.082003388</v>
      </c>
      <c r="I606">
        <v>1.104515538</v>
      </c>
      <c r="J606">
        <v>1.1221363710000001</v>
      </c>
      <c r="K606">
        <v>1.1371216390000001</v>
      </c>
      <c r="L606">
        <v>1.1559680050000001</v>
      </c>
      <c r="M606">
        <v>1.180022409</v>
      </c>
      <c r="N606">
        <v>1.2020438680000001</v>
      </c>
      <c r="O606">
        <v>1.220383199</v>
      </c>
      <c r="P606">
        <v>1.239511348</v>
      </c>
      <c r="Q606">
        <v>1.262064412</v>
      </c>
      <c r="R606">
        <v>1.288974297</v>
      </c>
      <c r="S606">
        <v>1.320297716</v>
      </c>
      <c r="T606">
        <v>1.355491021</v>
      </c>
      <c r="U606">
        <v>1.392480621</v>
      </c>
      <c r="V606">
        <v>1.4311575080000001</v>
      </c>
      <c r="W606">
        <v>1.470839674</v>
      </c>
      <c r="X606">
        <v>1.5105027950000001</v>
      </c>
      <c r="Y606">
        <v>1.5503088169999999</v>
      </c>
      <c r="Z606">
        <v>1.5892832670000001</v>
      </c>
      <c r="AA606">
        <v>1.6280877890000001</v>
      </c>
      <c r="AB606">
        <v>1.665639587</v>
      </c>
      <c r="AC606">
        <v>1.703036851</v>
      </c>
      <c r="AD606">
        <v>1.7388345629999999</v>
      </c>
      <c r="AE606">
        <v>1.7735753889999999</v>
      </c>
      <c r="AF606">
        <v>1.809335038</v>
      </c>
      <c r="AG606">
        <v>1.8433751110000001</v>
      </c>
      <c r="AH606">
        <v>1.877647337</v>
      </c>
      <c r="AI606">
        <v>1.911376655</v>
      </c>
      <c r="AJ606">
        <v>1.9450953010000001</v>
      </c>
      <c r="AK606">
        <v>1.978417552</v>
      </c>
      <c r="AL606">
        <v>2.010886739</v>
      </c>
      <c r="AM606">
        <v>2.0435226750000002</v>
      </c>
      <c r="AN606">
        <v>2.0763343500000002</v>
      </c>
      <c r="AO606">
        <v>2.108102938</v>
      </c>
      <c r="AP606">
        <v>2.140469033</v>
      </c>
      <c r="AQ606">
        <v>2.173022359</v>
      </c>
      <c r="AR606">
        <v>2.2045749680000002</v>
      </c>
      <c r="AS606">
        <v>2.2375617929999998</v>
      </c>
      <c r="AT606">
        <v>2.2710103099999999</v>
      </c>
      <c r="AU606">
        <v>2.3050293069999999</v>
      </c>
      <c r="AV606">
        <v>2.340357375</v>
      </c>
    </row>
    <row r="607" spans="1:48" x14ac:dyDescent="0.35">
      <c r="A607" t="s">
        <v>82</v>
      </c>
      <c r="B607">
        <v>0.96116878123798499</v>
      </c>
      <c r="C607">
        <v>0.98039215686274495</v>
      </c>
      <c r="D607">
        <v>0.99999988370000004</v>
      </c>
      <c r="E607">
        <v>1.0233804529999999</v>
      </c>
      <c r="F607">
        <v>1.0440011789999999</v>
      </c>
      <c r="G607">
        <v>1.059458886</v>
      </c>
      <c r="H607">
        <v>1.071854973</v>
      </c>
      <c r="I607">
        <v>1.0828750949999999</v>
      </c>
      <c r="J607">
        <v>1.0918750770000001</v>
      </c>
      <c r="K607">
        <v>1.103568302</v>
      </c>
      <c r="L607">
        <v>1.1172148289999999</v>
      </c>
      <c r="M607">
        <v>1.132426186</v>
      </c>
      <c r="N607">
        <v>1.142203479</v>
      </c>
      <c r="O607">
        <v>1.152874521</v>
      </c>
      <c r="P607">
        <v>1.168231354</v>
      </c>
      <c r="Q607">
        <v>1.1883715770000001</v>
      </c>
      <c r="R607">
        <v>1.2146399480000001</v>
      </c>
      <c r="S607">
        <v>1.2467397339999999</v>
      </c>
      <c r="T607">
        <v>1.2841013400000001</v>
      </c>
      <c r="U607">
        <v>1.3243137709999999</v>
      </c>
      <c r="V607">
        <v>1.3668898700000001</v>
      </c>
      <c r="W607">
        <v>1.410420952</v>
      </c>
      <c r="X607">
        <v>1.4540607059999999</v>
      </c>
      <c r="Y607">
        <v>1.4971334329999999</v>
      </c>
      <c r="Z607">
        <v>1.538748257</v>
      </c>
      <c r="AA607">
        <v>1.5791399909999999</v>
      </c>
      <c r="AB607">
        <v>1.6176787029999999</v>
      </c>
      <c r="AC607">
        <v>1.6552127830000001</v>
      </c>
      <c r="AD607">
        <v>1.690583256</v>
      </c>
      <c r="AE607">
        <v>1.724327827</v>
      </c>
      <c r="AF607">
        <v>1.757687652</v>
      </c>
      <c r="AG607">
        <v>1.7893154840000001</v>
      </c>
      <c r="AH607">
        <v>1.8201915820000001</v>
      </c>
      <c r="AI607">
        <v>1.850069078</v>
      </c>
      <c r="AJ607">
        <v>1.879150286</v>
      </c>
      <c r="AK607">
        <v>1.9072218169999999</v>
      </c>
      <c r="AL607">
        <v>1.9340045779999999</v>
      </c>
      <c r="AM607">
        <v>1.9600499549999999</v>
      </c>
      <c r="AN607">
        <v>1.985396089</v>
      </c>
      <c r="AO607">
        <v>2.0096061569999999</v>
      </c>
      <c r="AP607">
        <v>2.0336128499999999</v>
      </c>
      <c r="AQ607">
        <v>2.0573318920000001</v>
      </c>
      <c r="AR607">
        <v>2.0803881729999998</v>
      </c>
      <c r="AS607">
        <v>2.104064487</v>
      </c>
      <c r="AT607">
        <v>2.1280396019999999</v>
      </c>
      <c r="AU607">
        <v>2.1526072620000001</v>
      </c>
      <c r="AV607">
        <v>2.1785783360000002</v>
      </c>
    </row>
    <row r="608" spans="1:48" x14ac:dyDescent="0.35">
      <c r="A608" t="s">
        <v>518</v>
      </c>
      <c r="B608">
        <v>0.96116878123798499</v>
      </c>
      <c r="C608">
        <v>0.98039215686274495</v>
      </c>
      <c r="D608">
        <v>0.99999994240000001</v>
      </c>
      <c r="E608">
        <v>1.0229005920000001</v>
      </c>
      <c r="F608">
        <v>1.050201843</v>
      </c>
      <c r="G608">
        <v>1.0570599970000001</v>
      </c>
      <c r="H608">
        <v>1.0774192469999999</v>
      </c>
      <c r="I608">
        <v>1.0967198929999999</v>
      </c>
      <c r="J608">
        <v>1.1118374950000001</v>
      </c>
      <c r="K608">
        <v>1.123785566</v>
      </c>
      <c r="L608">
        <v>1.1347845240000001</v>
      </c>
      <c r="M608">
        <v>1.1445143820000001</v>
      </c>
      <c r="N608">
        <v>1.1567842589999999</v>
      </c>
      <c r="O608">
        <v>1.1725156000000001</v>
      </c>
      <c r="P608">
        <v>1.192583927</v>
      </c>
      <c r="Q608">
        <v>1.2161403260000001</v>
      </c>
      <c r="R608">
        <v>1.2443263769999999</v>
      </c>
      <c r="S608">
        <v>1.2770164980000001</v>
      </c>
      <c r="T608">
        <v>1.312761246</v>
      </c>
      <c r="U608">
        <v>1.3511862189999999</v>
      </c>
      <c r="V608">
        <v>1.3924823040000001</v>
      </c>
      <c r="W608">
        <v>1.435595671</v>
      </c>
      <c r="X608">
        <v>1.478602923</v>
      </c>
      <c r="Y608">
        <v>1.5216672200000001</v>
      </c>
      <c r="Z608">
        <v>1.5642700759999999</v>
      </c>
      <c r="AA608">
        <v>1.6062333090000001</v>
      </c>
      <c r="AB608">
        <v>1.647355441</v>
      </c>
      <c r="AC608">
        <v>1.6855935559999999</v>
      </c>
      <c r="AD608">
        <v>1.7221820649999999</v>
      </c>
      <c r="AE608">
        <v>1.757490252</v>
      </c>
      <c r="AF608">
        <v>1.7920376840000001</v>
      </c>
      <c r="AG608">
        <v>1.82574445</v>
      </c>
      <c r="AH608">
        <v>1.85869784</v>
      </c>
      <c r="AI608">
        <v>1.891149781</v>
      </c>
      <c r="AJ608">
        <v>1.9230196580000001</v>
      </c>
      <c r="AK608">
        <v>1.9542335909999999</v>
      </c>
      <c r="AL608">
        <v>1.9846432469999999</v>
      </c>
      <c r="AM608">
        <v>2.0142327359999999</v>
      </c>
      <c r="AN608">
        <v>2.0432663660000001</v>
      </c>
      <c r="AO608">
        <v>2.0717771790000001</v>
      </c>
      <c r="AP608">
        <v>2.100057214</v>
      </c>
      <c r="AQ608">
        <v>2.128256715</v>
      </c>
      <c r="AR608">
        <v>2.1564733409999999</v>
      </c>
      <c r="AS608">
        <v>2.1850850679999998</v>
      </c>
      <c r="AT608">
        <v>2.214242204</v>
      </c>
      <c r="AU608">
        <v>2.2441599569999999</v>
      </c>
      <c r="AV608">
        <v>2.275566177</v>
      </c>
    </row>
    <row r="609" spans="1:48" x14ac:dyDescent="0.35">
      <c r="A609" t="s">
        <v>112</v>
      </c>
      <c r="B609">
        <v>0.96116878123798499</v>
      </c>
      <c r="C609">
        <v>0.98039215686274495</v>
      </c>
      <c r="D609">
        <v>1</v>
      </c>
      <c r="E609">
        <v>1.0201001119999999</v>
      </c>
      <c r="F609">
        <v>1.065732648</v>
      </c>
      <c r="G609">
        <v>1.0375507230000001</v>
      </c>
      <c r="H609">
        <v>1.0845095760000001</v>
      </c>
      <c r="I609">
        <v>1.130523969</v>
      </c>
      <c r="J609">
        <v>1.1684945799999999</v>
      </c>
      <c r="K609">
        <v>1.1769162740000001</v>
      </c>
      <c r="L609">
        <v>1.1835244519999999</v>
      </c>
      <c r="M609">
        <v>1.179631283</v>
      </c>
      <c r="N609">
        <v>1.2076428560000001</v>
      </c>
      <c r="O609">
        <v>1.2387774869999999</v>
      </c>
      <c r="P609">
        <v>1.270880848</v>
      </c>
      <c r="Q609">
        <v>1.3038045519999999</v>
      </c>
      <c r="R609">
        <v>1.337572148</v>
      </c>
      <c r="S609">
        <v>1.3726106140000001</v>
      </c>
      <c r="T609">
        <v>1.4069530450000001</v>
      </c>
      <c r="U609">
        <v>1.4418417750000001</v>
      </c>
      <c r="V609">
        <v>1.4771616110000001</v>
      </c>
      <c r="W609">
        <v>1.513154584</v>
      </c>
      <c r="X609">
        <v>1.5468704360000001</v>
      </c>
      <c r="Y609">
        <v>1.5811102939999999</v>
      </c>
      <c r="Z609">
        <v>1.615856003</v>
      </c>
      <c r="AA609">
        <v>1.6510829060000001</v>
      </c>
      <c r="AB609">
        <v>1.686853377</v>
      </c>
      <c r="AC609">
        <v>1.717615232</v>
      </c>
      <c r="AD609">
        <v>1.749210436</v>
      </c>
      <c r="AE609">
        <v>1.7815943160000001</v>
      </c>
      <c r="AF609">
        <v>1.8147663540000001</v>
      </c>
      <c r="AG609">
        <v>1.8487226720000001</v>
      </c>
      <c r="AH609">
        <v>1.8834947280000001</v>
      </c>
      <c r="AI609">
        <v>1.9189082690000001</v>
      </c>
      <c r="AJ609">
        <v>1.955083455</v>
      </c>
      <c r="AK609">
        <v>1.9920313460000001</v>
      </c>
      <c r="AL609">
        <v>2.0297833239999998</v>
      </c>
      <c r="AM609">
        <v>2.0681269169999998</v>
      </c>
      <c r="AN609">
        <v>2.1073571439999998</v>
      </c>
      <c r="AO609">
        <v>2.1474547340000001</v>
      </c>
      <c r="AP609">
        <v>2.1884952530000001</v>
      </c>
      <c r="AQ609">
        <v>2.230502354</v>
      </c>
      <c r="AR609">
        <v>2.273435498</v>
      </c>
      <c r="AS609">
        <v>2.3174015950000002</v>
      </c>
      <c r="AT609">
        <v>2.3623910430000001</v>
      </c>
      <c r="AU609">
        <v>2.4084447230000001</v>
      </c>
      <c r="AV609">
        <v>2.4551863269999998</v>
      </c>
    </row>
    <row r="610" spans="1:48" x14ac:dyDescent="0.35">
      <c r="A610" t="s">
        <v>84</v>
      </c>
      <c r="B610">
        <v>2.63764299283482E-2</v>
      </c>
      <c r="C610">
        <v>2.63764299283482E-2</v>
      </c>
      <c r="D610">
        <v>2.63764299283482E-2</v>
      </c>
      <c r="E610">
        <v>2.63764299283482E-2</v>
      </c>
      <c r="F610">
        <v>2.63764299283482E-2</v>
      </c>
      <c r="G610">
        <v>2.63764299283482E-2</v>
      </c>
      <c r="H610">
        <v>2.63764299283482E-2</v>
      </c>
      <c r="I610">
        <v>2.63764299283482E-2</v>
      </c>
      <c r="J610">
        <v>2.63764299283482E-2</v>
      </c>
      <c r="K610">
        <v>2.63764299283482E-2</v>
      </c>
      <c r="L610">
        <v>2.63764299283482E-2</v>
      </c>
      <c r="M610">
        <v>2.63764299283482E-2</v>
      </c>
      <c r="N610">
        <v>2.63764299283482E-2</v>
      </c>
      <c r="O610">
        <v>2.63764299283482E-2</v>
      </c>
      <c r="P610">
        <v>2.63764299283482E-2</v>
      </c>
      <c r="Q610">
        <v>2.63764299283482E-2</v>
      </c>
      <c r="R610">
        <v>2.63764299283482E-2</v>
      </c>
      <c r="S610">
        <v>2.63764299283482E-2</v>
      </c>
      <c r="T610">
        <v>2.63764299283482E-2</v>
      </c>
      <c r="U610">
        <v>2.63764299283482E-2</v>
      </c>
      <c r="V610">
        <v>2.63764299283482E-2</v>
      </c>
      <c r="W610">
        <v>2.63764299283482E-2</v>
      </c>
      <c r="X610">
        <v>2.63764299283482E-2</v>
      </c>
      <c r="Y610">
        <v>2.63764299283482E-2</v>
      </c>
      <c r="Z610">
        <v>2.63764299283482E-2</v>
      </c>
      <c r="AA610">
        <v>2.63764299283482E-2</v>
      </c>
      <c r="AB610">
        <v>2.63764299283482E-2</v>
      </c>
      <c r="AC610">
        <v>2.63764299283482E-2</v>
      </c>
      <c r="AD610">
        <v>2.63764299283482E-2</v>
      </c>
      <c r="AE610">
        <v>2.63764299283482E-2</v>
      </c>
      <c r="AF610">
        <v>2.63764299283482E-2</v>
      </c>
      <c r="AG610">
        <v>2.63764299283482E-2</v>
      </c>
      <c r="AH610">
        <v>2.63764299283482E-2</v>
      </c>
      <c r="AI610">
        <v>2.63764299283482E-2</v>
      </c>
      <c r="AJ610">
        <v>2.63764299283482E-2</v>
      </c>
      <c r="AK610">
        <v>2.63764299283482E-2</v>
      </c>
      <c r="AL610">
        <v>2.63764299283482E-2</v>
      </c>
      <c r="AM610">
        <v>2.63764299283482E-2</v>
      </c>
      <c r="AN610">
        <v>2.63764299283482E-2</v>
      </c>
      <c r="AO610">
        <v>2.63764299283482E-2</v>
      </c>
      <c r="AP610">
        <v>2.63764299283482E-2</v>
      </c>
      <c r="AQ610">
        <v>2.63764299283482E-2</v>
      </c>
      <c r="AR610">
        <v>2.63764299283482E-2</v>
      </c>
      <c r="AS610">
        <v>2.63764299283482E-2</v>
      </c>
      <c r="AT610">
        <v>2.63764299283482E-2</v>
      </c>
      <c r="AU610">
        <v>2.63764299283482E-2</v>
      </c>
      <c r="AV610">
        <v>2.63764299283482E-2</v>
      </c>
    </row>
    <row r="611" spans="1:48" x14ac:dyDescent="0.35">
      <c r="A611" t="s">
        <v>519</v>
      </c>
      <c r="C611">
        <v>6.5738026321684696E-3</v>
      </c>
      <c r="D611">
        <v>6.5739189321751797E-3</v>
      </c>
      <c r="E611">
        <v>3.2649964805237402E-3</v>
      </c>
      <c r="F611">
        <v>6.4271283060119396E-3</v>
      </c>
      <c r="G611">
        <v>1.16787558219664E-2</v>
      </c>
      <c r="H611">
        <v>1.47439556888985E-2</v>
      </c>
      <c r="I611">
        <v>1.6147568086746202E-2</v>
      </c>
      <c r="J611">
        <v>1.8099586458860999E-2</v>
      </c>
      <c r="K611">
        <v>1.5724061770098701E-2</v>
      </c>
      <c r="L611">
        <v>1.4086442150901501E-2</v>
      </c>
      <c r="M611">
        <v>1.28528599651848E-2</v>
      </c>
      <c r="N611">
        <v>1.7779555133916401E-2</v>
      </c>
      <c r="O611">
        <v>1.7077295958085902E-2</v>
      </c>
      <c r="P611">
        <v>1.3143895172816099E-2</v>
      </c>
      <c r="Q611">
        <v>9.2834244855120908E-3</v>
      </c>
      <c r="R611">
        <v>4.5126834365887599E-3</v>
      </c>
      <c r="S611">
        <v>2.9219250785362302E-4</v>
      </c>
      <c r="T611">
        <v>-3.1507662573834901E-3</v>
      </c>
      <c r="U611">
        <v>-4.4588592825858704E-3</v>
      </c>
      <c r="V611">
        <v>-5.2671446929036699E-3</v>
      </c>
      <c r="W611">
        <v>-4.97378620384891E-3</v>
      </c>
      <c r="X611">
        <v>-4.09549199170105E-3</v>
      </c>
      <c r="Y611">
        <v>-2.8156758660996999E-3</v>
      </c>
      <c r="Z611">
        <v>-1.0406007840624201E-3</v>
      </c>
      <c r="AA611">
        <v>4.6530635160575002E-4</v>
      </c>
      <c r="AB611">
        <v>2.2645970038392398E-3</v>
      </c>
      <c r="AC611">
        <v>3.4390818547135899E-3</v>
      </c>
      <c r="AD611">
        <v>5.2324089938957704E-3</v>
      </c>
      <c r="AE611">
        <v>6.6127121792146698E-3</v>
      </c>
      <c r="AF611">
        <v>7.2146278426594703E-3</v>
      </c>
      <c r="AG611">
        <v>8.5424055091016804E-3</v>
      </c>
      <c r="AH611">
        <v>9.2678050861135803E-3</v>
      </c>
      <c r="AI611">
        <v>1.00952124596704E-2</v>
      </c>
      <c r="AJ611">
        <v>1.07797086427258E-2</v>
      </c>
      <c r="AK611">
        <v>1.15484919603796E-2</v>
      </c>
      <c r="AL611">
        <v>1.2431302891442699E-2</v>
      </c>
      <c r="AM611">
        <v>1.29992339089077E-2</v>
      </c>
      <c r="AN611">
        <v>1.35279547994583E-2</v>
      </c>
      <c r="AO611">
        <v>1.42561041389286E-2</v>
      </c>
      <c r="AP611">
        <v>1.4501250732667901E-2</v>
      </c>
      <c r="AQ611">
        <v>1.4780424955587301E-2</v>
      </c>
      <c r="AR611">
        <v>1.52318772414373E-2</v>
      </c>
      <c r="AS611">
        <v>1.50599837439396E-2</v>
      </c>
      <c r="AT611">
        <v>1.5046192780306901E-2</v>
      </c>
      <c r="AU611">
        <v>1.4897823759895901E-2</v>
      </c>
      <c r="AV611">
        <v>1.4383692749409401E-2</v>
      </c>
    </row>
    <row r="612" spans="1:48" x14ac:dyDescent="0.35">
      <c r="A612">
        <v>1</v>
      </c>
      <c r="B612">
        <v>1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1</v>
      </c>
      <c r="K612">
        <v>1</v>
      </c>
      <c r="L612">
        <v>1</v>
      </c>
      <c r="M612">
        <v>1</v>
      </c>
      <c r="N612">
        <v>1</v>
      </c>
      <c r="O612">
        <v>1</v>
      </c>
      <c r="P612">
        <v>1</v>
      </c>
      <c r="Q612">
        <v>1</v>
      </c>
      <c r="R612">
        <v>1</v>
      </c>
      <c r="S612">
        <v>1</v>
      </c>
      <c r="T612">
        <v>1</v>
      </c>
      <c r="U612">
        <v>1</v>
      </c>
      <c r="V612">
        <v>1</v>
      </c>
      <c r="W612">
        <v>1</v>
      </c>
      <c r="X612">
        <v>1</v>
      </c>
      <c r="Y612">
        <v>1</v>
      </c>
      <c r="Z612">
        <v>1</v>
      </c>
      <c r="AA612">
        <v>1</v>
      </c>
      <c r="AB612">
        <v>1</v>
      </c>
      <c r="AC612">
        <v>1</v>
      </c>
      <c r="AD612">
        <v>1</v>
      </c>
      <c r="AE612">
        <v>1</v>
      </c>
      <c r="AF612">
        <v>1</v>
      </c>
      <c r="AG612">
        <v>1</v>
      </c>
      <c r="AH612">
        <v>1</v>
      </c>
      <c r="AI612">
        <v>1</v>
      </c>
      <c r="AJ612">
        <v>1</v>
      </c>
      <c r="AK612">
        <v>1</v>
      </c>
      <c r="AL612">
        <v>1</v>
      </c>
      <c r="AM612">
        <v>1</v>
      </c>
      <c r="AN612">
        <v>1</v>
      </c>
      <c r="AO612">
        <v>1</v>
      </c>
      <c r="AP612">
        <v>1</v>
      </c>
      <c r="AQ612">
        <v>1</v>
      </c>
      <c r="AR612">
        <v>1</v>
      </c>
      <c r="AS612">
        <v>1</v>
      </c>
      <c r="AT612">
        <v>1</v>
      </c>
      <c r="AU612">
        <v>1</v>
      </c>
      <c r="AV612">
        <v>1</v>
      </c>
    </row>
    <row r="613" spans="1:48" x14ac:dyDescent="0.35">
      <c r="A613" t="s">
        <v>85</v>
      </c>
      <c r="B613">
        <v>1750791.6402777501</v>
      </c>
      <c r="C613">
        <v>1778901.16637201</v>
      </c>
      <c r="D613">
        <v>1807461.925</v>
      </c>
      <c r="E613">
        <v>1851785.27</v>
      </c>
      <c r="F613">
        <v>1850693.743</v>
      </c>
      <c r="G613">
        <v>1792753.983</v>
      </c>
      <c r="H613">
        <v>1832345.2009999999</v>
      </c>
      <c r="I613">
        <v>1870396.382</v>
      </c>
      <c r="J613">
        <v>1876417.3729999999</v>
      </c>
      <c r="K613">
        <v>1883359.094</v>
      </c>
      <c r="L613">
        <v>1901810.183</v>
      </c>
      <c r="M613">
        <v>1914591.452</v>
      </c>
      <c r="N613">
        <v>1967761.0970000001</v>
      </c>
      <c r="O613">
        <v>2005217.7930000001</v>
      </c>
      <c r="P613">
        <v>2043169.98</v>
      </c>
      <c r="Q613">
        <v>2079613.791</v>
      </c>
      <c r="R613">
        <v>2114204.2710000002</v>
      </c>
      <c r="S613">
        <v>2147523.0619999999</v>
      </c>
      <c r="T613">
        <v>2184163.0210000002</v>
      </c>
      <c r="U613">
        <v>2209190.662</v>
      </c>
      <c r="V613">
        <v>2236922.3670000001</v>
      </c>
      <c r="W613">
        <v>2263822.5469999998</v>
      </c>
      <c r="X613">
        <v>2289801.5469999998</v>
      </c>
      <c r="Y613">
        <v>2319408.6579999998</v>
      </c>
      <c r="Z613">
        <v>2350140.21</v>
      </c>
      <c r="AA613">
        <v>2384621.7570000002</v>
      </c>
      <c r="AB613">
        <v>2419021.1030000001</v>
      </c>
      <c r="AC613">
        <v>2459051.5830000001</v>
      </c>
      <c r="AD613">
        <v>2497545.0520000001</v>
      </c>
      <c r="AE613">
        <v>2536141.4649999999</v>
      </c>
      <c r="AF613">
        <v>2578151.5959999999</v>
      </c>
      <c r="AG613">
        <v>2615043.3309999998</v>
      </c>
      <c r="AH613">
        <v>2652426.4410000001</v>
      </c>
      <c r="AI613">
        <v>2688821.2310000001</v>
      </c>
      <c r="AJ613">
        <v>2725060.0180000002</v>
      </c>
      <c r="AK613">
        <v>2760302.7779999999</v>
      </c>
      <c r="AL613">
        <v>2793745.392</v>
      </c>
      <c r="AM613">
        <v>2828522.5559999999</v>
      </c>
      <c r="AN613">
        <v>2863690.0260000001</v>
      </c>
      <c r="AO613">
        <v>2897145.8870000001</v>
      </c>
      <c r="AP613">
        <v>2932647.06</v>
      </c>
      <c r="AQ613">
        <v>2968011.8969999999</v>
      </c>
      <c r="AR613">
        <v>3001420.9569999999</v>
      </c>
      <c r="AS613">
        <v>3037728.2850000001</v>
      </c>
      <c r="AT613">
        <v>3073444.7760000001</v>
      </c>
      <c r="AU613">
        <v>3109390.2749999999</v>
      </c>
      <c r="AV613">
        <v>3147657.2549999999</v>
      </c>
    </row>
    <row r="614" spans="1:48" x14ac:dyDescent="0.35">
      <c r="A614" t="s">
        <v>90</v>
      </c>
      <c r="B614">
        <v>1418931.4310216501</v>
      </c>
      <c r="C614">
        <v>1441712.8341130801</v>
      </c>
      <c r="D614">
        <v>1464859.9994000001</v>
      </c>
      <c r="E614">
        <v>1496349.60791</v>
      </c>
      <c r="F614">
        <v>1502793.2633199999</v>
      </c>
      <c r="G614">
        <v>1510894.0170499999</v>
      </c>
      <c r="H614">
        <v>1530741.5124900001</v>
      </c>
      <c r="I614">
        <v>1544479.10791</v>
      </c>
      <c r="J614">
        <v>1550818.18316</v>
      </c>
      <c r="K614">
        <v>1563959.29275</v>
      </c>
      <c r="L614">
        <v>1581229.13934</v>
      </c>
      <c r="M614">
        <v>1601246.26306</v>
      </c>
      <c r="N614">
        <v>1631679.0396</v>
      </c>
      <c r="O614">
        <v>1659468.1103000001</v>
      </c>
      <c r="P614">
        <v>1687980.8355</v>
      </c>
      <c r="Q614">
        <v>1716129.2337</v>
      </c>
      <c r="R614">
        <v>1745047.9110999999</v>
      </c>
      <c r="S614">
        <v>1772992.0438000001</v>
      </c>
      <c r="T614">
        <v>1796581.0589000001</v>
      </c>
      <c r="U614">
        <v>1832525.7038</v>
      </c>
      <c r="V614">
        <v>1865950.8351</v>
      </c>
      <c r="W614">
        <v>1899567.8095</v>
      </c>
      <c r="X614">
        <v>1934864.1102</v>
      </c>
      <c r="Y614">
        <v>1971961.8898</v>
      </c>
      <c r="Z614">
        <v>2010919.5108</v>
      </c>
      <c r="AA614">
        <v>2051121.5899</v>
      </c>
      <c r="AB614">
        <v>2091601.8888000001</v>
      </c>
      <c r="AC614">
        <v>2133831.9704999998</v>
      </c>
      <c r="AD614">
        <v>2176032.5783000002</v>
      </c>
      <c r="AE614">
        <v>2217128.4246</v>
      </c>
      <c r="AF614">
        <v>2256664.8317999998</v>
      </c>
      <c r="AG614">
        <v>2295118.6505999998</v>
      </c>
      <c r="AH614">
        <v>2331833.9756999998</v>
      </c>
      <c r="AI614">
        <v>2366907.17753</v>
      </c>
      <c r="AJ614">
        <v>2400596.5920899999</v>
      </c>
      <c r="AK614">
        <v>2433195.8828199999</v>
      </c>
      <c r="AL614">
        <v>2464853.8475700002</v>
      </c>
      <c r="AM614">
        <v>2495535.7384899999</v>
      </c>
      <c r="AN614">
        <v>2525646.1891700001</v>
      </c>
      <c r="AO614">
        <v>2555524.3446900002</v>
      </c>
      <c r="AP614">
        <v>2585013.2634299998</v>
      </c>
      <c r="AQ614">
        <v>2614465.0685800002</v>
      </c>
      <c r="AR614">
        <v>2644039.6939400001</v>
      </c>
      <c r="AS614">
        <v>2673363.9935599999</v>
      </c>
      <c r="AT614">
        <v>2702869.3362699999</v>
      </c>
      <c r="AU614">
        <v>2732604.5494599999</v>
      </c>
      <c r="AV614">
        <v>2768976.1625600001</v>
      </c>
    </row>
    <row r="615" spans="1:48" x14ac:dyDescent="0.35">
      <c r="A615" t="s">
        <v>87</v>
      </c>
      <c r="B615">
        <v>986621.616801008</v>
      </c>
      <c r="C615">
        <v>1002462.1459905501</v>
      </c>
      <c r="D615">
        <v>1018557</v>
      </c>
      <c r="E615">
        <v>1042074.1956100001</v>
      </c>
      <c r="F615">
        <v>1041081.96162</v>
      </c>
      <c r="G615">
        <v>1038670.19435</v>
      </c>
      <c r="H615">
        <v>1051090.6026900001</v>
      </c>
      <c r="I615">
        <v>1059928.2549099999</v>
      </c>
      <c r="J615">
        <v>1057301.59436</v>
      </c>
      <c r="K615">
        <v>1061946.3458499999</v>
      </c>
      <c r="L615">
        <v>1072589.5474400001</v>
      </c>
      <c r="M615">
        <v>1086502.8718600001</v>
      </c>
      <c r="N615">
        <v>1110382.6022999999</v>
      </c>
      <c r="O615">
        <v>1131478.1449</v>
      </c>
      <c r="P615">
        <v>1153182.8614000001</v>
      </c>
      <c r="Q615">
        <v>1174421.1976000001</v>
      </c>
      <c r="R615">
        <v>1196061.8197000001</v>
      </c>
      <c r="S615">
        <v>1216476.8299</v>
      </c>
      <c r="T615">
        <v>1232385.0526999999</v>
      </c>
      <c r="U615">
        <v>1260542.7742999999</v>
      </c>
      <c r="V615">
        <v>1286093.2927000001</v>
      </c>
      <c r="W615">
        <v>1311757.0919000001</v>
      </c>
      <c r="X615">
        <v>1339030.5955999999</v>
      </c>
      <c r="Y615">
        <v>1368004.3661</v>
      </c>
      <c r="Z615">
        <v>1398770.0632</v>
      </c>
      <c r="AA615">
        <v>1430674.0913</v>
      </c>
      <c r="AB615">
        <v>1462804.4597</v>
      </c>
      <c r="AC615">
        <v>1496557.2409000001</v>
      </c>
      <c r="AD615">
        <v>1530208.5544</v>
      </c>
      <c r="AE615">
        <v>1562726.122</v>
      </c>
      <c r="AF615">
        <v>1593531.933</v>
      </c>
      <c r="AG615">
        <v>1623210.1843000001</v>
      </c>
      <c r="AH615">
        <v>1651056.2453000001</v>
      </c>
      <c r="AI615">
        <v>1677201.3479299999</v>
      </c>
      <c r="AJ615">
        <v>1701891.4892899999</v>
      </c>
      <c r="AK615">
        <v>1725429.3931199999</v>
      </c>
      <c r="AL615">
        <v>1748010.31577</v>
      </c>
      <c r="AM615">
        <v>1769571.8224899999</v>
      </c>
      <c r="AN615">
        <v>1790494.0600699999</v>
      </c>
      <c r="AO615">
        <v>1811189.61919</v>
      </c>
      <c r="AP615">
        <v>1831459.2257300001</v>
      </c>
      <c r="AQ615">
        <v>1851639.19098</v>
      </c>
      <c r="AR615">
        <v>1871970.50804</v>
      </c>
      <c r="AS615">
        <v>1892016.79666</v>
      </c>
      <c r="AT615">
        <v>1912217.1078699999</v>
      </c>
      <c r="AU615">
        <v>1932630.70126</v>
      </c>
      <c r="AV615">
        <v>1959647.15606</v>
      </c>
    </row>
    <row r="616" spans="1:48" x14ac:dyDescent="0.35">
      <c r="A616" t="s">
        <v>89</v>
      </c>
      <c r="B616">
        <v>432309.81422064803</v>
      </c>
      <c r="C616">
        <v>439250.68812253198</v>
      </c>
      <c r="D616">
        <v>446302.99939999997</v>
      </c>
      <c r="E616">
        <v>454275.41230000003</v>
      </c>
      <c r="F616">
        <v>461711.30170000001</v>
      </c>
      <c r="G616">
        <v>472223.82270000002</v>
      </c>
      <c r="H616">
        <v>479650.90980000002</v>
      </c>
      <c r="I616">
        <v>484550.853</v>
      </c>
      <c r="J616">
        <v>493516.58880000003</v>
      </c>
      <c r="K616">
        <v>502012.94689999998</v>
      </c>
      <c r="L616">
        <v>508639.5919</v>
      </c>
      <c r="M616">
        <v>514743.39120000001</v>
      </c>
      <c r="N616">
        <v>521296.43729999999</v>
      </c>
      <c r="O616">
        <v>527989.96539999999</v>
      </c>
      <c r="P616">
        <v>534797.97409999999</v>
      </c>
      <c r="Q616">
        <v>541708.03610000003</v>
      </c>
      <c r="R616">
        <v>548986.09140000003</v>
      </c>
      <c r="S616">
        <v>556515.21389999997</v>
      </c>
      <c r="T616">
        <v>564196.00619999995</v>
      </c>
      <c r="U616">
        <v>571982.92949999997</v>
      </c>
      <c r="V616">
        <v>579857.54240000003</v>
      </c>
      <c r="W616">
        <v>587810.71759999997</v>
      </c>
      <c r="X616">
        <v>595833.51459999999</v>
      </c>
      <c r="Y616">
        <v>603957.52370000002</v>
      </c>
      <c r="Z616">
        <v>612149.44759999996</v>
      </c>
      <c r="AA616">
        <v>620447.49860000005</v>
      </c>
      <c r="AB616">
        <v>628797.42909999995</v>
      </c>
      <c r="AC616">
        <v>637274.72959999996</v>
      </c>
      <c r="AD616">
        <v>645824.02390000003</v>
      </c>
      <c r="AE616">
        <v>654402.30260000005</v>
      </c>
      <c r="AF616">
        <v>663132.89879999997</v>
      </c>
      <c r="AG616">
        <v>671908.46629999997</v>
      </c>
      <c r="AH616">
        <v>680777.7304</v>
      </c>
      <c r="AI616">
        <v>689705.82960000006</v>
      </c>
      <c r="AJ616">
        <v>698705.10279999999</v>
      </c>
      <c r="AK616">
        <v>707766.48970000003</v>
      </c>
      <c r="AL616">
        <v>716843.5318</v>
      </c>
      <c r="AM616">
        <v>725963.91599999997</v>
      </c>
      <c r="AN616">
        <v>735152.12910000002</v>
      </c>
      <c r="AO616">
        <v>744334.72549999994</v>
      </c>
      <c r="AP616">
        <v>753554.03769999999</v>
      </c>
      <c r="AQ616">
        <v>762825.87760000001</v>
      </c>
      <c r="AR616">
        <v>772069.18590000004</v>
      </c>
      <c r="AS616">
        <v>781347.19689999998</v>
      </c>
      <c r="AT616">
        <v>790652.22840000002</v>
      </c>
      <c r="AU616">
        <v>799973.84820000001</v>
      </c>
      <c r="AV616">
        <v>809329.00650000002</v>
      </c>
    </row>
    <row r="617" spans="1:48" x14ac:dyDescent="0.35">
      <c r="A617" t="s">
        <v>106</v>
      </c>
      <c r="B617">
        <v>348222.58500040899</v>
      </c>
      <c r="C617">
        <v>353813.41123837698</v>
      </c>
      <c r="D617">
        <v>359493.38829999999</v>
      </c>
      <c r="E617">
        <v>376179.32718999998</v>
      </c>
      <c r="F617">
        <v>383036.29168000002</v>
      </c>
      <c r="G617">
        <v>355791.40045000002</v>
      </c>
      <c r="H617">
        <v>362206.71711000003</v>
      </c>
      <c r="I617">
        <v>371094.01728999999</v>
      </c>
      <c r="J617">
        <v>374320.69793999998</v>
      </c>
      <c r="K617">
        <v>374347.10735000001</v>
      </c>
      <c r="L617">
        <v>378732.55226000003</v>
      </c>
      <c r="M617">
        <v>385108.17144000001</v>
      </c>
      <c r="N617">
        <v>403345.13880000002</v>
      </c>
      <c r="O617">
        <v>408634.82419999997</v>
      </c>
      <c r="P617">
        <v>415250.65139999997</v>
      </c>
      <c r="Q617">
        <v>422774.72639999999</v>
      </c>
      <c r="R617">
        <v>429941.97869999998</v>
      </c>
      <c r="S617">
        <v>437795.72110000002</v>
      </c>
      <c r="T617">
        <v>464647.71710000001</v>
      </c>
      <c r="U617">
        <v>464170.35960000003</v>
      </c>
      <c r="V617">
        <v>472565.8811</v>
      </c>
      <c r="W617">
        <v>479778.4583</v>
      </c>
      <c r="X617">
        <v>485074.03370000003</v>
      </c>
      <c r="Y617">
        <v>492861.66840000002</v>
      </c>
      <c r="Z617">
        <v>499178.71389999997</v>
      </c>
      <c r="AA617">
        <v>507564.11410000001</v>
      </c>
      <c r="AB617">
        <v>513725.94170000002</v>
      </c>
      <c r="AC617">
        <v>524612.20380000002</v>
      </c>
      <c r="AD617">
        <v>531226.40659999999</v>
      </c>
      <c r="AE617">
        <v>537205.95559999999</v>
      </c>
      <c r="AF617">
        <v>547579.50450000004</v>
      </c>
      <c r="AG617">
        <v>551271.95380000002</v>
      </c>
      <c r="AH617">
        <v>555752.25589999999</v>
      </c>
      <c r="AI617">
        <v>560825.23537000001</v>
      </c>
      <c r="AJ617">
        <v>566466.05030999996</v>
      </c>
      <c r="AK617">
        <v>571356.76138000004</v>
      </c>
      <c r="AL617">
        <v>574149.03093000001</v>
      </c>
      <c r="AM617">
        <v>579261.75711000001</v>
      </c>
      <c r="AN617">
        <v>584777.21112999995</v>
      </c>
      <c r="AO617">
        <v>587855.63460999995</v>
      </c>
      <c r="AP617">
        <v>593368.03206999996</v>
      </c>
      <c r="AQ617">
        <v>598122.32531999995</v>
      </c>
      <c r="AR617">
        <v>600033.65075999999</v>
      </c>
      <c r="AS617">
        <v>605594.54804000002</v>
      </c>
      <c r="AT617">
        <v>610031.48422999994</v>
      </c>
      <c r="AU617">
        <v>614354.20873999898</v>
      </c>
      <c r="AV617">
        <v>619428.36074000003</v>
      </c>
    </row>
    <row r="618" spans="1:48" x14ac:dyDescent="0.35">
      <c r="A618" t="s">
        <v>86</v>
      </c>
      <c r="B618">
        <v>87751.618720637998</v>
      </c>
      <c r="C618">
        <v>89160.499343263204</v>
      </c>
      <c r="D618">
        <v>90592</v>
      </c>
      <c r="E618">
        <v>94648.26139</v>
      </c>
      <c r="F618">
        <v>95762.722380000007</v>
      </c>
      <c r="G618">
        <v>91338.832649999997</v>
      </c>
      <c r="H618">
        <v>92842.618310000005</v>
      </c>
      <c r="I618">
        <v>93318.264089999997</v>
      </c>
      <c r="J618">
        <v>92489.465639999995</v>
      </c>
      <c r="K618">
        <v>90798.539149999997</v>
      </c>
      <c r="L618">
        <v>90214.096560000005</v>
      </c>
      <c r="M618">
        <v>89458.301139999996</v>
      </c>
      <c r="N618">
        <v>102963.8367</v>
      </c>
      <c r="O618">
        <v>102675.60309999999</v>
      </c>
      <c r="P618">
        <v>103249.00260000001</v>
      </c>
      <c r="Q618">
        <v>104131.6684</v>
      </c>
      <c r="R618">
        <v>104860.4903</v>
      </c>
      <c r="S618">
        <v>105918.3361</v>
      </c>
      <c r="T618">
        <v>106605.13529999999</v>
      </c>
      <c r="U618">
        <v>109244.8417</v>
      </c>
      <c r="V618">
        <v>111396.29829999999</v>
      </c>
      <c r="W618">
        <v>112478.7911</v>
      </c>
      <c r="X618">
        <v>112584.6544</v>
      </c>
      <c r="Y618">
        <v>113385.4489</v>
      </c>
      <c r="Z618">
        <v>112422.51179999999</v>
      </c>
      <c r="AA618">
        <v>113066.52370000001</v>
      </c>
      <c r="AB618">
        <v>111270.93030000001</v>
      </c>
      <c r="AC618">
        <v>112130.3171</v>
      </c>
      <c r="AD618">
        <v>109642.82859999999</v>
      </c>
      <c r="AE618">
        <v>106424</v>
      </c>
      <c r="AF618">
        <v>107323.474</v>
      </c>
      <c r="AG618">
        <v>102950.2807</v>
      </c>
      <c r="AH618">
        <v>101526.86870000001</v>
      </c>
      <c r="AI618">
        <v>98113.314069999906</v>
      </c>
      <c r="AJ618">
        <v>95452.16171</v>
      </c>
      <c r="AK618">
        <v>92308.635880000002</v>
      </c>
      <c r="AL618">
        <v>88007.584229999906</v>
      </c>
      <c r="AM618">
        <v>85243.503509999995</v>
      </c>
      <c r="AN618">
        <v>83398.375929999995</v>
      </c>
      <c r="AO618">
        <v>79474.391810000001</v>
      </c>
      <c r="AP618">
        <v>78034.960269999996</v>
      </c>
      <c r="AQ618">
        <v>76736.573019999996</v>
      </c>
      <c r="AR618">
        <v>72683.395959999994</v>
      </c>
      <c r="AS618">
        <v>71862.404339999906</v>
      </c>
      <c r="AT618">
        <v>70111.823130000004</v>
      </c>
      <c r="AU618">
        <v>68371.748739999995</v>
      </c>
      <c r="AV618">
        <v>67335.269939999998</v>
      </c>
    </row>
    <row r="619" spans="1:48" x14ac:dyDescent="0.35">
      <c r="A619" t="s">
        <v>78</v>
      </c>
      <c r="B619">
        <v>201770.023082917</v>
      </c>
      <c r="C619">
        <v>205009.50606787601</v>
      </c>
      <c r="D619">
        <v>208300.39133000001</v>
      </c>
      <c r="E619">
        <v>219986.70585</v>
      </c>
      <c r="F619">
        <v>225126.65297</v>
      </c>
      <c r="G619">
        <v>201600.86712000001</v>
      </c>
      <c r="H619">
        <v>205828.30591</v>
      </c>
      <c r="I619">
        <v>213498.13901000001</v>
      </c>
      <c r="J619">
        <v>216697.13437000001</v>
      </c>
      <c r="K619">
        <v>217562.31114000001</v>
      </c>
      <c r="L619">
        <v>221975.42491999999</v>
      </c>
      <c r="M619">
        <v>228654.87992000001</v>
      </c>
      <c r="N619">
        <v>232792.48444</v>
      </c>
      <c r="O619">
        <v>237710.89572999999</v>
      </c>
      <c r="P619">
        <v>243036.47336999999</v>
      </c>
      <c r="Q619">
        <v>248920.36507</v>
      </c>
      <c r="R619">
        <v>254541.25646</v>
      </c>
      <c r="S619">
        <v>260467.16065999999</v>
      </c>
      <c r="T619">
        <v>285658.86794999999</v>
      </c>
      <c r="U619">
        <v>281543.52821000002</v>
      </c>
      <c r="V619">
        <v>286770.62407000002</v>
      </c>
      <c r="W619">
        <v>291874.38432000001</v>
      </c>
      <c r="X619">
        <v>296027.19932000001</v>
      </c>
      <c r="Y619">
        <v>301955.19787999999</v>
      </c>
      <c r="Z619">
        <v>308153.41237999999</v>
      </c>
      <c r="AA619">
        <v>314784.94949999999</v>
      </c>
      <c r="AB619">
        <v>321609.41613000003</v>
      </c>
      <c r="AC619">
        <v>330477.86281999998</v>
      </c>
      <c r="AD619">
        <v>338401.02620000002</v>
      </c>
      <c r="AE619">
        <v>346409.70542999997</v>
      </c>
      <c r="AF619">
        <v>354680.70354999998</v>
      </c>
      <c r="AG619">
        <v>361546.05894999998</v>
      </c>
      <c r="AH619">
        <v>366258.35700999998</v>
      </c>
      <c r="AI619">
        <v>373568.50996</v>
      </c>
      <c r="AJ619">
        <v>380713.10157</v>
      </c>
      <c r="AK619">
        <v>387612.54541000002</v>
      </c>
      <c r="AL619">
        <v>393600.12344</v>
      </c>
      <c r="AM619">
        <v>400399.62156</v>
      </c>
      <c r="AN619">
        <v>406710.01306999999</v>
      </c>
      <c r="AO619">
        <v>412694.32877000002</v>
      </c>
      <c r="AP619">
        <v>418656.85931000003</v>
      </c>
      <c r="AQ619">
        <v>423748.03667</v>
      </c>
      <c r="AR619">
        <v>428784.45834999997</v>
      </c>
      <c r="AS619">
        <v>434266.95934</v>
      </c>
      <c r="AT619">
        <v>439583.62420000002</v>
      </c>
      <c r="AU619">
        <v>444802.98320000002</v>
      </c>
      <c r="AV619">
        <v>450099.25260000001</v>
      </c>
    </row>
    <row r="620" spans="1:48" x14ac:dyDescent="0.35">
      <c r="A620" t="s">
        <v>88</v>
      </c>
      <c r="B620">
        <v>58700.943196853899</v>
      </c>
      <c r="C620">
        <v>59643.405827237402</v>
      </c>
      <c r="D620">
        <v>60600.99697</v>
      </c>
      <c r="E620">
        <v>61544.359949999998</v>
      </c>
      <c r="F620">
        <v>62146.91633</v>
      </c>
      <c r="G620">
        <v>62851.700680000002</v>
      </c>
      <c r="H620">
        <v>63535.792889999997</v>
      </c>
      <c r="I620">
        <v>64277.61419</v>
      </c>
      <c r="J620">
        <v>65134.097930000004</v>
      </c>
      <c r="K620">
        <v>65986.257060000004</v>
      </c>
      <c r="L620">
        <v>66543.030780000001</v>
      </c>
      <c r="M620">
        <v>66994.990380000003</v>
      </c>
      <c r="N620">
        <v>67588.817660000001</v>
      </c>
      <c r="O620">
        <v>68248.325370000006</v>
      </c>
      <c r="P620">
        <v>68965.175430000003</v>
      </c>
      <c r="Q620">
        <v>69722.692930000005</v>
      </c>
      <c r="R620">
        <v>70540.231939999998</v>
      </c>
      <c r="S620">
        <v>71410.224340000001</v>
      </c>
      <c r="T620">
        <v>72383.71385</v>
      </c>
      <c r="U620">
        <v>73381.989690000002</v>
      </c>
      <c r="V620">
        <v>74398.958729999998</v>
      </c>
      <c r="W620">
        <v>75425.282879999999</v>
      </c>
      <c r="X620">
        <v>76462.179980000001</v>
      </c>
      <c r="Y620">
        <v>77521.02162</v>
      </c>
      <c r="Z620">
        <v>78602.789720000001</v>
      </c>
      <c r="AA620">
        <v>79712.640899999999</v>
      </c>
      <c r="AB620">
        <v>80845.595270000005</v>
      </c>
      <c r="AC620">
        <v>82004.023879999906</v>
      </c>
      <c r="AD620">
        <v>83182.551800000001</v>
      </c>
      <c r="AE620">
        <v>84372.250169999999</v>
      </c>
      <c r="AF620">
        <v>85575.326950000002</v>
      </c>
      <c r="AG620">
        <v>86775.614149999994</v>
      </c>
      <c r="AH620">
        <v>87967.030190000005</v>
      </c>
      <c r="AI620">
        <v>89143.411340000006</v>
      </c>
      <c r="AJ620">
        <v>90300.787030000007</v>
      </c>
      <c r="AK620">
        <v>91435.580090000003</v>
      </c>
      <c r="AL620">
        <v>92541.323260000005</v>
      </c>
      <c r="AM620">
        <v>93618.632039999997</v>
      </c>
      <c r="AN620">
        <v>94668.82213</v>
      </c>
      <c r="AO620">
        <v>95686.91403</v>
      </c>
      <c r="AP620">
        <v>96676.212490000005</v>
      </c>
      <c r="AQ620">
        <v>97637.715630000006</v>
      </c>
      <c r="AR620">
        <v>98565.796449999994</v>
      </c>
      <c r="AS620">
        <v>99465.184359999999</v>
      </c>
      <c r="AT620">
        <v>100336.03690000001</v>
      </c>
      <c r="AU620">
        <v>101179.4768</v>
      </c>
      <c r="AV620">
        <v>101993.8382</v>
      </c>
    </row>
    <row r="621" spans="1:48" x14ac:dyDescent="0.35">
      <c r="A621" t="s">
        <v>91</v>
      </c>
      <c r="B621">
        <v>469352.79155986803</v>
      </c>
      <c r="C621">
        <v>476888.402444823</v>
      </c>
      <c r="D621">
        <v>484545.00030000001</v>
      </c>
      <c r="E621">
        <v>499900.1593</v>
      </c>
      <c r="F621">
        <v>504148.9179</v>
      </c>
      <c r="G621">
        <v>444362.14689999999</v>
      </c>
      <c r="H621">
        <v>489204.33120000002</v>
      </c>
      <c r="I621">
        <v>526377.96360000002</v>
      </c>
      <c r="J621">
        <v>538908.56559999997</v>
      </c>
      <c r="K621">
        <v>549034.70929999999</v>
      </c>
      <c r="L621">
        <v>570619.93949999998</v>
      </c>
      <c r="M621">
        <v>599799.77930000005</v>
      </c>
      <c r="N621">
        <v>613247.90720000002</v>
      </c>
      <c r="O621">
        <v>626107.6287</v>
      </c>
      <c r="P621">
        <v>637830.18279999995</v>
      </c>
      <c r="Q621">
        <v>648224.8443</v>
      </c>
      <c r="R621">
        <v>657103.72120000003</v>
      </c>
      <c r="S621">
        <v>665069.85010000004</v>
      </c>
      <c r="T621">
        <v>652093.17169999995</v>
      </c>
      <c r="U621">
        <v>639639.7672</v>
      </c>
      <c r="V621">
        <v>627539.80960000004</v>
      </c>
      <c r="W621">
        <v>616214.9963</v>
      </c>
      <c r="X621">
        <v>604920.13029999996</v>
      </c>
      <c r="Y621">
        <v>594666.60140000004</v>
      </c>
      <c r="Z621">
        <v>585516.73679999996</v>
      </c>
      <c r="AA621">
        <v>577428.16229999997</v>
      </c>
      <c r="AB621">
        <v>570364.12230000005</v>
      </c>
      <c r="AC621">
        <v>564691.14580000006</v>
      </c>
      <c r="AD621">
        <v>559980.55009999999</v>
      </c>
      <c r="AE621">
        <v>556112.92619999999</v>
      </c>
      <c r="AF621">
        <v>552928.76710000006</v>
      </c>
      <c r="AG621">
        <v>550410.22499999998</v>
      </c>
      <c r="AH621">
        <v>548502.09239999996</v>
      </c>
      <c r="AI621">
        <v>547127.21160000004</v>
      </c>
      <c r="AJ621">
        <v>546277.02359999996</v>
      </c>
      <c r="AK621">
        <v>545951.08979999996</v>
      </c>
      <c r="AL621">
        <v>546165.89229999995</v>
      </c>
      <c r="AM621">
        <v>546877.4031</v>
      </c>
      <c r="AN621">
        <v>548058.10530000005</v>
      </c>
      <c r="AO621">
        <v>549697.86419999995</v>
      </c>
      <c r="AP621">
        <v>551736.61930000002</v>
      </c>
      <c r="AQ621">
        <v>554141.76890000002</v>
      </c>
      <c r="AR621">
        <v>556893.73679999996</v>
      </c>
      <c r="AS621">
        <v>559921.0514</v>
      </c>
      <c r="AT621">
        <v>563194.94620000001</v>
      </c>
      <c r="AU621">
        <v>566677.26470000006</v>
      </c>
      <c r="AV621">
        <v>570239.12210000004</v>
      </c>
    </row>
    <row r="622" spans="1:48" x14ac:dyDescent="0.35">
      <c r="A622" t="s">
        <v>92</v>
      </c>
      <c r="B622">
        <v>491399.18464183703</v>
      </c>
      <c r="C622">
        <v>499288.75749883102</v>
      </c>
      <c r="D622">
        <v>507305.00750000001</v>
      </c>
      <c r="E622">
        <v>534056.78430000006</v>
      </c>
      <c r="F622">
        <v>536893.51379999996</v>
      </c>
      <c r="G622">
        <v>476885.19030000002</v>
      </c>
      <c r="H622">
        <v>517589.13309999998</v>
      </c>
      <c r="I622">
        <v>552475.96620000002</v>
      </c>
      <c r="J622">
        <v>549961.17110000004</v>
      </c>
      <c r="K622">
        <v>561401.47779999999</v>
      </c>
      <c r="L622">
        <v>587141.57449999999</v>
      </c>
      <c r="M622">
        <v>627332.1777</v>
      </c>
      <c r="N622">
        <v>635703.22889999999</v>
      </c>
      <c r="O622">
        <v>643600.29980000004</v>
      </c>
      <c r="P622">
        <v>651906.87600000005</v>
      </c>
      <c r="Q622">
        <v>660930.12340000004</v>
      </c>
      <c r="R622">
        <v>670650.11780000001</v>
      </c>
      <c r="S622">
        <v>680429.44079999998</v>
      </c>
      <c r="T622">
        <v>680583.37150000001</v>
      </c>
      <c r="U622">
        <v>677882.21649999998</v>
      </c>
      <c r="V622">
        <v>679177.6997</v>
      </c>
      <c r="W622">
        <v>681082.62639999995</v>
      </c>
      <c r="X622">
        <v>683695.63910000003</v>
      </c>
      <c r="Y622">
        <v>688003.76989999996</v>
      </c>
      <c r="Z622">
        <v>692677.277</v>
      </c>
      <c r="AA622">
        <v>697962.23739999998</v>
      </c>
      <c r="AB622">
        <v>702408.69770000002</v>
      </c>
      <c r="AC622">
        <v>709071.55160000001</v>
      </c>
      <c r="AD622">
        <v>713930.72580000001</v>
      </c>
      <c r="AE622">
        <v>717791.63930000004</v>
      </c>
      <c r="AF622">
        <v>721732.76289999997</v>
      </c>
      <c r="AG622">
        <v>723699.54570000002</v>
      </c>
      <c r="AH622">
        <v>724822.22210000001</v>
      </c>
      <c r="AI622">
        <v>726414.83730000001</v>
      </c>
      <c r="AJ622">
        <v>727864.82120000001</v>
      </c>
      <c r="AK622">
        <v>728990.13520000002</v>
      </c>
      <c r="AL622">
        <v>729419.1433</v>
      </c>
      <c r="AM622">
        <v>730348.39890000003</v>
      </c>
      <c r="AN622">
        <v>731179.68030000001</v>
      </c>
      <c r="AO622">
        <v>731519.07680000004</v>
      </c>
      <c r="AP622">
        <v>732249.89919999999</v>
      </c>
      <c r="AQ622">
        <v>732682.1703</v>
      </c>
      <c r="AR622">
        <v>732706.31570000004</v>
      </c>
      <c r="AS622">
        <v>733498.14150000003</v>
      </c>
      <c r="AT622">
        <v>734182.66339999996</v>
      </c>
      <c r="AU622">
        <v>734961.60149999999</v>
      </c>
      <c r="AV622">
        <v>740881.9081</v>
      </c>
    </row>
    <row r="623" spans="1:48" x14ac:dyDescent="0.35">
      <c r="A623" t="s">
        <v>93</v>
      </c>
      <c r="B623">
        <v>5684.0173376534804</v>
      </c>
      <c r="C623">
        <v>5775.2760745570104</v>
      </c>
      <c r="D623">
        <v>5868.5448479999995</v>
      </c>
      <c r="E623">
        <v>13412.95947</v>
      </c>
      <c r="F623">
        <v>-2391.2162509999998</v>
      </c>
      <c r="G623">
        <v>-41408.390870000003</v>
      </c>
      <c r="H623">
        <v>-32218.226760000001</v>
      </c>
      <c r="I623">
        <v>-19078.740180000001</v>
      </c>
      <c r="J623">
        <v>-37668.902849999999</v>
      </c>
      <c r="K623">
        <v>-42580.537850000001</v>
      </c>
      <c r="L623">
        <v>-41629.87386</v>
      </c>
      <c r="M623">
        <v>-44230.58322</v>
      </c>
      <c r="N623">
        <v>-44807.759680000003</v>
      </c>
      <c r="O623">
        <v>-45392.470419999998</v>
      </c>
      <c r="P623">
        <v>-45984.813849999999</v>
      </c>
      <c r="Q623">
        <v>-46584.889620000002</v>
      </c>
      <c r="R623">
        <v>-47239.222349999996</v>
      </c>
      <c r="S623">
        <v>-47905.11247</v>
      </c>
      <c r="T623">
        <v>-48575.554750000003</v>
      </c>
      <c r="U623">
        <v>-49262.95233</v>
      </c>
      <c r="V623">
        <v>-49956.458200000001</v>
      </c>
      <c r="W623">
        <v>-50656.090219999998</v>
      </c>
      <c r="X623">
        <v>-51361.087959999997</v>
      </c>
      <c r="Y623">
        <v>-52077.731330000002</v>
      </c>
      <c r="Z623">
        <v>-52797.474589999998</v>
      </c>
      <c r="AA623">
        <v>-53529.87184</v>
      </c>
      <c r="AB623">
        <v>-54262.151890000001</v>
      </c>
      <c r="AC623">
        <v>-55012.185279999998</v>
      </c>
      <c r="AD623">
        <v>-55763.757559999998</v>
      </c>
      <c r="AE623">
        <v>-56514.202219999999</v>
      </c>
      <c r="AF623">
        <v>-57288.744989999999</v>
      </c>
      <c r="AG623">
        <v>-58057.952389999999</v>
      </c>
      <c r="AH623">
        <v>-58839.660799999998</v>
      </c>
      <c r="AI623">
        <v>-59623.55661</v>
      </c>
      <c r="AJ623">
        <v>-60414.82675</v>
      </c>
      <c r="AK623">
        <v>-61210.820200000002</v>
      </c>
      <c r="AL623">
        <v>-62004.235809999998</v>
      </c>
      <c r="AM623">
        <v>-62803.943749999999</v>
      </c>
      <c r="AN623">
        <v>-63611.798990000003</v>
      </c>
      <c r="AO623">
        <v>-64412.87932</v>
      </c>
      <c r="AP623">
        <v>-65220.955159999998</v>
      </c>
      <c r="AQ623">
        <v>-66035.095149999906</v>
      </c>
      <c r="AR623">
        <v>-66839.808590000001</v>
      </c>
      <c r="AS623">
        <v>-67653.166849999994</v>
      </c>
      <c r="AT623">
        <v>-68468.32789</v>
      </c>
      <c r="AU623">
        <v>-69284.146030000004</v>
      </c>
      <c r="AV623">
        <v>-70104.482539999997</v>
      </c>
    </row>
    <row r="624" spans="1:48" x14ac:dyDescent="0.35">
      <c r="A624" t="s">
        <v>94</v>
      </c>
      <c r="B624">
        <v>24614.4667571102</v>
      </c>
      <c r="C624">
        <v>24713.102749674399</v>
      </c>
      <c r="D624">
        <v>24812.13307</v>
      </c>
      <c r="E624">
        <v>25037.764449999999</v>
      </c>
      <c r="F624">
        <v>24980.199430000001</v>
      </c>
      <c r="G624">
        <v>24254.406220000001</v>
      </c>
      <c r="H624">
        <v>24032.785449999999</v>
      </c>
      <c r="I624">
        <v>23993.625820000001</v>
      </c>
      <c r="J624">
        <v>23869.215950000002</v>
      </c>
      <c r="K624">
        <v>23718.55935</v>
      </c>
      <c r="L624">
        <v>23655.799439999999</v>
      </c>
      <c r="M624">
        <v>23638.685570000001</v>
      </c>
      <c r="N624">
        <v>23813.579979999999</v>
      </c>
      <c r="O624">
        <v>24000.74062</v>
      </c>
      <c r="P624">
        <v>24188.55659</v>
      </c>
      <c r="Q624">
        <v>24362.841110000001</v>
      </c>
      <c r="R624">
        <v>24514.173200000001</v>
      </c>
      <c r="S624">
        <v>24639.958009999998</v>
      </c>
      <c r="T624">
        <v>24760.39501</v>
      </c>
      <c r="U624">
        <v>24793.41416</v>
      </c>
      <c r="V624">
        <v>24798.415949999999</v>
      </c>
      <c r="W624">
        <v>24782.495299999999</v>
      </c>
      <c r="X624">
        <v>24756.086599999999</v>
      </c>
      <c r="Y624">
        <v>24744.101190000001</v>
      </c>
      <c r="Z624">
        <v>24743.876319999999</v>
      </c>
      <c r="AA624">
        <v>24768.97997</v>
      </c>
      <c r="AB624">
        <v>24804.746149999999</v>
      </c>
      <c r="AC624">
        <v>24873.385470000001</v>
      </c>
      <c r="AD624">
        <v>24947.57187</v>
      </c>
      <c r="AE624">
        <v>25022.697400000001</v>
      </c>
      <c r="AF624">
        <v>25114.946049999999</v>
      </c>
      <c r="AG624">
        <v>25186.302800000001</v>
      </c>
      <c r="AH624">
        <v>25247.500700000001</v>
      </c>
      <c r="AI624">
        <v>25297.109039999999</v>
      </c>
      <c r="AJ624">
        <v>25338.6872</v>
      </c>
      <c r="AK624">
        <v>25369.83799</v>
      </c>
      <c r="AL624">
        <v>25385.329129999998</v>
      </c>
      <c r="AM624">
        <v>25398.630850000001</v>
      </c>
      <c r="AN624">
        <v>25411.834080000001</v>
      </c>
      <c r="AO624">
        <v>25415.35729</v>
      </c>
      <c r="AP624">
        <v>25422.75664</v>
      </c>
      <c r="AQ624">
        <v>25430.294539999999</v>
      </c>
      <c r="AR624">
        <v>25427.0906</v>
      </c>
      <c r="AS624">
        <v>25430.849679999999</v>
      </c>
      <c r="AT624">
        <v>25434.174449999999</v>
      </c>
      <c r="AU624">
        <v>25436.833709999999</v>
      </c>
      <c r="AV624">
        <v>25443.427220000001</v>
      </c>
    </row>
    <row r="625" spans="1:48" x14ac:dyDescent="0.35">
      <c r="A625" t="s">
        <v>95</v>
      </c>
      <c r="B625">
        <v>8.8147868120038095E-2</v>
      </c>
      <c r="C625">
        <v>8.8147868120038095E-2</v>
      </c>
      <c r="D625">
        <v>8.8147892699999994E-2</v>
      </c>
      <c r="E625">
        <v>8.5843578200000006E-2</v>
      </c>
      <c r="F625">
        <v>9.0896081099999998E-2</v>
      </c>
      <c r="G625">
        <v>0.1137679487</v>
      </c>
      <c r="H625">
        <v>0.1242613196</v>
      </c>
      <c r="I625">
        <v>0.1299982485</v>
      </c>
      <c r="J625">
        <v>0.1377729707</v>
      </c>
      <c r="K625">
        <v>0.14612786259999999</v>
      </c>
      <c r="L625">
        <v>0.15210643809999999</v>
      </c>
      <c r="M625">
        <v>0.15674617960000001</v>
      </c>
      <c r="N625">
        <v>0.1531143435</v>
      </c>
      <c r="O625">
        <v>0.14801403739999999</v>
      </c>
      <c r="P625">
        <v>0.14218263380000001</v>
      </c>
      <c r="Q625">
        <v>0.13625392820000001</v>
      </c>
      <c r="R625">
        <v>0.13228276680000001</v>
      </c>
      <c r="S625">
        <v>0.1297434445</v>
      </c>
      <c r="T625">
        <v>0.127727754</v>
      </c>
      <c r="U625">
        <v>0.12816463010000001</v>
      </c>
      <c r="V625">
        <v>0.12952135919999999</v>
      </c>
      <c r="W625">
        <v>0.13155752370000001</v>
      </c>
      <c r="X625">
        <v>0.13395072969999999</v>
      </c>
      <c r="Y625">
        <v>0.13610025419999999</v>
      </c>
      <c r="Z625">
        <v>0.13792026190000001</v>
      </c>
      <c r="AA625">
        <v>0.13914418109999999</v>
      </c>
      <c r="AB625">
        <v>0.13996320910000001</v>
      </c>
      <c r="AC625">
        <v>0.14001077989999999</v>
      </c>
      <c r="AD625">
        <v>0.1397720975</v>
      </c>
      <c r="AE625">
        <v>0.1393414617</v>
      </c>
      <c r="AF625">
        <v>0.13860073919999999</v>
      </c>
      <c r="AG625">
        <v>0.1381792385</v>
      </c>
      <c r="AH625">
        <v>0.1380260807</v>
      </c>
      <c r="AI625">
        <v>0.1380815265</v>
      </c>
      <c r="AJ625">
        <v>0.13831953289999999</v>
      </c>
      <c r="AK625">
        <v>0.1387750623</v>
      </c>
      <c r="AL625">
        <v>0.13950710860000001</v>
      </c>
      <c r="AM625">
        <v>0.14027808159999999</v>
      </c>
      <c r="AN625">
        <v>0.1410480724</v>
      </c>
      <c r="AO625">
        <v>0.1419017226</v>
      </c>
      <c r="AP625">
        <v>0.142640245</v>
      </c>
      <c r="AQ625">
        <v>0.14333851559999999</v>
      </c>
      <c r="AR625">
        <v>0.14411707709999999</v>
      </c>
      <c r="AS625">
        <v>0.14471568609999999</v>
      </c>
      <c r="AT625">
        <v>0.1452456697</v>
      </c>
      <c r="AU625">
        <v>0.1457029235</v>
      </c>
      <c r="AV625">
        <v>0.14601034239999999</v>
      </c>
    </row>
    <row r="626" spans="1:48" x14ac:dyDescent="0.35">
      <c r="A626" t="s">
        <v>96</v>
      </c>
      <c r="B626">
        <v>431252676.24118</v>
      </c>
      <c r="C626">
        <v>438176577.45086199</v>
      </c>
      <c r="D626">
        <v>445211645.39999998</v>
      </c>
      <c r="E626">
        <v>442973094.60000002</v>
      </c>
      <c r="F626">
        <v>422844101.10000002</v>
      </c>
      <c r="G626">
        <v>399346950.19999999</v>
      </c>
      <c r="H626">
        <v>399217045.30000001</v>
      </c>
      <c r="I626">
        <v>390917925.10000002</v>
      </c>
      <c r="J626">
        <v>371770695.5</v>
      </c>
      <c r="K626">
        <v>360816604.30000001</v>
      </c>
      <c r="L626">
        <v>355834045.39999998</v>
      </c>
      <c r="M626">
        <v>352281676.19999999</v>
      </c>
      <c r="N626">
        <v>351886868.60000002</v>
      </c>
      <c r="O626">
        <v>346148927.60000002</v>
      </c>
      <c r="P626">
        <v>337562994.60000002</v>
      </c>
      <c r="Q626">
        <v>328817764.60000002</v>
      </c>
      <c r="R626">
        <v>319658135.89999998</v>
      </c>
      <c r="S626">
        <v>315589845.5</v>
      </c>
      <c r="T626">
        <v>292275643.80000001</v>
      </c>
      <c r="U626">
        <v>267123864</v>
      </c>
      <c r="V626">
        <v>246187499.30000001</v>
      </c>
      <c r="W626">
        <v>227585081.69999999</v>
      </c>
      <c r="X626">
        <v>210983683.80000001</v>
      </c>
      <c r="Y626">
        <v>195808969.69999999</v>
      </c>
      <c r="Z626">
        <v>181492750.09999999</v>
      </c>
      <c r="AA626">
        <v>168058154.80000001</v>
      </c>
      <c r="AB626">
        <v>155236142.80000001</v>
      </c>
      <c r="AC626">
        <v>142561269.5</v>
      </c>
      <c r="AD626">
        <v>130684761.3</v>
      </c>
      <c r="AE626">
        <v>119672106.2</v>
      </c>
      <c r="AF626">
        <v>109702484.8</v>
      </c>
      <c r="AG626">
        <v>100218260.90000001</v>
      </c>
      <c r="AH626">
        <v>91530562.180000007</v>
      </c>
      <c r="AI626">
        <v>83490693.590000004</v>
      </c>
      <c r="AJ626">
        <v>76146213.689999998</v>
      </c>
      <c r="AK626">
        <v>69415851.819999903</v>
      </c>
      <c r="AL626">
        <v>63232210.810000002</v>
      </c>
      <c r="AM626">
        <v>57725969.909999996</v>
      </c>
      <c r="AN626">
        <v>52801265.640000001</v>
      </c>
      <c r="AO626">
        <v>48304889.5</v>
      </c>
      <c r="AP626">
        <v>44389532.759999998</v>
      </c>
      <c r="AQ626">
        <v>40914027.469999999</v>
      </c>
      <c r="AR626">
        <v>37746790.68</v>
      </c>
      <c r="AS626">
        <v>35087139.740000002</v>
      </c>
      <c r="AT626">
        <v>32738347.370000001</v>
      </c>
      <c r="AU626">
        <v>30702826.879999999</v>
      </c>
      <c r="AV626">
        <v>28985398.489999998</v>
      </c>
    </row>
    <row r="627" spans="1:48" x14ac:dyDescent="0.35">
      <c r="A627" t="s">
        <v>521</v>
      </c>
      <c r="B627">
        <v>8598.6512094853297</v>
      </c>
      <c r="C627">
        <v>8736.7053359661495</v>
      </c>
      <c r="D627">
        <v>8876.9755829999995</v>
      </c>
      <c r="E627">
        <v>9490.6015210000005</v>
      </c>
      <c r="F627">
        <v>9725.4400519999999</v>
      </c>
      <c r="G627">
        <v>10044.53557</v>
      </c>
      <c r="H627">
        <v>10550.809219999999</v>
      </c>
      <c r="I627">
        <v>10378.261140000001</v>
      </c>
      <c r="J627">
        <v>10723.40338</v>
      </c>
      <c r="K627">
        <v>10809.53384</v>
      </c>
      <c r="L627">
        <v>11167.966630000001</v>
      </c>
      <c r="M627">
        <v>11317.395469999999</v>
      </c>
      <c r="N627">
        <v>11272.533649999999</v>
      </c>
      <c r="O627">
        <v>11294.493850000001</v>
      </c>
      <c r="P627">
        <v>11362.312320000001</v>
      </c>
      <c r="Q627">
        <v>11455.45247</v>
      </c>
      <c r="R627">
        <v>11570.383669999999</v>
      </c>
      <c r="S627">
        <v>11704.74107</v>
      </c>
      <c r="T627">
        <v>11765.82861</v>
      </c>
      <c r="U627">
        <v>11791.848410000001</v>
      </c>
      <c r="V627">
        <v>11815.922549999999</v>
      </c>
      <c r="W627">
        <v>11837.62213</v>
      </c>
      <c r="X627">
        <v>11856.013870000001</v>
      </c>
      <c r="Y627">
        <v>11874.29765</v>
      </c>
      <c r="Z627">
        <v>11889.58072</v>
      </c>
      <c r="AA627">
        <v>11904.6816</v>
      </c>
      <c r="AB627">
        <v>11916.057430000001</v>
      </c>
      <c r="AC627">
        <v>11924.974620000001</v>
      </c>
      <c r="AD627">
        <v>11925.13305</v>
      </c>
      <c r="AE627">
        <v>11920.980750000001</v>
      </c>
      <c r="AF627">
        <v>11917.25354</v>
      </c>
      <c r="AG627">
        <v>11904.219440000001</v>
      </c>
      <c r="AH627">
        <v>11889.74402</v>
      </c>
      <c r="AI627">
        <v>11872.368270000001</v>
      </c>
      <c r="AJ627">
        <v>11853.341829999999</v>
      </c>
      <c r="AK627">
        <v>11831.455840000001</v>
      </c>
      <c r="AL627">
        <v>11805.89035</v>
      </c>
      <c r="AM627">
        <v>11780.669330000001</v>
      </c>
      <c r="AN627">
        <v>11754.4092</v>
      </c>
      <c r="AO627">
        <v>11724.547140000001</v>
      </c>
      <c r="AP627">
        <v>11697.08037</v>
      </c>
      <c r="AQ627">
        <v>11668.78887</v>
      </c>
      <c r="AR627">
        <v>11637.47134</v>
      </c>
      <c r="AS627">
        <v>11611.27361</v>
      </c>
      <c r="AT627">
        <v>11584.90366</v>
      </c>
      <c r="AU627">
        <v>11560.1324</v>
      </c>
      <c r="AV627">
        <v>11538.74984</v>
      </c>
    </row>
    <row r="628" spans="1:48" x14ac:dyDescent="0.35">
      <c r="A628" t="s">
        <v>522</v>
      </c>
      <c r="B628">
        <v>24170.507555730801</v>
      </c>
      <c r="C628">
        <v>24558.5728727102</v>
      </c>
      <c r="D628">
        <v>24952.86822</v>
      </c>
      <c r="E628">
        <v>26552.907319999998</v>
      </c>
      <c r="F628">
        <v>27543.278989999999</v>
      </c>
      <c r="G628">
        <v>26391.473269999999</v>
      </c>
      <c r="H628">
        <v>26404.513340000001</v>
      </c>
      <c r="I628">
        <v>28250.300200000001</v>
      </c>
      <c r="J628">
        <v>28338.679120000001</v>
      </c>
      <c r="K628">
        <v>29289.037670000002</v>
      </c>
      <c r="L628">
        <v>30247.363440000001</v>
      </c>
      <c r="M628">
        <v>31383.430250000001</v>
      </c>
      <c r="N628">
        <v>32272.028989999999</v>
      </c>
      <c r="O628">
        <v>32982.651189999997</v>
      </c>
      <c r="P628">
        <v>33663.6034</v>
      </c>
      <c r="Q628">
        <v>34318.602050000001</v>
      </c>
      <c r="R628">
        <v>35005.134460000001</v>
      </c>
      <c r="S628">
        <v>35719.025809999999</v>
      </c>
      <c r="T628">
        <v>35840.428489999998</v>
      </c>
      <c r="U628">
        <v>35725.507129999998</v>
      </c>
      <c r="V628">
        <v>35555.406130000003</v>
      </c>
      <c r="W628">
        <v>35366.98287</v>
      </c>
      <c r="X628">
        <v>35176.90756</v>
      </c>
      <c r="Y628">
        <v>34994.25346</v>
      </c>
      <c r="Z628">
        <v>34814.552109999997</v>
      </c>
      <c r="AA628">
        <v>34637.759709999998</v>
      </c>
      <c r="AB628">
        <v>34459.426740000003</v>
      </c>
      <c r="AC628">
        <v>34281.189709999999</v>
      </c>
      <c r="AD628">
        <v>34094.594949999999</v>
      </c>
      <c r="AE628">
        <v>33903.65062</v>
      </c>
      <c r="AF628">
        <v>33707.658660000001</v>
      </c>
      <c r="AG628">
        <v>33498.892</v>
      </c>
      <c r="AH628">
        <v>33281.354330000002</v>
      </c>
      <c r="AI628">
        <v>33058.684370000003</v>
      </c>
      <c r="AJ628">
        <v>32829.671520000004</v>
      </c>
      <c r="AK628">
        <v>32593.918600000001</v>
      </c>
      <c r="AL628">
        <v>32351.534049999998</v>
      </c>
      <c r="AM628">
        <v>32106.939740000002</v>
      </c>
      <c r="AN628">
        <v>31858.061679999999</v>
      </c>
      <c r="AO628">
        <v>31605.75288</v>
      </c>
      <c r="AP628">
        <v>31354.559679999998</v>
      </c>
      <c r="AQ628">
        <v>31101.65064</v>
      </c>
      <c r="AR628">
        <v>30848.674210000001</v>
      </c>
      <c r="AS628">
        <v>30601.071260000001</v>
      </c>
      <c r="AT628">
        <v>30355.47149</v>
      </c>
      <c r="AU628">
        <v>30114.47853</v>
      </c>
      <c r="AV628">
        <v>29880.231090000001</v>
      </c>
    </row>
    <row r="629" spans="1:48" x14ac:dyDescent="0.35">
      <c r="A629" t="s">
        <v>523</v>
      </c>
      <c r="B629">
        <v>44497.226593426203</v>
      </c>
      <c r="C629">
        <v>45211.643959419402</v>
      </c>
      <c r="D629">
        <v>45937.5409</v>
      </c>
      <c r="E629">
        <v>50506.415130000001</v>
      </c>
      <c r="F629">
        <v>51223.131869999997</v>
      </c>
      <c r="G629">
        <v>41228.015500000001</v>
      </c>
      <c r="H629">
        <v>45108.356720000003</v>
      </c>
      <c r="I629">
        <v>49694.054730000003</v>
      </c>
      <c r="J629">
        <v>48574.638010000002</v>
      </c>
      <c r="K629">
        <v>49811.150529999999</v>
      </c>
      <c r="L629">
        <v>53769.88478</v>
      </c>
      <c r="M629">
        <v>60087.119310000002</v>
      </c>
      <c r="N629">
        <v>64664.315920000001</v>
      </c>
      <c r="O629">
        <v>66369.223100000003</v>
      </c>
      <c r="P629">
        <v>67844.600170000005</v>
      </c>
      <c r="Q629">
        <v>69546.835619999998</v>
      </c>
      <c r="R629">
        <v>71434.030180000002</v>
      </c>
      <c r="S629">
        <v>72912.893060000002</v>
      </c>
      <c r="T629">
        <v>68434.007429999998</v>
      </c>
      <c r="U629">
        <v>71845.218070000003</v>
      </c>
      <c r="V629">
        <v>75355.976930000004</v>
      </c>
      <c r="W629">
        <v>79046.232120000001</v>
      </c>
      <c r="X629">
        <v>83160.290089999995</v>
      </c>
      <c r="Y629">
        <v>87519.260439999998</v>
      </c>
      <c r="Z629">
        <v>91906.202539999998</v>
      </c>
      <c r="AA629">
        <v>96114.53757</v>
      </c>
      <c r="AB629">
        <v>99568.505869999906</v>
      </c>
      <c r="AC629">
        <v>103832.4647</v>
      </c>
      <c r="AD629">
        <v>107073.4342</v>
      </c>
      <c r="AE629">
        <v>109385.4906</v>
      </c>
      <c r="AF629">
        <v>111079.27929999999</v>
      </c>
      <c r="AG629">
        <v>112232.9581</v>
      </c>
      <c r="AH629">
        <v>113058.11169999999</v>
      </c>
      <c r="AI629">
        <v>113726.48970000001</v>
      </c>
      <c r="AJ629">
        <v>114289.2876</v>
      </c>
      <c r="AK629">
        <v>114769.7317</v>
      </c>
      <c r="AL629">
        <v>115158.66439999999</v>
      </c>
      <c r="AM629">
        <v>115551.8567</v>
      </c>
      <c r="AN629">
        <v>115930.1499</v>
      </c>
      <c r="AO629">
        <v>116264.13099999999</v>
      </c>
      <c r="AP629">
        <v>116609.4972</v>
      </c>
      <c r="AQ629">
        <v>116942.01420000001</v>
      </c>
      <c r="AR629">
        <v>117246.2547</v>
      </c>
      <c r="AS629">
        <v>117592.556</v>
      </c>
      <c r="AT629">
        <v>117939.5754</v>
      </c>
      <c r="AU629">
        <v>118297.22259999999</v>
      </c>
      <c r="AV629">
        <v>123067.1851</v>
      </c>
    </row>
    <row r="630" spans="1:48" x14ac:dyDescent="0.35">
      <c r="A630" t="s">
        <v>524</v>
      </c>
      <c r="B630">
        <v>2191.6052060587999</v>
      </c>
      <c r="C630">
        <v>2226.7921365368602</v>
      </c>
      <c r="D630">
        <v>2262.5439849999998</v>
      </c>
      <c r="E630">
        <v>2491.9095160000002</v>
      </c>
      <c r="F630">
        <v>2401.8891530000001</v>
      </c>
      <c r="G630">
        <v>1987.983512</v>
      </c>
      <c r="H630">
        <v>2273.1430180000002</v>
      </c>
      <c r="I630">
        <v>2487.3602759999999</v>
      </c>
      <c r="J630">
        <v>2282.384744</v>
      </c>
      <c r="K630">
        <v>2193.8749760000001</v>
      </c>
      <c r="L630">
        <v>2323.2537750000001</v>
      </c>
      <c r="M630">
        <v>2334.845421</v>
      </c>
      <c r="N630">
        <v>2415.4260800000002</v>
      </c>
      <c r="O630">
        <v>2466.1238899999998</v>
      </c>
      <c r="P630">
        <v>2512.383652</v>
      </c>
      <c r="Q630">
        <v>2556.6455380000002</v>
      </c>
      <c r="R630">
        <v>2600.2957179999999</v>
      </c>
      <c r="S630">
        <v>2644.3237989999998</v>
      </c>
      <c r="T630">
        <v>2655.2010869999999</v>
      </c>
      <c r="U630">
        <v>2652.0394289999999</v>
      </c>
      <c r="V630">
        <v>2656.8036470000002</v>
      </c>
      <c r="W630">
        <v>2662.4819360000001</v>
      </c>
      <c r="X630">
        <v>2669.7035799999999</v>
      </c>
      <c r="Y630">
        <v>2682.8091869999998</v>
      </c>
      <c r="Z630">
        <v>2697.1766469999998</v>
      </c>
      <c r="AA630">
        <v>2716.470057</v>
      </c>
      <c r="AB630">
        <v>2734.5248120000001</v>
      </c>
      <c r="AC630">
        <v>2760.261994</v>
      </c>
      <c r="AD630">
        <v>2782.044312</v>
      </c>
      <c r="AE630">
        <v>2802.8661619999998</v>
      </c>
      <c r="AF630">
        <v>2828.2603749999998</v>
      </c>
      <c r="AG630">
        <v>2845.0866230000001</v>
      </c>
      <c r="AH630">
        <v>2862.3010119999999</v>
      </c>
      <c r="AI630">
        <v>2877.7453529999998</v>
      </c>
      <c r="AJ630">
        <v>2892.6175229999999</v>
      </c>
      <c r="AK630">
        <v>2905.5350779999999</v>
      </c>
      <c r="AL630">
        <v>2915.2013889999998</v>
      </c>
      <c r="AM630">
        <v>2926.4466950000001</v>
      </c>
      <c r="AN630">
        <v>2937.7196060000001</v>
      </c>
      <c r="AO630">
        <v>2945.727316</v>
      </c>
      <c r="AP630">
        <v>2956.3334570000002</v>
      </c>
      <c r="AQ630">
        <v>2966.2160389999999</v>
      </c>
      <c r="AR630">
        <v>2972.639064</v>
      </c>
      <c r="AS630">
        <v>2983.2027349999998</v>
      </c>
      <c r="AT630">
        <v>2992.6562349999999</v>
      </c>
      <c r="AU630">
        <v>3002.3288010000001</v>
      </c>
      <c r="AV630">
        <v>3016.1959189999998</v>
      </c>
    </row>
    <row r="631" spans="1:48" x14ac:dyDescent="0.35">
      <c r="A631" t="s">
        <v>525</v>
      </c>
      <c r="B631">
        <v>3368.1811847722001</v>
      </c>
      <c r="C631">
        <v>3422.2584231627902</v>
      </c>
      <c r="D631">
        <v>3477.2038689999999</v>
      </c>
      <c r="E631">
        <v>3806.0702099999999</v>
      </c>
      <c r="F631">
        <v>3670.0509910000001</v>
      </c>
      <c r="G631">
        <v>2998.7694660000002</v>
      </c>
      <c r="H631">
        <v>3509.5841569999998</v>
      </c>
      <c r="I631">
        <v>3797.6698059999999</v>
      </c>
      <c r="J631">
        <v>3483.061197</v>
      </c>
      <c r="K631">
        <v>3381.4232379999999</v>
      </c>
      <c r="L631">
        <v>3615.3971289999999</v>
      </c>
      <c r="M631">
        <v>3675.3056019999999</v>
      </c>
      <c r="N631">
        <v>3896.6378869999999</v>
      </c>
      <c r="O631">
        <v>3953.9309549999998</v>
      </c>
      <c r="P631">
        <v>4013.8129250000002</v>
      </c>
      <c r="Q631">
        <v>4077.272637</v>
      </c>
      <c r="R631">
        <v>4140.9056719999999</v>
      </c>
      <c r="S631">
        <v>4213.4822940000004</v>
      </c>
      <c r="T631">
        <v>4320.0666520000004</v>
      </c>
      <c r="U631">
        <v>4366.449568</v>
      </c>
      <c r="V631">
        <v>4442.2932929999997</v>
      </c>
      <c r="W631">
        <v>4512.144652</v>
      </c>
      <c r="X631">
        <v>4574.2467770000003</v>
      </c>
      <c r="Y631">
        <v>4654.8207000000002</v>
      </c>
      <c r="Z631">
        <v>4721.453716</v>
      </c>
      <c r="AA631">
        <v>4810.2774639999998</v>
      </c>
      <c r="AB631">
        <v>4875.1578840000002</v>
      </c>
      <c r="AC631">
        <v>4977.4922900000001</v>
      </c>
      <c r="AD631">
        <v>5041.021941</v>
      </c>
      <c r="AE631">
        <v>5095.481401</v>
      </c>
      <c r="AF631">
        <v>5194.6878509999997</v>
      </c>
      <c r="AG631">
        <v>5228.8223399999997</v>
      </c>
      <c r="AH631">
        <v>5284.5293009999996</v>
      </c>
      <c r="AI631">
        <v>5323.2165569999997</v>
      </c>
      <c r="AJ631">
        <v>5366.0911329999999</v>
      </c>
      <c r="AK631">
        <v>5399.4988800000001</v>
      </c>
      <c r="AL631">
        <v>5413.5935980000004</v>
      </c>
      <c r="AM631">
        <v>5444.0546869999998</v>
      </c>
      <c r="AN631">
        <v>5480.6205659999996</v>
      </c>
      <c r="AO631">
        <v>5490.7465270000002</v>
      </c>
      <c r="AP631">
        <v>5525.8632799999996</v>
      </c>
      <c r="AQ631">
        <v>5558.1826099999998</v>
      </c>
      <c r="AR631">
        <v>5558.323101</v>
      </c>
      <c r="AS631">
        <v>5593.8354259999996</v>
      </c>
      <c r="AT631">
        <v>5618.1714279999997</v>
      </c>
      <c r="AU631">
        <v>5641.7361920000003</v>
      </c>
      <c r="AV631">
        <v>5673.1497339999996</v>
      </c>
    </row>
    <row r="632" spans="1:48" x14ac:dyDescent="0.35">
      <c r="A632" t="s">
        <v>526</v>
      </c>
      <c r="B632">
        <v>7948.3881136108703</v>
      </c>
      <c r="C632">
        <v>8076.0020557538701</v>
      </c>
      <c r="D632">
        <v>8205.6648299999997</v>
      </c>
      <c r="E632">
        <v>8550.8283819999997</v>
      </c>
      <c r="F632">
        <v>8297.7769869999902</v>
      </c>
      <c r="G632">
        <v>7242.4261230000002</v>
      </c>
      <c r="H632">
        <v>7793.5206909999997</v>
      </c>
      <c r="I632">
        <v>8000.8375260000003</v>
      </c>
      <c r="J632">
        <v>7791.6591589999998</v>
      </c>
      <c r="K632">
        <v>7858.6800409999996</v>
      </c>
      <c r="L632">
        <v>7875.6661329999997</v>
      </c>
      <c r="M632">
        <v>8128.455234</v>
      </c>
      <c r="N632">
        <v>8155.6908270000004</v>
      </c>
      <c r="O632">
        <v>8139.9959959999996</v>
      </c>
      <c r="P632">
        <v>8117.7497510000003</v>
      </c>
      <c r="Q632">
        <v>8088.5218029999996</v>
      </c>
      <c r="R632">
        <v>8055.2879229999999</v>
      </c>
      <c r="S632">
        <v>8020.3865740000001</v>
      </c>
      <c r="T632">
        <v>7774.9279829999996</v>
      </c>
      <c r="U632">
        <v>7441.5374060000004</v>
      </c>
      <c r="V632">
        <v>7134.6905189999998</v>
      </c>
      <c r="W632">
        <v>6839.8341360000004</v>
      </c>
      <c r="X632">
        <v>6561.0278120000003</v>
      </c>
      <c r="Y632">
        <v>6306.8562009999996</v>
      </c>
      <c r="Z632">
        <v>6069.5941329999996</v>
      </c>
      <c r="AA632">
        <v>5851.7395619999998</v>
      </c>
      <c r="AB632">
        <v>5646.0761839999996</v>
      </c>
      <c r="AC632">
        <v>5461.7099509999998</v>
      </c>
      <c r="AD632">
        <v>5283.4742239999996</v>
      </c>
      <c r="AE632">
        <v>5114.5564949999998</v>
      </c>
      <c r="AF632">
        <v>4958.2391820000003</v>
      </c>
      <c r="AG632">
        <v>4801.8083640000004</v>
      </c>
      <c r="AH632">
        <v>4650.8655369999997</v>
      </c>
      <c r="AI632">
        <v>4509.0690400000003</v>
      </c>
      <c r="AJ632">
        <v>4373.3997570000001</v>
      </c>
      <c r="AK632">
        <v>4242.5216030000001</v>
      </c>
      <c r="AL632">
        <v>4114.3671880000002</v>
      </c>
      <c r="AM632">
        <v>3993.8127380000001</v>
      </c>
      <c r="AN632">
        <v>3878.1141299999999</v>
      </c>
      <c r="AO632">
        <v>3765.3837440000002</v>
      </c>
      <c r="AP632">
        <v>3658.9924169999999</v>
      </c>
      <c r="AQ632">
        <v>3555.7920089999998</v>
      </c>
      <c r="AR632">
        <v>3455.063087</v>
      </c>
      <c r="AS632">
        <v>3360.983068</v>
      </c>
      <c r="AT632">
        <v>3269.888132</v>
      </c>
      <c r="AU632">
        <v>3182.363656</v>
      </c>
      <c r="AV632">
        <v>3100.0851859999998</v>
      </c>
    </row>
    <row r="633" spans="1:48" x14ac:dyDescent="0.35">
      <c r="A633" t="s">
        <v>527</v>
      </c>
      <c r="B633">
        <v>3831.5536299822302</v>
      </c>
      <c r="C633">
        <v>3893.07046286273</v>
      </c>
      <c r="D633">
        <v>3955.5749230000001</v>
      </c>
      <c r="E633">
        <v>4349.430351</v>
      </c>
      <c r="F633">
        <v>4333.3718920000001</v>
      </c>
      <c r="G633">
        <v>4181.0647509999999</v>
      </c>
      <c r="H633">
        <v>4637.7657630000003</v>
      </c>
      <c r="I633">
        <v>4959.4768770000001</v>
      </c>
      <c r="J633">
        <v>5222.6953590000003</v>
      </c>
      <c r="K633">
        <v>5149.5435909999997</v>
      </c>
      <c r="L633">
        <v>5577.2116919999999</v>
      </c>
      <c r="M633">
        <v>5893.5983889999998</v>
      </c>
      <c r="N633">
        <v>6002.7499120000002</v>
      </c>
      <c r="O633">
        <v>6093.144029</v>
      </c>
      <c r="P633">
        <v>6179.3361409999998</v>
      </c>
      <c r="Q633">
        <v>6261.3475559999997</v>
      </c>
      <c r="R633">
        <v>6338.8093790000003</v>
      </c>
      <c r="S633">
        <v>6411.6512739999998</v>
      </c>
      <c r="T633">
        <v>6395.6679009999998</v>
      </c>
      <c r="U633">
        <v>6334.3850769999999</v>
      </c>
      <c r="V633">
        <v>6284.1051369999996</v>
      </c>
      <c r="W633">
        <v>6233.7618970000003</v>
      </c>
      <c r="X633">
        <v>6187.4249909999999</v>
      </c>
      <c r="Y633">
        <v>6151.1640360000001</v>
      </c>
      <c r="Z633">
        <v>6119.6824139999999</v>
      </c>
      <c r="AA633">
        <v>6096.6540489999998</v>
      </c>
      <c r="AB633">
        <v>6076.1566069999999</v>
      </c>
      <c r="AC633">
        <v>6070.8199070000001</v>
      </c>
      <c r="AD633">
        <v>6065.7864289999998</v>
      </c>
      <c r="AE633">
        <v>6064.2308750000002</v>
      </c>
      <c r="AF633">
        <v>6071.225692</v>
      </c>
      <c r="AG633">
        <v>6072.5278490000001</v>
      </c>
      <c r="AH633">
        <v>6076.3254479999996</v>
      </c>
      <c r="AI633">
        <v>6084.0194869999996</v>
      </c>
      <c r="AJ633">
        <v>6094.393059</v>
      </c>
      <c r="AK633">
        <v>6105.878874</v>
      </c>
      <c r="AL633">
        <v>6116.5701360000003</v>
      </c>
      <c r="AM633">
        <v>6132.5574059999999</v>
      </c>
      <c r="AN633">
        <v>6150.8790429999999</v>
      </c>
      <c r="AO633">
        <v>6167.9636639999999</v>
      </c>
      <c r="AP633">
        <v>6189.7235799999999</v>
      </c>
      <c r="AQ633">
        <v>6211.8462380000001</v>
      </c>
      <c r="AR633">
        <v>6231.8446279999998</v>
      </c>
      <c r="AS633">
        <v>6257.7588640000004</v>
      </c>
      <c r="AT633">
        <v>6283.3517599999996</v>
      </c>
      <c r="AU633">
        <v>6309.749409</v>
      </c>
      <c r="AV633">
        <v>6341.2019680000003</v>
      </c>
    </row>
    <row r="634" spans="1:48" x14ac:dyDescent="0.35">
      <c r="A634" t="s">
        <v>528</v>
      </c>
      <c r="B634">
        <v>16892.177770500701</v>
      </c>
      <c r="C634">
        <v>17163.387148535799</v>
      </c>
      <c r="D634">
        <v>17438.950970000002</v>
      </c>
      <c r="E634">
        <v>19123.893609999999</v>
      </c>
      <c r="F634">
        <v>18997.144110000001</v>
      </c>
      <c r="G634">
        <v>18124.034019999999</v>
      </c>
      <c r="H634">
        <v>20085.699089999998</v>
      </c>
      <c r="I634">
        <v>21360.14327</v>
      </c>
      <c r="J634">
        <v>22162.753400000001</v>
      </c>
      <c r="K634">
        <v>21647.348819999999</v>
      </c>
      <c r="L634">
        <v>23287.67642</v>
      </c>
      <c r="M634">
        <v>24562.080600000001</v>
      </c>
      <c r="N634">
        <v>25070.74941</v>
      </c>
      <c r="O634">
        <v>25489.13276</v>
      </c>
      <c r="P634">
        <v>25897.703010000001</v>
      </c>
      <c r="Q634">
        <v>26290.356349999998</v>
      </c>
      <c r="R634">
        <v>26658.444070000001</v>
      </c>
      <c r="S634">
        <v>26985.7215</v>
      </c>
      <c r="T634">
        <v>26358.383900000001</v>
      </c>
      <c r="U634">
        <v>25577.655910000001</v>
      </c>
      <c r="V634">
        <v>24970.433489999999</v>
      </c>
      <c r="W634">
        <v>24439.575529999998</v>
      </c>
      <c r="X634">
        <v>23987.557000000001</v>
      </c>
      <c r="Y634">
        <v>23639.392039999999</v>
      </c>
      <c r="Z634">
        <v>23353.174660000001</v>
      </c>
      <c r="AA634">
        <v>23142.90796</v>
      </c>
      <c r="AB634">
        <v>22967.811799999999</v>
      </c>
      <c r="AC634">
        <v>22891.03312</v>
      </c>
      <c r="AD634">
        <v>22823.039359999999</v>
      </c>
      <c r="AE634">
        <v>22782.769</v>
      </c>
      <c r="AF634">
        <v>22798.19469</v>
      </c>
      <c r="AG634">
        <v>22788.17366</v>
      </c>
      <c r="AH634">
        <v>22795.161609999999</v>
      </c>
      <c r="AI634">
        <v>22832.404460000002</v>
      </c>
      <c r="AJ634">
        <v>22888.27306</v>
      </c>
      <c r="AK634">
        <v>22953.128189999999</v>
      </c>
      <c r="AL634">
        <v>23014.782569999999</v>
      </c>
      <c r="AM634">
        <v>23106.865760000001</v>
      </c>
      <c r="AN634">
        <v>23211.412420000001</v>
      </c>
      <c r="AO634">
        <v>23309.562709999998</v>
      </c>
      <c r="AP634">
        <v>23432.488379999999</v>
      </c>
      <c r="AQ634">
        <v>23556.005959999999</v>
      </c>
      <c r="AR634">
        <v>23668.579600000001</v>
      </c>
      <c r="AS634">
        <v>23812.4673</v>
      </c>
      <c r="AT634">
        <v>23954.60024</v>
      </c>
      <c r="AU634">
        <v>24100.881740000001</v>
      </c>
      <c r="AV634">
        <v>24301.85095</v>
      </c>
    </row>
    <row r="635" spans="1:48" x14ac:dyDescent="0.35">
      <c r="A635" t="s">
        <v>529</v>
      </c>
      <c r="B635">
        <v>8432.4572706597301</v>
      </c>
      <c r="C635">
        <v>8567.8430996957595</v>
      </c>
      <c r="D635">
        <v>8705.4022409999998</v>
      </c>
      <c r="E635">
        <v>9496.5349619999997</v>
      </c>
      <c r="F635">
        <v>9538.7612910000007</v>
      </c>
      <c r="G635">
        <v>8281.593202</v>
      </c>
      <c r="H635">
        <v>9971.3159489999998</v>
      </c>
      <c r="I635">
        <v>11126.184660000001</v>
      </c>
      <c r="J635">
        <v>10662.61687</v>
      </c>
      <c r="K635">
        <v>10743.75663</v>
      </c>
      <c r="L635">
        <v>11157.953869999999</v>
      </c>
      <c r="M635">
        <v>11804.21032</v>
      </c>
      <c r="N635">
        <v>11984.13198</v>
      </c>
      <c r="O635">
        <v>12137.66346</v>
      </c>
      <c r="P635">
        <v>12327.103870000001</v>
      </c>
      <c r="Q635">
        <v>12530.98667</v>
      </c>
      <c r="R635">
        <v>12743.903270000001</v>
      </c>
      <c r="S635">
        <v>12963.81057</v>
      </c>
      <c r="T635">
        <v>12897.573640000001</v>
      </c>
      <c r="U635">
        <v>12722.93334</v>
      </c>
      <c r="V635">
        <v>12581.78124</v>
      </c>
      <c r="W635">
        <v>12446.57566</v>
      </c>
      <c r="X635">
        <v>12324.41094</v>
      </c>
      <c r="Y635">
        <v>12235.18687</v>
      </c>
      <c r="Z635">
        <v>12154.484990000001</v>
      </c>
      <c r="AA635">
        <v>12100.51267</v>
      </c>
      <c r="AB635">
        <v>12041.598959999999</v>
      </c>
      <c r="AC635">
        <v>12027.16401</v>
      </c>
      <c r="AD635">
        <v>11994.14417</v>
      </c>
      <c r="AE635">
        <v>11960.937400000001</v>
      </c>
      <c r="AF635">
        <v>11956.42577</v>
      </c>
      <c r="AG635">
        <v>11919.145140000001</v>
      </c>
      <c r="AH635">
        <v>11893.75957</v>
      </c>
      <c r="AI635">
        <v>11872.19778</v>
      </c>
      <c r="AJ635">
        <v>11859.180920000001</v>
      </c>
      <c r="AK635">
        <v>11847.8451</v>
      </c>
      <c r="AL635">
        <v>11832.065399999999</v>
      </c>
      <c r="AM635">
        <v>11833.836509999999</v>
      </c>
      <c r="AN635">
        <v>11844.619360000001</v>
      </c>
      <c r="AO635">
        <v>11849.218790000001</v>
      </c>
      <c r="AP635">
        <v>11873.002699999999</v>
      </c>
      <c r="AQ635">
        <v>11900.31165</v>
      </c>
      <c r="AR635">
        <v>11919.647279999999</v>
      </c>
      <c r="AS635">
        <v>11963.53153</v>
      </c>
      <c r="AT635">
        <v>12008.61002</v>
      </c>
      <c r="AU635">
        <v>12059.916800000001</v>
      </c>
      <c r="AV635">
        <v>12175.603359999999</v>
      </c>
    </row>
    <row r="636" spans="1:48" x14ac:dyDescent="0.35">
      <c r="A636" t="s">
        <v>530</v>
      </c>
      <c r="B636">
        <v>13877.0640304885</v>
      </c>
      <c r="C636">
        <v>14099.8647821615</v>
      </c>
      <c r="D636">
        <v>14326.242490000001</v>
      </c>
      <c r="E636">
        <v>14888.60673</v>
      </c>
      <c r="F636">
        <v>13358.577859999999</v>
      </c>
      <c r="G636">
        <v>9299.7935990000005</v>
      </c>
      <c r="H636">
        <v>10998.29139</v>
      </c>
      <c r="I636">
        <v>12163.381670000001</v>
      </c>
      <c r="J636">
        <v>11224.591340000001</v>
      </c>
      <c r="K636">
        <v>11718.77887</v>
      </c>
      <c r="L636">
        <v>11670.188630000001</v>
      </c>
      <c r="M636">
        <v>12293.017089999999</v>
      </c>
      <c r="N636">
        <v>12585.48626</v>
      </c>
      <c r="O636">
        <v>12805.745989999999</v>
      </c>
      <c r="P636">
        <v>13033.71308</v>
      </c>
      <c r="Q636">
        <v>13263.35462</v>
      </c>
      <c r="R636">
        <v>13485.247719999999</v>
      </c>
      <c r="S636">
        <v>13701.09605</v>
      </c>
      <c r="T636">
        <v>13662.06452</v>
      </c>
      <c r="U636">
        <v>13480.534799999999</v>
      </c>
      <c r="V636">
        <v>13354.1513</v>
      </c>
      <c r="W636">
        <v>13222.5316</v>
      </c>
      <c r="X636">
        <v>13089.72903</v>
      </c>
      <c r="Y636">
        <v>12984.210650000001</v>
      </c>
      <c r="Z636">
        <v>12879.706759999999</v>
      </c>
      <c r="AA636">
        <v>12797.409519999999</v>
      </c>
      <c r="AB636">
        <v>12706.148719999999</v>
      </c>
      <c r="AC636">
        <v>12660.15047</v>
      </c>
      <c r="AD636">
        <v>12589.11058</v>
      </c>
      <c r="AE636">
        <v>12515.69642</v>
      </c>
      <c r="AF636">
        <v>12471.930469999999</v>
      </c>
      <c r="AG636">
        <v>12387.31834</v>
      </c>
      <c r="AH636">
        <v>12309.624809999999</v>
      </c>
      <c r="AI636">
        <v>12239.25815</v>
      </c>
      <c r="AJ636">
        <v>12175.312</v>
      </c>
      <c r="AK636">
        <v>12109.73343</v>
      </c>
      <c r="AL636">
        <v>12033.951789999999</v>
      </c>
      <c r="AM636">
        <v>11976.382799999999</v>
      </c>
      <c r="AN636">
        <v>11924.188840000001</v>
      </c>
      <c r="AO636">
        <v>11859.45268</v>
      </c>
      <c r="AP636">
        <v>11812.54709</v>
      </c>
      <c r="AQ636">
        <v>11762.944439999999</v>
      </c>
      <c r="AR636">
        <v>11697.79919</v>
      </c>
      <c r="AS636">
        <v>11657.451499999999</v>
      </c>
      <c r="AT636">
        <v>11611.764279999999</v>
      </c>
      <c r="AU636">
        <v>11566.913350000001</v>
      </c>
      <c r="AV636">
        <v>11547.479660000001</v>
      </c>
    </row>
    <row r="637" spans="1:48" x14ac:dyDescent="0.35">
      <c r="A637" t="s">
        <v>531</v>
      </c>
      <c r="B637">
        <v>11856.0082124237</v>
      </c>
      <c r="C637">
        <v>12046.360259208601</v>
      </c>
      <c r="D637">
        <v>12239.768470000001</v>
      </c>
      <c r="E637">
        <v>12859.454390000001</v>
      </c>
      <c r="F637">
        <v>11405.93081</v>
      </c>
      <c r="G637">
        <v>7744.614501</v>
      </c>
      <c r="H637">
        <v>9194.8832880000009</v>
      </c>
      <c r="I637">
        <v>10221.45865</v>
      </c>
      <c r="J637">
        <v>9433.5759760000001</v>
      </c>
      <c r="K637">
        <v>9919.2444589999996</v>
      </c>
      <c r="L637">
        <v>9882.6083120000003</v>
      </c>
      <c r="M637">
        <v>10504.35686</v>
      </c>
      <c r="N637">
        <v>10754.332119999999</v>
      </c>
      <c r="O637">
        <v>10946.909799999999</v>
      </c>
      <c r="P637">
        <v>11146.086139999999</v>
      </c>
      <c r="Q637">
        <v>11343.82008</v>
      </c>
      <c r="R637">
        <v>11531.29171</v>
      </c>
      <c r="S637">
        <v>11709.853709999999</v>
      </c>
      <c r="T637">
        <v>11733.16229</v>
      </c>
      <c r="U637">
        <v>11597.66899</v>
      </c>
      <c r="V637">
        <v>11508.98702</v>
      </c>
      <c r="W637">
        <v>11414.015729999999</v>
      </c>
      <c r="X637">
        <v>11315.89127</v>
      </c>
      <c r="Y637">
        <v>11240.90214</v>
      </c>
      <c r="Z637">
        <v>11168.35492</v>
      </c>
      <c r="AA637">
        <v>11116.55731</v>
      </c>
      <c r="AB637">
        <v>11061.72285</v>
      </c>
      <c r="AC637">
        <v>11044.927589999999</v>
      </c>
      <c r="AD637">
        <v>11012.60398</v>
      </c>
      <c r="AE637">
        <v>10983.37501</v>
      </c>
      <c r="AF637">
        <v>10982.342699999999</v>
      </c>
      <c r="AG637">
        <v>10950.84187</v>
      </c>
      <c r="AH637">
        <v>10926.654640000001</v>
      </c>
      <c r="AI637">
        <v>10911.9221</v>
      </c>
      <c r="AJ637">
        <v>10904.140310000001</v>
      </c>
      <c r="AK637">
        <v>10896.516250000001</v>
      </c>
      <c r="AL637">
        <v>10881.583189999999</v>
      </c>
      <c r="AM637">
        <v>10883.290859999999</v>
      </c>
      <c r="AN637">
        <v>10890.380740000001</v>
      </c>
      <c r="AO637">
        <v>10888.16352</v>
      </c>
      <c r="AP637">
        <v>10901.62948</v>
      </c>
      <c r="AQ637">
        <v>10913.284110000001</v>
      </c>
      <c r="AR637">
        <v>10912.810939999999</v>
      </c>
      <c r="AS637">
        <v>10933.67166</v>
      </c>
      <c r="AT637">
        <v>10950.41598</v>
      </c>
      <c r="AU637">
        <v>10968.06299</v>
      </c>
      <c r="AV637">
        <v>11001.400320000001</v>
      </c>
    </row>
    <row r="638" spans="1:48" x14ac:dyDescent="0.35">
      <c r="A638" t="s">
        <v>532</v>
      </c>
      <c r="B638">
        <v>199202.308042694</v>
      </c>
      <c r="C638">
        <v>202400.56553213199</v>
      </c>
      <c r="D638">
        <v>205650.33739999999</v>
      </c>
      <c r="E638">
        <v>214745.57389999999</v>
      </c>
      <c r="F638">
        <v>218916.48000000001</v>
      </c>
      <c r="G638">
        <v>187334.7868</v>
      </c>
      <c r="H638">
        <v>207897.05540000001</v>
      </c>
      <c r="I638">
        <v>224046.05590000001</v>
      </c>
      <c r="J638">
        <v>216394.39369999999</v>
      </c>
      <c r="K638">
        <v>217606.3</v>
      </c>
      <c r="L638">
        <v>222916.15210000001</v>
      </c>
      <c r="M638">
        <v>235750.75529999999</v>
      </c>
      <c r="N638">
        <v>238178.55059999999</v>
      </c>
      <c r="O638">
        <v>241116.39809999999</v>
      </c>
      <c r="P638">
        <v>244808.57370000001</v>
      </c>
      <c r="Q638">
        <v>248891.59529999999</v>
      </c>
      <c r="R638">
        <v>253149.5417</v>
      </c>
      <c r="S638">
        <v>257698.4613</v>
      </c>
      <c r="T638">
        <v>262819.80330000003</v>
      </c>
      <c r="U638">
        <v>259029.5582</v>
      </c>
      <c r="V638">
        <v>257686.65890000001</v>
      </c>
      <c r="W638">
        <v>256238.67629999999</v>
      </c>
      <c r="X638">
        <v>254595.52410000001</v>
      </c>
      <c r="Y638">
        <v>253647.23639999999</v>
      </c>
      <c r="Z638">
        <v>252786.2323</v>
      </c>
      <c r="AA638">
        <v>252239.29010000001</v>
      </c>
      <c r="AB638">
        <v>251653.03880000001</v>
      </c>
      <c r="AC638">
        <v>251950.18599999999</v>
      </c>
      <c r="AD638">
        <v>251784.38740000001</v>
      </c>
      <c r="AE638">
        <v>251619.4724</v>
      </c>
      <c r="AF638">
        <v>251800.53539999999</v>
      </c>
      <c r="AG638">
        <v>251266.04550000001</v>
      </c>
      <c r="AH638">
        <v>250308.49710000001</v>
      </c>
      <c r="AI638">
        <v>250047.18590000001</v>
      </c>
      <c r="AJ638">
        <v>249832.56909999999</v>
      </c>
      <c r="AK638">
        <v>249565.67800000001</v>
      </c>
      <c r="AL638">
        <v>249009.23639999999</v>
      </c>
      <c r="AM638">
        <v>248839.35579999999</v>
      </c>
      <c r="AN638">
        <v>248626.97779999999</v>
      </c>
      <c r="AO638">
        <v>248238.26180000001</v>
      </c>
      <c r="AP638">
        <v>248044.2665</v>
      </c>
      <c r="AQ638">
        <v>247644.92860000001</v>
      </c>
      <c r="AR638">
        <v>247109.9803</v>
      </c>
      <c r="AS638">
        <v>246957.65700000001</v>
      </c>
      <c r="AT638">
        <v>246748.25229999999</v>
      </c>
      <c r="AU638">
        <v>246563.62220000001</v>
      </c>
      <c r="AV638">
        <v>246675.071</v>
      </c>
    </row>
    <row r="639" spans="1:48" x14ac:dyDescent="0.35">
      <c r="A639" t="s">
        <v>533</v>
      </c>
      <c r="B639">
        <v>1006.1421692395</v>
      </c>
      <c r="C639">
        <v>1022.2961072125501</v>
      </c>
      <c r="D639">
        <v>1038.7094090000001</v>
      </c>
      <c r="E639">
        <v>1112.385213</v>
      </c>
      <c r="F639">
        <v>1132.034451</v>
      </c>
      <c r="G639">
        <v>964.15123500000004</v>
      </c>
      <c r="H639">
        <v>1147.4860859999999</v>
      </c>
      <c r="I639">
        <v>1239.813126</v>
      </c>
      <c r="J639">
        <v>1244.5002910000001</v>
      </c>
      <c r="K639">
        <v>1340.645031</v>
      </c>
      <c r="L639">
        <v>1365.938208</v>
      </c>
      <c r="M639">
        <v>1436.1215299999999</v>
      </c>
      <c r="N639">
        <v>1455.4468159999999</v>
      </c>
      <c r="O639">
        <v>1470.0170579999999</v>
      </c>
      <c r="P639">
        <v>1486.650067</v>
      </c>
      <c r="Q639">
        <v>1505.1924799999999</v>
      </c>
      <c r="R639">
        <v>1527.3173389999999</v>
      </c>
      <c r="S639">
        <v>1552.9500780000001</v>
      </c>
      <c r="T639">
        <v>1575.0446420000001</v>
      </c>
      <c r="U639">
        <v>1603.9611030000001</v>
      </c>
      <c r="V639">
        <v>1636.44712</v>
      </c>
      <c r="W639">
        <v>1669.25018</v>
      </c>
      <c r="X639">
        <v>1701.034034</v>
      </c>
      <c r="Y639">
        <v>1732.7959719999999</v>
      </c>
      <c r="Z639">
        <v>1763.1780450000001</v>
      </c>
      <c r="AA639">
        <v>1792.8648029999999</v>
      </c>
      <c r="AB639">
        <v>1820.316967</v>
      </c>
      <c r="AC639">
        <v>1846.9449689999999</v>
      </c>
      <c r="AD639">
        <v>1869.962389</v>
      </c>
      <c r="AE639">
        <v>1890.335953</v>
      </c>
      <c r="AF639">
        <v>1909.8545160000001</v>
      </c>
      <c r="AG639">
        <v>1925.7647320000001</v>
      </c>
      <c r="AH639">
        <v>1939.8579569999999</v>
      </c>
      <c r="AI639">
        <v>1952.977065</v>
      </c>
      <c r="AJ639">
        <v>1964.92428</v>
      </c>
      <c r="AK639">
        <v>1975.4571209999999</v>
      </c>
      <c r="AL639">
        <v>1984.1141009999999</v>
      </c>
      <c r="AM639">
        <v>1992.2276019999999</v>
      </c>
      <c r="AN639">
        <v>1999.4451469999999</v>
      </c>
      <c r="AO639">
        <v>2005.181656</v>
      </c>
      <c r="AP639">
        <v>2010.8379179999999</v>
      </c>
      <c r="AQ639">
        <v>2015.799029</v>
      </c>
      <c r="AR639">
        <v>2019.7309069999999</v>
      </c>
      <c r="AS639">
        <v>2024.4509869999999</v>
      </c>
      <c r="AT639">
        <v>2029.0008479999999</v>
      </c>
      <c r="AU639">
        <v>2033.743234</v>
      </c>
      <c r="AV639">
        <v>2045.33826</v>
      </c>
    </row>
    <row r="640" spans="1:48" x14ac:dyDescent="0.35">
      <c r="A640" t="s">
        <v>534</v>
      </c>
      <c r="B640">
        <v>8700.1266329136197</v>
      </c>
      <c r="C640">
        <v>8839.8099801407407</v>
      </c>
      <c r="D640">
        <v>8981.7334460000002</v>
      </c>
      <c r="E640">
        <v>9609.3768130000008</v>
      </c>
      <c r="F640">
        <v>10469.57969</v>
      </c>
      <c r="G640">
        <v>9087.8059389999999</v>
      </c>
      <c r="H640">
        <v>10551.40617</v>
      </c>
      <c r="I640">
        <v>11606.632240000001</v>
      </c>
      <c r="J640">
        <v>11866.91656</v>
      </c>
      <c r="K640">
        <v>12486.21308</v>
      </c>
      <c r="L640">
        <v>12577.837820000001</v>
      </c>
      <c r="M640">
        <v>13874.561030000001</v>
      </c>
      <c r="N640">
        <v>14137.081560000001</v>
      </c>
      <c r="O640">
        <v>14365.901390000001</v>
      </c>
      <c r="P640">
        <v>14706.676009999999</v>
      </c>
      <c r="Q640">
        <v>15026.41958</v>
      </c>
      <c r="R640">
        <v>15393.84029</v>
      </c>
      <c r="S640">
        <v>15831.222529999999</v>
      </c>
      <c r="T640">
        <v>16255.75589</v>
      </c>
      <c r="U640">
        <v>16657.985949999998</v>
      </c>
      <c r="V640">
        <v>17176.75533</v>
      </c>
      <c r="W640">
        <v>17705.377690000001</v>
      </c>
      <c r="X640">
        <v>18178.3063</v>
      </c>
      <c r="Y640">
        <v>18644.37413</v>
      </c>
      <c r="Z640">
        <v>19078.89084</v>
      </c>
      <c r="AA640">
        <v>19498.545129999999</v>
      </c>
      <c r="AB640">
        <v>19872.573670000002</v>
      </c>
      <c r="AC640">
        <v>20171.41099</v>
      </c>
      <c r="AD640">
        <v>20362.401129999998</v>
      </c>
      <c r="AE640">
        <v>20487.155350000001</v>
      </c>
      <c r="AF640">
        <v>20590.04</v>
      </c>
      <c r="AG640">
        <v>20613.525989999998</v>
      </c>
      <c r="AH640">
        <v>20597.914000000001</v>
      </c>
      <c r="AI640">
        <v>20572.337930000002</v>
      </c>
      <c r="AJ640">
        <v>20525.555120000001</v>
      </c>
      <c r="AK640">
        <v>20452.381839999998</v>
      </c>
      <c r="AL640">
        <v>20343.984939999998</v>
      </c>
      <c r="AM640">
        <v>20227.446499999998</v>
      </c>
      <c r="AN640">
        <v>20095.29018</v>
      </c>
      <c r="AO640">
        <v>19938.87746</v>
      </c>
      <c r="AP640">
        <v>19788.081150000002</v>
      </c>
      <c r="AQ640">
        <v>19627.64991</v>
      </c>
      <c r="AR640">
        <v>19454.053159999999</v>
      </c>
      <c r="AS640">
        <v>19302.751609999999</v>
      </c>
      <c r="AT640">
        <v>19151.984619999999</v>
      </c>
      <c r="AU640">
        <v>19008.942650000001</v>
      </c>
      <c r="AV640">
        <v>18927.565259999999</v>
      </c>
    </row>
    <row r="641" spans="1:48" x14ac:dyDescent="0.35">
      <c r="A641" t="s">
        <v>535</v>
      </c>
      <c r="B641">
        <v>5939.0399060153904</v>
      </c>
      <c r="C641">
        <v>6034.3931127433498</v>
      </c>
      <c r="D641">
        <v>6131.2749100000001</v>
      </c>
      <c r="E641">
        <v>5961.4891889999999</v>
      </c>
      <c r="F641">
        <v>6127.0190110000003</v>
      </c>
      <c r="G641">
        <v>5355.1008549999997</v>
      </c>
      <c r="H641">
        <v>5652.4073950000002</v>
      </c>
      <c r="I641">
        <v>6357.448093</v>
      </c>
      <c r="J641">
        <v>6127.8093779999999</v>
      </c>
      <c r="K641">
        <v>6176.2090870000002</v>
      </c>
      <c r="L641">
        <v>6281.0720359999996</v>
      </c>
      <c r="M641">
        <v>6321.6646259999998</v>
      </c>
      <c r="N641">
        <v>2351.4746740000001</v>
      </c>
      <c r="O641">
        <v>2354.0154969999999</v>
      </c>
      <c r="P641">
        <v>2373.1972580000001</v>
      </c>
      <c r="Q641">
        <v>2401.9410680000001</v>
      </c>
      <c r="R641">
        <v>2439.129735</v>
      </c>
      <c r="S641">
        <v>2482.1218760000002</v>
      </c>
      <c r="T641">
        <v>2541.1102919999998</v>
      </c>
      <c r="U641">
        <v>2583.502489</v>
      </c>
      <c r="V641">
        <v>2635.3957260000002</v>
      </c>
      <c r="W641">
        <v>2689.0271710000002</v>
      </c>
      <c r="X641">
        <v>2743.0636530000002</v>
      </c>
      <c r="Y641">
        <v>2801.1884070000001</v>
      </c>
      <c r="Z641">
        <v>2860.2080139999998</v>
      </c>
      <c r="AA641">
        <v>2922.1277639999998</v>
      </c>
      <c r="AB641">
        <v>2983.1924239999998</v>
      </c>
      <c r="AC641">
        <v>3045.269417</v>
      </c>
      <c r="AD641">
        <v>3102.607215</v>
      </c>
      <c r="AE641">
        <v>3157.4362099999998</v>
      </c>
      <c r="AF641">
        <v>3213.5215149999999</v>
      </c>
      <c r="AG641">
        <v>3262.5117700000001</v>
      </c>
      <c r="AH641">
        <v>3308.4010360000002</v>
      </c>
      <c r="AI641">
        <v>3353.1572729999998</v>
      </c>
      <c r="AJ641">
        <v>3395.8294500000002</v>
      </c>
      <c r="AK641">
        <v>3435.6833310000002</v>
      </c>
      <c r="AL641">
        <v>3471.4574680000001</v>
      </c>
      <c r="AM641">
        <v>3506.7730539999998</v>
      </c>
      <c r="AN641">
        <v>3540.65299</v>
      </c>
      <c r="AO641">
        <v>3571.5666059999999</v>
      </c>
      <c r="AP641">
        <v>3603.3679929999998</v>
      </c>
      <c r="AQ641">
        <v>3634.1114680000001</v>
      </c>
      <c r="AR641">
        <v>3662.7890229999998</v>
      </c>
      <c r="AS641">
        <v>3694.2243389999999</v>
      </c>
      <c r="AT641">
        <v>3725.4928249999998</v>
      </c>
      <c r="AU641">
        <v>3757.5289509999998</v>
      </c>
      <c r="AV641">
        <v>3794.482004</v>
      </c>
    </row>
    <row r="642" spans="1:48" x14ac:dyDescent="0.35">
      <c r="A642" t="s">
        <v>536</v>
      </c>
      <c r="B642">
        <v>7459.8149378860999</v>
      </c>
      <c r="C642">
        <v>7579.5846796593696</v>
      </c>
      <c r="D642">
        <v>7701.2773559999996</v>
      </c>
      <c r="E642">
        <v>7936.5077369999999</v>
      </c>
      <c r="F642">
        <v>7708.2184559999996</v>
      </c>
      <c r="G642">
        <v>6709.6415139999999</v>
      </c>
      <c r="H642">
        <v>7480.4917599999999</v>
      </c>
      <c r="I642">
        <v>7950.9445839999998</v>
      </c>
      <c r="J642">
        <v>7912.7229539999998</v>
      </c>
      <c r="K642">
        <v>7727.5639849999998</v>
      </c>
      <c r="L642">
        <v>7520.2436960000005</v>
      </c>
      <c r="M642">
        <v>6628.7885329999999</v>
      </c>
      <c r="N642">
        <v>6713.134368</v>
      </c>
      <c r="O642">
        <v>6809.5113579999997</v>
      </c>
      <c r="P642">
        <v>6926.0315250000003</v>
      </c>
      <c r="Q642">
        <v>7049.8607089999996</v>
      </c>
      <c r="R642">
        <v>7188.1330900000003</v>
      </c>
      <c r="S642">
        <v>7335.7104870000003</v>
      </c>
      <c r="T642">
        <v>7491.8964310000001</v>
      </c>
      <c r="U642">
        <v>7622.9514769999996</v>
      </c>
      <c r="V642">
        <v>7763.9398609999998</v>
      </c>
      <c r="W642">
        <v>7905.8036620000003</v>
      </c>
      <c r="X642">
        <v>8047.4396049999996</v>
      </c>
      <c r="Y642">
        <v>8195.8282039999995</v>
      </c>
      <c r="Z642">
        <v>8346.0931959999998</v>
      </c>
      <c r="AA642">
        <v>8500.3165599999902</v>
      </c>
      <c r="AB642">
        <v>8650.7203019999997</v>
      </c>
      <c r="AC642">
        <v>8805.9889390000008</v>
      </c>
      <c r="AD642">
        <v>8951.8414740000007</v>
      </c>
      <c r="AE642">
        <v>9087.1362160000008</v>
      </c>
      <c r="AF642">
        <v>9218.5927240000001</v>
      </c>
      <c r="AG642">
        <v>9333.4168150000005</v>
      </c>
      <c r="AH642">
        <v>9435.4883360000003</v>
      </c>
      <c r="AI642">
        <v>9528.8637180000005</v>
      </c>
      <c r="AJ642">
        <v>9613.5104659999997</v>
      </c>
      <c r="AK642">
        <v>9689.2439259999901</v>
      </c>
      <c r="AL642">
        <v>9754.0193159999999</v>
      </c>
      <c r="AM642">
        <v>9813.8931479999901</v>
      </c>
      <c r="AN642">
        <v>9869.5956000000006</v>
      </c>
      <c r="AO642">
        <v>9918.4287700000004</v>
      </c>
      <c r="AP642">
        <v>9966.0500890000003</v>
      </c>
      <c r="AQ642">
        <v>10011.21783</v>
      </c>
      <c r="AR642">
        <v>10051.21168</v>
      </c>
      <c r="AS642">
        <v>10093.437389999999</v>
      </c>
      <c r="AT642">
        <v>10135.5504</v>
      </c>
      <c r="AU642">
        <v>10178.442059999999</v>
      </c>
      <c r="AV642">
        <v>10235.06381</v>
      </c>
    </row>
    <row r="643" spans="1:48" x14ac:dyDescent="0.35">
      <c r="A643" t="s">
        <v>537</v>
      </c>
      <c r="B643">
        <v>65588.988065302095</v>
      </c>
      <c r="C643">
        <v>66642.040484049794</v>
      </c>
      <c r="D643">
        <v>67712.006949999995</v>
      </c>
      <c r="E643">
        <v>72689.258849999998</v>
      </c>
      <c r="F643">
        <v>73848.56667</v>
      </c>
      <c r="G643">
        <v>73577.855930000005</v>
      </c>
      <c r="H643">
        <v>78220.561239999995</v>
      </c>
      <c r="I643">
        <v>83831.357950000005</v>
      </c>
      <c r="J643">
        <v>93319.697</v>
      </c>
      <c r="K643">
        <v>101573.8607</v>
      </c>
      <c r="L643">
        <v>114461.80379999999</v>
      </c>
      <c r="M643">
        <v>129882.61350000001</v>
      </c>
      <c r="N643">
        <v>132231.2403</v>
      </c>
      <c r="O643">
        <v>133838.2023</v>
      </c>
      <c r="P643">
        <v>135583.74600000001</v>
      </c>
      <c r="Q643">
        <v>137500.67679999999</v>
      </c>
      <c r="R643">
        <v>139649.37280000001</v>
      </c>
      <c r="S643">
        <v>142049.74900000001</v>
      </c>
      <c r="T643">
        <v>144940.31219999999</v>
      </c>
      <c r="U643">
        <v>146986.1776</v>
      </c>
      <c r="V643">
        <v>149547.61960000001</v>
      </c>
      <c r="W643">
        <v>152201.06969999999</v>
      </c>
      <c r="X643">
        <v>154946.55989999999</v>
      </c>
      <c r="Y643">
        <v>157964.74429999999</v>
      </c>
      <c r="Z643">
        <v>161050.93410000001</v>
      </c>
      <c r="AA643">
        <v>164306.02239999999</v>
      </c>
      <c r="AB643">
        <v>167497.9382</v>
      </c>
      <c r="AC643">
        <v>170959.60389999999</v>
      </c>
      <c r="AD643">
        <v>174242.7666</v>
      </c>
      <c r="AE643">
        <v>177421.21539999999</v>
      </c>
      <c r="AF643">
        <v>180656.20559999999</v>
      </c>
      <c r="AG643">
        <v>183462.9221</v>
      </c>
      <c r="AH643">
        <v>186092.89490000001</v>
      </c>
      <c r="AI643">
        <v>188575.97270000001</v>
      </c>
      <c r="AJ643">
        <v>190896.6931</v>
      </c>
      <c r="AK643">
        <v>193014.48569999999</v>
      </c>
      <c r="AL643">
        <v>194873.95680000001</v>
      </c>
      <c r="AM643">
        <v>196676.7175</v>
      </c>
      <c r="AN643">
        <v>198360.2432</v>
      </c>
      <c r="AO643">
        <v>199833.2015</v>
      </c>
      <c r="AP643">
        <v>201303.07399999999</v>
      </c>
      <c r="AQ643">
        <v>202659.51079999999</v>
      </c>
      <c r="AR643">
        <v>203841.5895</v>
      </c>
      <c r="AS643">
        <v>205113.5148</v>
      </c>
      <c r="AT643">
        <v>206310.77799999999</v>
      </c>
      <c r="AU643">
        <v>207492.2977</v>
      </c>
      <c r="AV643">
        <v>208780.6336</v>
      </c>
    </row>
    <row r="644" spans="1:48" x14ac:dyDescent="0.35">
      <c r="A644" t="s">
        <v>538</v>
      </c>
      <c r="B644">
        <v>1410.4709793188199</v>
      </c>
      <c r="C644">
        <v>1433.11654712155</v>
      </c>
      <c r="D644">
        <v>1456.124818</v>
      </c>
      <c r="E644">
        <v>1440.9736359999999</v>
      </c>
      <c r="F644">
        <v>1285.4296440000001</v>
      </c>
      <c r="G644">
        <v>1146.331105</v>
      </c>
      <c r="H644">
        <v>1140.587131</v>
      </c>
      <c r="I644">
        <v>1088.2541100000001</v>
      </c>
      <c r="J644">
        <v>1047.977388</v>
      </c>
      <c r="K644">
        <v>1067.7291399999999</v>
      </c>
      <c r="L644">
        <v>1072.0779379999999</v>
      </c>
      <c r="M644">
        <v>1052.637256</v>
      </c>
      <c r="N644">
        <v>1033.8676760000001</v>
      </c>
      <c r="O644">
        <v>1012.761669</v>
      </c>
      <c r="P644">
        <v>991.2114517</v>
      </c>
      <c r="Q644">
        <v>973.56519660000004</v>
      </c>
      <c r="R644">
        <v>959.13461910000001</v>
      </c>
      <c r="S644">
        <v>954.92291009999997</v>
      </c>
      <c r="T644">
        <v>675.732485</v>
      </c>
      <c r="U644">
        <v>564.73722199999997</v>
      </c>
      <c r="V644">
        <v>509.50302240000002</v>
      </c>
      <c r="W644">
        <v>472.59476669999998</v>
      </c>
      <c r="X644">
        <v>440.81392629999999</v>
      </c>
      <c r="Y644">
        <v>413.43291349999998</v>
      </c>
      <c r="Z644">
        <v>388.86426399999999</v>
      </c>
      <c r="AA644">
        <v>366.46818159999998</v>
      </c>
      <c r="AB644">
        <v>345.49316590000001</v>
      </c>
      <c r="AC644">
        <v>327.04877970000001</v>
      </c>
      <c r="AD644">
        <v>310.4344696</v>
      </c>
      <c r="AE644">
        <v>295.4005775</v>
      </c>
      <c r="AF644">
        <v>281.76439690000001</v>
      </c>
      <c r="AG644">
        <v>268.76138689999999</v>
      </c>
      <c r="AH644">
        <v>256.38343350000002</v>
      </c>
      <c r="AI644">
        <v>244.559011</v>
      </c>
      <c r="AJ644">
        <v>233.24962930000001</v>
      </c>
      <c r="AK644">
        <v>222.3871494</v>
      </c>
      <c r="AL644">
        <v>211.8864136</v>
      </c>
      <c r="AM644">
        <v>202.11116440000001</v>
      </c>
      <c r="AN644">
        <v>192.8184708</v>
      </c>
      <c r="AO644">
        <v>183.84384610000001</v>
      </c>
      <c r="AP644">
        <v>175.26961750000001</v>
      </c>
      <c r="AQ644">
        <v>166.99232699999999</v>
      </c>
      <c r="AR644">
        <v>158.9247153</v>
      </c>
      <c r="AS644">
        <v>151.21150969999999</v>
      </c>
      <c r="AT644">
        <v>143.778019</v>
      </c>
      <c r="AU644">
        <v>136.65184550000001</v>
      </c>
      <c r="AV644">
        <v>129.92344700000001</v>
      </c>
    </row>
    <row r="645" spans="1:48" x14ac:dyDescent="0.35">
      <c r="A645" t="s">
        <v>539</v>
      </c>
      <c r="B645">
        <v>45855.249863283003</v>
      </c>
      <c r="C645">
        <v>46591.470732138798</v>
      </c>
      <c r="D645">
        <v>47339.401749999997</v>
      </c>
      <c r="E645">
        <v>47494.677210000002</v>
      </c>
      <c r="F645">
        <v>46204.132290000001</v>
      </c>
      <c r="G645">
        <v>44836.54249</v>
      </c>
      <c r="H645">
        <v>44635.995029999998</v>
      </c>
      <c r="I645">
        <v>43722.299590000002</v>
      </c>
      <c r="J645">
        <v>42256.652629999997</v>
      </c>
      <c r="K645">
        <v>41239.172619999998</v>
      </c>
      <c r="L645">
        <v>40824.299180000002</v>
      </c>
      <c r="M645">
        <v>40878.022859999997</v>
      </c>
      <c r="N645">
        <v>41031.366479999997</v>
      </c>
      <c r="O645">
        <v>40622.519840000001</v>
      </c>
      <c r="P645">
        <v>39869.911509999998</v>
      </c>
      <c r="Q645">
        <v>39049.783759999998</v>
      </c>
      <c r="R645">
        <v>38246.165390000002</v>
      </c>
      <c r="S645">
        <v>37158.553</v>
      </c>
      <c r="T645">
        <v>34195.396710000001</v>
      </c>
      <c r="U645">
        <v>31447.533289999999</v>
      </c>
      <c r="V645">
        <v>29125.50418</v>
      </c>
      <c r="W645">
        <v>27137.241610000001</v>
      </c>
      <c r="X645">
        <v>25460.186320000001</v>
      </c>
      <c r="Y645">
        <v>23977.264510000001</v>
      </c>
      <c r="Z645">
        <v>22604.883160000001</v>
      </c>
      <c r="AA645">
        <v>21327.36465</v>
      </c>
      <c r="AB645">
        <v>20107.280549999999</v>
      </c>
      <c r="AC645">
        <v>18887.15785</v>
      </c>
      <c r="AD645">
        <v>17741.799930000001</v>
      </c>
      <c r="AE645">
        <v>16675.462609999999</v>
      </c>
      <c r="AF645">
        <v>15704.93347</v>
      </c>
      <c r="AG645">
        <v>14775.246359999999</v>
      </c>
      <c r="AH645">
        <v>13912.67404</v>
      </c>
      <c r="AI645">
        <v>13100.947200000001</v>
      </c>
      <c r="AJ645">
        <v>12344.826150000001</v>
      </c>
      <c r="AK645">
        <v>11636.408530000001</v>
      </c>
      <c r="AL645">
        <v>10969.28924</v>
      </c>
      <c r="AM645">
        <v>10357.5494</v>
      </c>
      <c r="AN645">
        <v>9794.4941949999902</v>
      </c>
      <c r="AO645">
        <v>9265.7503940000006</v>
      </c>
      <c r="AP645">
        <v>8788.3893339999995</v>
      </c>
      <c r="AQ645">
        <v>8350.1796109999996</v>
      </c>
      <c r="AR645">
        <v>7939.1781810000002</v>
      </c>
      <c r="AS645">
        <v>7577.0415590000002</v>
      </c>
      <c r="AT645">
        <v>7246.491172</v>
      </c>
      <c r="AU645">
        <v>6949.2137309999998</v>
      </c>
      <c r="AV645">
        <v>6687.5042810000004</v>
      </c>
    </row>
    <row r="646" spans="1:48" x14ac:dyDescent="0.35">
      <c r="A646" t="s">
        <v>540</v>
      </c>
      <c r="B646">
        <v>530.81825170997001</v>
      </c>
      <c r="C646">
        <v>539.34071043920198</v>
      </c>
      <c r="D646">
        <v>547.99882869999999</v>
      </c>
      <c r="E646">
        <v>555.31799809999995</v>
      </c>
      <c r="F646">
        <v>567.82641309999997</v>
      </c>
      <c r="G646">
        <v>537.93037790000005</v>
      </c>
      <c r="H646">
        <v>547.97731759999999</v>
      </c>
      <c r="I646">
        <v>561.78746490000003</v>
      </c>
      <c r="J646">
        <v>567.54070730000001</v>
      </c>
      <c r="K646">
        <v>561.49666009999999</v>
      </c>
      <c r="L646">
        <v>554.35582609999994</v>
      </c>
      <c r="M646">
        <v>541.14215409999997</v>
      </c>
      <c r="N646">
        <v>539.72276260000001</v>
      </c>
      <c r="O646">
        <v>540.94603259999997</v>
      </c>
      <c r="P646">
        <v>544.63817289999997</v>
      </c>
      <c r="Q646">
        <v>546.41941580000002</v>
      </c>
      <c r="R646">
        <v>550.01223800000002</v>
      </c>
      <c r="S646">
        <v>570.83440740000003</v>
      </c>
      <c r="T646">
        <v>636.98753720000002</v>
      </c>
      <c r="U646">
        <v>679.19930179999994</v>
      </c>
      <c r="V646">
        <v>704.62837249999995</v>
      </c>
      <c r="W646">
        <v>720.83685700000001</v>
      </c>
      <c r="X646">
        <v>723.91196360000004</v>
      </c>
      <c r="Y646">
        <v>724.46784590000004</v>
      </c>
      <c r="Z646">
        <v>723.98934589999999</v>
      </c>
      <c r="AA646">
        <v>723.40979789999994</v>
      </c>
      <c r="AB646">
        <v>722.43363450000004</v>
      </c>
      <c r="AC646">
        <v>722.84430910000003</v>
      </c>
      <c r="AD646">
        <v>722.58530240000005</v>
      </c>
      <c r="AE646">
        <v>721.79952739999999</v>
      </c>
      <c r="AF646">
        <v>720.90955870000005</v>
      </c>
      <c r="AG646">
        <v>718.81611569999995</v>
      </c>
      <c r="AH646">
        <v>715.67075939999995</v>
      </c>
      <c r="AI646">
        <v>711.54092060000005</v>
      </c>
      <c r="AJ646">
        <v>706.57101709999995</v>
      </c>
      <c r="AK646">
        <v>700.71771000000001</v>
      </c>
      <c r="AL646">
        <v>693.85115949999999</v>
      </c>
      <c r="AM646">
        <v>686.08074959999999</v>
      </c>
      <c r="AN646">
        <v>677.45123269999999</v>
      </c>
      <c r="AO646">
        <v>667.73284100000001</v>
      </c>
      <c r="AP646">
        <v>657.28592570000001</v>
      </c>
      <c r="AQ646">
        <v>645.84672999999998</v>
      </c>
      <c r="AR646">
        <v>633.19321330000002</v>
      </c>
      <c r="AS646">
        <v>619.76958049999996</v>
      </c>
      <c r="AT646">
        <v>605.42153150000001</v>
      </c>
      <c r="AU646">
        <v>590.30078500000002</v>
      </c>
      <c r="AV646">
        <v>575.22110569999995</v>
      </c>
    </row>
    <row r="647" spans="1:48" x14ac:dyDescent="0.35">
      <c r="A647" t="s">
        <v>541</v>
      </c>
      <c r="B647">
        <v>10042.4050163345</v>
      </c>
      <c r="C647">
        <v>10203.6390771796</v>
      </c>
      <c r="D647">
        <v>10367.40619</v>
      </c>
      <c r="E647">
        <v>10394.57158</v>
      </c>
      <c r="F647">
        <v>10138.873100000001</v>
      </c>
      <c r="G647">
        <v>9810.7405660000004</v>
      </c>
      <c r="H647">
        <v>9787.2829870000005</v>
      </c>
      <c r="I647">
        <v>9632.2443650000005</v>
      </c>
      <c r="J647">
        <v>9322.90196499999</v>
      </c>
      <c r="K647">
        <v>9099.9148150000001</v>
      </c>
      <c r="L647">
        <v>8992.6230539999997</v>
      </c>
      <c r="M647">
        <v>8982.0564169999998</v>
      </c>
      <c r="N647">
        <v>8957.260644</v>
      </c>
      <c r="O647">
        <v>8791.01159799999</v>
      </c>
      <c r="P647">
        <v>8517.8358970000008</v>
      </c>
      <c r="Q647">
        <v>8251.4735959999998</v>
      </c>
      <c r="R647">
        <v>7983.7368079999997</v>
      </c>
      <c r="S647">
        <v>7807.9294369999998</v>
      </c>
      <c r="T647">
        <v>7614.0194709999996</v>
      </c>
      <c r="U647">
        <v>7170.8316500000001</v>
      </c>
      <c r="V647">
        <v>6730.6964170000001</v>
      </c>
      <c r="W647">
        <v>6320.9901920000002</v>
      </c>
      <c r="X647">
        <v>5955.5964160000003</v>
      </c>
      <c r="Y647">
        <v>5619.2837689999997</v>
      </c>
      <c r="Z647">
        <v>5300.040207</v>
      </c>
      <c r="AA647">
        <v>4996.3206069999997</v>
      </c>
      <c r="AB647">
        <v>4702.5220920000002</v>
      </c>
      <c r="AC647">
        <v>4422.9081239999996</v>
      </c>
      <c r="AD647">
        <v>4157.5526499999996</v>
      </c>
      <c r="AE647">
        <v>3906.1902839999998</v>
      </c>
      <c r="AF647">
        <v>3670.9075240000002</v>
      </c>
      <c r="AG647">
        <v>3442.741145</v>
      </c>
      <c r="AH647">
        <v>3226.0085519999998</v>
      </c>
      <c r="AI647">
        <v>3019.9202650000002</v>
      </c>
      <c r="AJ647">
        <v>2825.3842220000001</v>
      </c>
      <c r="AK647">
        <v>2641.9283380000002</v>
      </c>
      <c r="AL647">
        <v>2469.1434300000001</v>
      </c>
      <c r="AM647">
        <v>2309.5307720000001</v>
      </c>
      <c r="AN647">
        <v>2162.1559670000001</v>
      </c>
      <c r="AO647">
        <v>2025.581995</v>
      </c>
      <c r="AP647">
        <v>1901.5590090000001</v>
      </c>
      <c r="AQ647">
        <v>1788.897191</v>
      </c>
      <c r="AR647">
        <v>1686.5579130000001</v>
      </c>
      <c r="AS647">
        <v>1596.279777</v>
      </c>
      <c r="AT647">
        <v>1516.50515</v>
      </c>
      <c r="AU647">
        <v>1447.071921</v>
      </c>
      <c r="AV647">
        <v>1387.972293</v>
      </c>
    </row>
    <row r="648" spans="1:48" x14ac:dyDescent="0.35">
      <c r="A648" t="s">
        <v>542</v>
      </c>
      <c r="B648">
        <v>0.96116878123798499</v>
      </c>
      <c r="C648">
        <v>0.98039215686274495</v>
      </c>
      <c r="D648">
        <v>1</v>
      </c>
      <c r="E648">
        <v>1.02</v>
      </c>
      <c r="F648">
        <v>1.0404</v>
      </c>
      <c r="G648">
        <v>1.0612079999999999</v>
      </c>
      <c r="H648">
        <v>1.08243216</v>
      </c>
      <c r="I648">
        <v>1.1040808032</v>
      </c>
      <c r="J648">
        <v>1.1261624192640001</v>
      </c>
      <c r="K648">
        <v>1.14868566764928</v>
      </c>
      <c r="L648">
        <v>1.17165938100226</v>
      </c>
      <c r="M648">
        <v>1.1950925686223099</v>
      </c>
      <c r="N648">
        <v>1.21899441999475</v>
      </c>
      <c r="O648">
        <v>1.24337430839465</v>
      </c>
      <c r="P648">
        <v>1.2682417945625399</v>
      </c>
      <c r="Q648">
        <v>1.2936066304537901</v>
      </c>
      <c r="R648">
        <v>1.3194787630628699</v>
      </c>
      <c r="S648">
        <v>1.3458683383241301</v>
      </c>
      <c r="T648">
        <v>1.37278570509061</v>
      </c>
      <c r="U648">
        <v>1.40024141919242</v>
      </c>
      <c r="V648">
        <v>1.4282462475762701</v>
      </c>
      <c r="W648">
        <v>1.4568111725277899</v>
      </c>
      <c r="X648">
        <v>1.48594739597835</v>
      </c>
      <c r="Y648">
        <v>1.5156663438979201</v>
      </c>
      <c r="Z648">
        <v>1.5459796707758799</v>
      </c>
      <c r="AA648">
        <v>1.5768992641913899</v>
      </c>
      <c r="AB648">
        <v>1.6084372494752199</v>
      </c>
      <c r="AC648">
        <v>1.64060599446473</v>
      </c>
      <c r="AD648">
        <v>1.6734181143540201</v>
      </c>
      <c r="AE648">
        <v>1.7068864766411</v>
      </c>
      <c r="AF648">
        <v>1.7410242061739201</v>
      </c>
      <c r="AG648">
        <v>1.7758446902974001</v>
      </c>
      <c r="AH648">
        <v>1.8113615841033499</v>
      </c>
      <c r="AI648">
        <v>1.8475888157854199</v>
      </c>
      <c r="AJ648">
        <v>1.88454059210113</v>
      </c>
      <c r="AK648">
        <v>1.9222314039431501</v>
      </c>
      <c r="AL648">
        <v>1.96067603202201</v>
      </c>
      <c r="AM648">
        <v>1.9998895526624501</v>
      </c>
      <c r="AN648">
        <v>2.0398873437157001</v>
      </c>
      <c r="AO648">
        <v>2.0806850905900198</v>
      </c>
      <c r="AP648">
        <v>2.12229879240182</v>
      </c>
      <c r="AQ648">
        <v>2.1647447682498502</v>
      </c>
      <c r="AR648">
        <v>2.20803966361485</v>
      </c>
      <c r="AS648">
        <v>2.2522004568871501</v>
      </c>
      <c r="AT648">
        <v>2.2972444660248899</v>
      </c>
      <c r="AU648">
        <v>2.3431893553453902</v>
      </c>
      <c r="AV648">
        <v>2.3900531424523002</v>
      </c>
    </row>
    <row r="649" spans="1:48" x14ac:dyDescent="0.35">
      <c r="A649" t="s">
        <v>543</v>
      </c>
      <c r="B649">
        <v>0.96116878123798499</v>
      </c>
      <c r="C649">
        <v>0.98039215686274495</v>
      </c>
      <c r="D649">
        <v>1</v>
      </c>
      <c r="E649">
        <v>1.02</v>
      </c>
      <c r="F649">
        <v>1.0404</v>
      </c>
      <c r="G649">
        <v>1.0612079999999999</v>
      </c>
      <c r="H649">
        <v>1.08243216</v>
      </c>
      <c r="I649">
        <v>1.1040808032</v>
      </c>
      <c r="J649">
        <v>1.1261624192640001</v>
      </c>
      <c r="K649">
        <v>1.14868566764928</v>
      </c>
      <c r="L649">
        <v>1.17165938100226</v>
      </c>
      <c r="M649">
        <v>1.1950925686223099</v>
      </c>
      <c r="N649">
        <v>1.21899441999475</v>
      </c>
      <c r="O649">
        <v>1.24337430839465</v>
      </c>
      <c r="P649">
        <v>1.2682417945625399</v>
      </c>
      <c r="Q649">
        <v>1.2936066304537901</v>
      </c>
      <c r="R649">
        <v>1.3194787630628699</v>
      </c>
      <c r="S649">
        <v>1.3458683383241301</v>
      </c>
      <c r="T649">
        <v>1.37278570509061</v>
      </c>
      <c r="U649">
        <v>1.40024141919242</v>
      </c>
      <c r="V649">
        <v>1.4282462475762701</v>
      </c>
      <c r="W649">
        <v>1.4568111725277899</v>
      </c>
      <c r="X649">
        <v>1.48594739597835</v>
      </c>
      <c r="Y649">
        <v>1.5156663438979201</v>
      </c>
      <c r="Z649">
        <v>1.5459796707758799</v>
      </c>
      <c r="AA649">
        <v>1.5768992641913899</v>
      </c>
      <c r="AB649">
        <v>1.6084372494752199</v>
      </c>
      <c r="AC649">
        <v>1.64060599446473</v>
      </c>
      <c r="AD649">
        <v>1.6734181143540201</v>
      </c>
      <c r="AE649">
        <v>1.7068864766411</v>
      </c>
      <c r="AF649">
        <v>1.7410242061739201</v>
      </c>
      <c r="AG649">
        <v>1.7758446902974001</v>
      </c>
      <c r="AH649">
        <v>1.8113615841033499</v>
      </c>
      <c r="AI649">
        <v>1.8475888157854199</v>
      </c>
      <c r="AJ649">
        <v>1.88454059210113</v>
      </c>
      <c r="AK649">
        <v>1.9222314039431501</v>
      </c>
      <c r="AL649">
        <v>1.96067603202201</v>
      </c>
      <c r="AM649">
        <v>1.9998895526624501</v>
      </c>
      <c r="AN649">
        <v>2.0398873437157001</v>
      </c>
      <c r="AO649">
        <v>2.0806850905900198</v>
      </c>
      <c r="AP649">
        <v>2.12229879240182</v>
      </c>
      <c r="AQ649">
        <v>2.1647447682498502</v>
      </c>
      <c r="AR649">
        <v>2.20803966361485</v>
      </c>
      <c r="AS649">
        <v>2.2522004568871501</v>
      </c>
      <c r="AT649">
        <v>2.2972444660248899</v>
      </c>
      <c r="AU649">
        <v>2.3431893553453902</v>
      </c>
      <c r="AV649">
        <v>2.3900531424523002</v>
      </c>
    </row>
    <row r="650" spans="1:48" x14ac:dyDescent="0.35">
      <c r="A650" t="s">
        <v>544</v>
      </c>
      <c r="B650">
        <v>0.96116878123798499</v>
      </c>
      <c r="C650">
        <v>0.98039215686274495</v>
      </c>
      <c r="D650">
        <v>1</v>
      </c>
      <c r="E650">
        <v>1.02</v>
      </c>
      <c r="F650">
        <v>1.0404</v>
      </c>
      <c r="G650">
        <v>1.0612079999999999</v>
      </c>
      <c r="H650">
        <v>1.08243216</v>
      </c>
      <c r="I650">
        <v>1.1040808032</v>
      </c>
      <c r="J650">
        <v>1.1261624192640001</v>
      </c>
      <c r="K650">
        <v>1.14868566764928</v>
      </c>
      <c r="L650">
        <v>1.17165938100226</v>
      </c>
      <c r="M650">
        <v>1.1950925686223099</v>
      </c>
      <c r="N650">
        <v>1.21899441999475</v>
      </c>
      <c r="O650">
        <v>1.24337430839465</v>
      </c>
      <c r="P650">
        <v>1.2682417945625399</v>
      </c>
      <c r="Q650">
        <v>1.2936066304537901</v>
      </c>
      <c r="R650">
        <v>1.3194787630628699</v>
      </c>
      <c r="S650">
        <v>1.3458683383241301</v>
      </c>
      <c r="T650">
        <v>1.37278570509061</v>
      </c>
      <c r="U650">
        <v>1.40024141919242</v>
      </c>
      <c r="V650">
        <v>1.4282462475762701</v>
      </c>
      <c r="W650">
        <v>1.4568111725277899</v>
      </c>
      <c r="X650">
        <v>1.48594739597835</v>
      </c>
      <c r="Y650">
        <v>1.5156663438979201</v>
      </c>
      <c r="Z650">
        <v>1.5459796707758799</v>
      </c>
      <c r="AA650">
        <v>1.5768992641913899</v>
      </c>
      <c r="AB650">
        <v>1.6084372494752199</v>
      </c>
      <c r="AC650">
        <v>1.64060599446473</v>
      </c>
      <c r="AD650">
        <v>1.6734181143540201</v>
      </c>
      <c r="AE650">
        <v>1.7068864766411</v>
      </c>
      <c r="AF650">
        <v>1.7410242061739201</v>
      </c>
      <c r="AG650">
        <v>1.7758446902974001</v>
      </c>
      <c r="AH650">
        <v>1.8113615841033499</v>
      </c>
      <c r="AI650">
        <v>1.8475888157854199</v>
      </c>
      <c r="AJ650">
        <v>1.88454059210113</v>
      </c>
      <c r="AK650">
        <v>1.9222314039431501</v>
      </c>
      <c r="AL650">
        <v>1.96067603202201</v>
      </c>
      <c r="AM650">
        <v>1.9998895526624501</v>
      </c>
      <c r="AN650">
        <v>2.0398873437157001</v>
      </c>
      <c r="AO650">
        <v>2.0806850905900198</v>
      </c>
      <c r="AP650">
        <v>2.12229879240182</v>
      </c>
      <c r="AQ650">
        <v>2.1647447682498502</v>
      </c>
      <c r="AR650">
        <v>2.20803966361485</v>
      </c>
      <c r="AS650">
        <v>2.2522004568871501</v>
      </c>
      <c r="AT650">
        <v>2.2972444660248899</v>
      </c>
      <c r="AU650">
        <v>2.3431893553453902</v>
      </c>
      <c r="AV650">
        <v>2.3900531424523002</v>
      </c>
    </row>
    <row r="651" spans="1:48" x14ac:dyDescent="0.35">
      <c r="A651" t="s">
        <v>545</v>
      </c>
      <c r="B651">
        <v>0.96116878123798499</v>
      </c>
      <c r="C651">
        <v>0.98039215686274495</v>
      </c>
      <c r="D651">
        <v>1</v>
      </c>
      <c r="E651">
        <v>1.02</v>
      </c>
      <c r="F651">
        <v>1.0404</v>
      </c>
      <c r="G651">
        <v>1.0612079999999999</v>
      </c>
      <c r="H651">
        <v>1.08243216</v>
      </c>
      <c r="I651">
        <v>1.1040808032</v>
      </c>
      <c r="J651">
        <v>1.1261624192640001</v>
      </c>
      <c r="K651">
        <v>1.14868566764928</v>
      </c>
      <c r="L651">
        <v>1.17165938100226</v>
      </c>
      <c r="M651">
        <v>1.1950925686223099</v>
      </c>
      <c r="N651">
        <v>1.21899441999475</v>
      </c>
      <c r="O651">
        <v>1.24337430839465</v>
      </c>
      <c r="P651">
        <v>1.2682417945625399</v>
      </c>
      <c r="Q651">
        <v>1.2936066304537901</v>
      </c>
      <c r="R651">
        <v>1.3194787630628699</v>
      </c>
      <c r="S651">
        <v>1.3458683383241301</v>
      </c>
      <c r="T651">
        <v>1.37278570509061</v>
      </c>
      <c r="U651">
        <v>1.40024141919242</v>
      </c>
      <c r="V651">
        <v>1.4282462475762701</v>
      </c>
      <c r="W651">
        <v>1.4568111725277899</v>
      </c>
      <c r="X651">
        <v>1.48594739597835</v>
      </c>
      <c r="Y651">
        <v>1.5156663438979201</v>
      </c>
      <c r="Z651">
        <v>1.5459796707758799</v>
      </c>
      <c r="AA651">
        <v>1.5768992641913899</v>
      </c>
      <c r="AB651">
        <v>1.6084372494752199</v>
      </c>
      <c r="AC651">
        <v>1.64060599446473</v>
      </c>
      <c r="AD651">
        <v>1.6734181143540201</v>
      </c>
      <c r="AE651">
        <v>1.7068864766411</v>
      </c>
      <c r="AF651">
        <v>1.7410242061739201</v>
      </c>
      <c r="AG651">
        <v>1.7758446902974001</v>
      </c>
      <c r="AH651">
        <v>1.8113615841033499</v>
      </c>
      <c r="AI651">
        <v>1.8475888157854199</v>
      </c>
      <c r="AJ651">
        <v>1.88454059210113</v>
      </c>
      <c r="AK651">
        <v>1.9222314039431501</v>
      </c>
      <c r="AL651">
        <v>1.96067603202201</v>
      </c>
      <c r="AM651">
        <v>1.9998895526624501</v>
      </c>
      <c r="AN651">
        <v>2.0398873437157001</v>
      </c>
      <c r="AO651">
        <v>2.0806850905900198</v>
      </c>
      <c r="AP651">
        <v>2.12229879240182</v>
      </c>
      <c r="AQ651">
        <v>2.1647447682498502</v>
      </c>
      <c r="AR651">
        <v>2.20803966361485</v>
      </c>
      <c r="AS651">
        <v>2.2522004568871501</v>
      </c>
      <c r="AT651">
        <v>2.2972444660248899</v>
      </c>
      <c r="AU651">
        <v>2.3431893553453902</v>
      </c>
      <c r="AV651">
        <v>2.3900531424523002</v>
      </c>
    </row>
    <row r="652" spans="1:48" x14ac:dyDescent="0.35">
      <c r="A652" t="s">
        <v>546</v>
      </c>
      <c r="B652">
        <v>0.96116878123798499</v>
      </c>
      <c r="C652">
        <v>0.98039215686274495</v>
      </c>
      <c r="D652">
        <v>1</v>
      </c>
      <c r="E652">
        <v>1.02</v>
      </c>
      <c r="F652">
        <v>1.0404</v>
      </c>
      <c r="G652">
        <v>1.0612079999999999</v>
      </c>
      <c r="H652">
        <v>1.08243216</v>
      </c>
      <c r="I652">
        <v>1.1040808032</v>
      </c>
      <c r="J652">
        <v>1.1261624192640001</v>
      </c>
      <c r="K652">
        <v>1.14868566764928</v>
      </c>
      <c r="L652">
        <v>1.17165938100226</v>
      </c>
      <c r="M652">
        <v>1.1950925686223099</v>
      </c>
      <c r="N652">
        <v>1.21899441999475</v>
      </c>
      <c r="O652">
        <v>1.24337430839465</v>
      </c>
      <c r="P652">
        <v>1.2682417945625399</v>
      </c>
      <c r="Q652">
        <v>1.2936066304537901</v>
      </c>
      <c r="R652">
        <v>1.3194787630628699</v>
      </c>
      <c r="S652">
        <v>1.3458683383241301</v>
      </c>
      <c r="T652">
        <v>1.37278570509061</v>
      </c>
      <c r="U652">
        <v>1.40024141919242</v>
      </c>
      <c r="V652">
        <v>1.4282462475762701</v>
      </c>
      <c r="W652">
        <v>1.4568111725277899</v>
      </c>
      <c r="X652">
        <v>1.48594739597835</v>
      </c>
      <c r="Y652">
        <v>1.5156663438979201</v>
      </c>
      <c r="Z652">
        <v>1.5459796707758799</v>
      </c>
      <c r="AA652">
        <v>1.5768992641913899</v>
      </c>
      <c r="AB652">
        <v>1.6084372494752199</v>
      </c>
      <c r="AC652">
        <v>1.64060599446473</v>
      </c>
      <c r="AD652">
        <v>1.6734181143540201</v>
      </c>
      <c r="AE652">
        <v>1.7068864766411</v>
      </c>
      <c r="AF652">
        <v>1.7410242061739201</v>
      </c>
      <c r="AG652">
        <v>1.7758446902974001</v>
      </c>
      <c r="AH652">
        <v>1.8113615841033499</v>
      </c>
      <c r="AI652">
        <v>1.8475888157854199</v>
      </c>
      <c r="AJ652">
        <v>1.88454059210113</v>
      </c>
      <c r="AK652">
        <v>1.9222314039431501</v>
      </c>
      <c r="AL652">
        <v>1.96067603202201</v>
      </c>
      <c r="AM652">
        <v>1.9998895526624501</v>
      </c>
      <c r="AN652">
        <v>2.0398873437157001</v>
      </c>
      <c r="AO652">
        <v>2.0806850905900198</v>
      </c>
      <c r="AP652">
        <v>2.12229879240182</v>
      </c>
      <c r="AQ652">
        <v>2.1647447682498502</v>
      </c>
      <c r="AR652">
        <v>2.20803966361485</v>
      </c>
      <c r="AS652">
        <v>2.2522004568871501</v>
      </c>
      <c r="AT652">
        <v>2.2972444660248899</v>
      </c>
      <c r="AU652">
        <v>2.3431893553453902</v>
      </c>
      <c r="AV652">
        <v>2.3900531424523002</v>
      </c>
    </row>
    <row r="653" spans="1:48" x14ac:dyDescent="0.35">
      <c r="A653" t="s">
        <v>547</v>
      </c>
      <c r="B653">
        <v>0.96116878123798499</v>
      </c>
      <c r="C653">
        <v>0.98039215686274495</v>
      </c>
      <c r="D653">
        <v>1</v>
      </c>
      <c r="E653">
        <v>1.02</v>
      </c>
      <c r="F653">
        <v>1.0404</v>
      </c>
      <c r="G653">
        <v>1.0612079999999999</v>
      </c>
      <c r="H653">
        <v>1.08243216</v>
      </c>
      <c r="I653">
        <v>1.1040808032</v>
      </c>
      <c r="J653">
        <v>1.1261624192640001</v>
      </c>
      <c r="K653">
        <v>1.14868566764928</v>
      </c>
      <c r="L653">
        <v>1.17165938100226</v>
      </c>
      <c r="M653">
        <v>1.1950925686223099</v>
      </c>
      <c r="N653">
        <v>1.21899441999475</v>
      </c>
      <c r="O653">
        <v>1.24337430839465</v>
      </c>
      <c r="P653">
        <v>1.2682417945625399</v>
      </c>
      <c r="Q653">
        <v>1.2936066304537901</v>
      </c>
      <c r="R653">
        <v>1.3194787630628699</v>
      </c>
      <c r="S653">
        <v>1.3458683383241301</v>
      </c>
      <c r="T653">
        <v>1.37278570509061</v>
      </c>
      <c r="U653">
        <v>1.40024141919242</v>
      </c>
      <c r="V653">
        <v>1.4282462475762701</v>
      </c>
      <c r="W653">
        <v>1.4568111725277899</v>
      </c>
      <c r="X653">
        <v>1.48594739597835</v>
      </c>
      <c r="Y653">
        <v>1.5156663438979201</v>
      </c>
      <c r="Z653">
        <v>1.5459796707758799</v>
      </c>
      <c r="AA653">
        <v>1.5768992641913899</v>
      </c>
      <c r="AB653">
        <v>1.6084372494752199</v>
      </c>
      <c r="AC653">
        <v>1.64060599446473</v>
      </c>
      <c r="AD653">
        <v>1.6734181143540201</v>
      </c>
      <c r="AE653">
        <v>1.7068864766411</v>
      </c>
      <c r="AF653">
        <v>1.7410242061739201</v>
      </c>
      <c r="AG653">
        <v>1.7758446902974001</v>
      </c>
      <c r="AH653">
        <v>1.8113615841033499</v>
      </c>
      <c r="AI653">
        <v>1.8475888157854199</v>
      </c>
      <c r="AJ653">
        <v>1.88454059210113</v>
      </c>
      <c r="AK653">
        <v>1.9222314039431501</v>
      </c>
      <c r="AL653">
        <v>1.96067603202201</v>
      </c>
      <c r="AM653">
        <v>1.9998895526624501</v>
      </c>
      <c r="AN653">
        <v>2.0398873437157001</v>
      </c>
      <c r="AO653">
        <v>2.0806850905900198</v>
      </c>
      <c r="AP653">
        <v>2.12229879240182</v>
      </c>
      <c r="AQ653">
        <v>2.1647447682498502</v>
      </c>
      <c r="AR653">
        <v>2.20803966361485</v>
      </c>
      <c r="AS653">
        <v>2.2522004568871501</v>
      </c>
      <c r="AT653">
        <v>2.2972444660248899</v>
      </c>
      <c r="AU653">
        <v>2.3431893553453902</v>
      </c>
      <c r="AV653">
        <v>2.3900531424523002</v>
      </c>
    </row>
    <row r="654" spans="1:48" x14ac:dyDescent="0.35">
      <c r="A654" t="s">
        <v>548</v>
      </c>
      <c r="B654">
        <v>0.96116878123798499</v>
      </c>
      <c r="C654">
        <v>0.98039215686274495</v>
      </c>
      <c r="D654">
        <v>1</v>
      </c>
      <c r="E654">
        <v>1.02</v>
      </c>
      <c r="F654">
        <v>1.0404</v>
      </c>
      <c r="G654">
        <v>1.0612079999999999</v>
      </c>
      <c r="H654">
        <v>1.08243216</v>
      </c>
      <c r="I654">
        <v>1.1040808032</v>
      </c>
      <c r="J654">
        <v>1.1261624192640001</v>
      </c>
      <c r="K654">
        <v>1.14868566764928</v>
      </c>
      <c r="L654">
        <v>1.17165938100226</v>
      </c>
      <c r="M654">
        <v>1.1950925686223099</v>
      </c>
      <c r="N654">
        <v>1.21899441999475</v>
      </c>
      <c r="O654">
        <v>1.24337430839465</v>
      </c>
      <c r="P654">
        <v>1.2682417945625399</v>
      </c>
      <c r="Q654">
        <v>1.2936066304537901</v>
      </c>
      <c r="R654">
        <v>1.3194787630628699</v>
      </c>
      <c r="S654">
        <v>1.3458683383241301</v>
      </c>
      <c r="T654">
        <v>1.37278570509061</v>
      </c>
      <c r="U654">
        <v>1.40024141919242</v>
      </c>
      <c r="V654">
        <v>1.4282462475762701</v>
      </c>
      <c r="W654">
        <v>1.4568111725277899</v>
      </c>
      <c r="X654">
        <v>1.48594739597835</v>
      </c>
      <c r="Y654">
        <v>1.5156663438979201</v>
      </c>
      <c r="Z654">
        <v>1.5459796707758799</v>
      </c>
      <c r="AA654">
        <v>1.5768992641913899</v>
      </c>
      <c r="AB654">
        <v>1.6084372494752199</v>
      </c>
      <c r="AC654">
        <v>1.64060599446473</v>
      </c>
      <c r="AD654">
        <v>1.6734181143540201</v>
      </c>
      <c r="AE654">
        <v>1.7068864766411</v>
      </c>
      <c r="AF654">
        <v>1.7410242061739201</v>
      </c>
      <c r="AG654">
        <v>1.7758446902974001</v>
      </c>
      <c r="AH654">
        <v>1.8113615841033499</v>
      </c>
      <c r="AI654">
        <v>1.8475888157854199</v>
      </c>
      <c r="AJ654">
        <v>1.88454059210113</v>
      </c>
      <c r="AK654">
        <v>1.9222314039431501</v>
      </c>
      <c r="AL654">
        <v>1.96067603202201</v>
      </c>
      <c r="AM654">
        <v>1.9998895526624501</v>
      </c>
      <c r="AN654">
        <v>2.0398873437157001</v>
      </c>
      <c r="AO654">
        <v>2.0806850905900198</v>
      </c>
      <c r="AP654">
        <v>2.12229879240182</v>
      </c>
      <c r="AQ654">
        <v>2.1647447682498502</v>
      </c>
      <c r="AR654">
        <v>2.20803966361485</v>
      </c>
      <c r="AS654">
        <v>2.2522004568871501</v>
      </c>
      <c r="AT654">
        <v>2.2972444660248899</v>
      </c>
      <c r="AU654">
        <v>2.3431893553453902</v>
      </c>
      <c r="AV654">
        <v>2.3900531424523002</v>
      </c>
    </row>
    <row r="655" spans="1:48" x14ac:dyDescent="0.35">
      <c r="A655" t="s">
        <v>549</v>
      </c>
      <c r="B655">
        <v>0.96116878123798499</v>
      </c>
      <c r="C655">
        <v>0.98039215686274495</v>
      </c>
      <c r="D655">
        <v>1</v>
      </c>
      <c r="E655">
        <v>1.02</v>
      </c>
      <c r="F655">
        <v>1.0404</v>
      </c>
      <c r="G655">
        <v>1.0612079999999999</v>
      </c>
      <c r="H655">
        <v>1.08243216</v>
      </c>
      <c r="I655">
        <v>1.1040808032</v>
      </c>
      <c r="J655">
        <v>1.1261624192640001</v>
      </c>
      <c r="K655">
        <v>1.14868566764928</v>
      </c>
      <c r="L655">
        <v>1.17165938100226</v>
      </c>
      <c r="M655">
        <v>1.1950925686223099</v>
      </c>
      <c r="N655">
        <v>1.21899441999475</v>
      </c>
      <c r="O655">
        <v>1.24337430839465</v>
      </c>
      <c r="P655">
        <v>1.2682417945625399</v>
      </c>
      <c r="Q655">
        <v>1.2936066304537901</v>
      </c>
      <c r="R655">
        <v>1.3194787630628699</v>
      </c>
      <c r="S655">
        <v>1.3458683383241301</v>
      </c>
      <c r="T655">
        <v>1.37278570509061</v>
      </c>
      <c r="U655">
        <v>1.40024141919242</v>
      </c>
      <c r="V655">
        <v>1.4282462475762701</v>
      </c>
      <c r="W655">
        <v>1.4568111725277899</v>
      </c>
      <c r="X655">
        <v>1.48594739597835</v>
      </c>
      <c r="Y655">
        <v>1.5156663438979201</v>
      </c>
      <c r="Z655">
        <v>1.5459796707758799</v>
      </c>
      <c r="AA655">
        <v>1.5768992641913899</v>
      </c>
      <c r="AB655">
        <v>1.6084372494752199</v>
      </c>
      <c r="AC655">
        <v>1.64060599446473</v>
      </c>
      <c r="AD655">
        <v>1.6734181143540201</v>
      </c>
      <c r="AE655">
        <v>1.7068864766411</v>
      </c>
      <c r="AF655">
        <v>1.7410242061739201</v>
      </c>
      <c r="AG655">
        <v>1.7758446902974001</v>
      </c>
      <c r="AH655">
        <v>1.8113615841033499</v>
      </c>
      <c r="AI655">
        <v>1.8475888157854199</v>
      </c>
      <c r="AJ655">
        <v>1.88454059210113</v>
      </c>
      <c r="AK655">
        <v>1.9222314039431501</v>
      </c>
      <c r="AL655">
        <v>1.96067603202201</v>
      </c>
      <c r="AM655">
        <v>1.9998895526624501</v>
      </c>
      <c r="AN655">
        <v>2.0398873437157001</v>
      </c>
      <c r="AO655">
        <v>2.0806850905900198</v>
      </c>
      <c r="AP655">
        <v>2.12229879240182</v>
      </c>
      <c r="AQ655">
        <v>2.1647447682498502</v>
      </c>
      <c r="AR655">
        <v>2.20803966361485</v>
      </c>
      <c r="AS655">
        <v>2.2522004568871501</v>
      </c>
      <c r="AT655">
        <v>2.2972444660248899</v>
      </c>
      <c r="AU655">
        <v>2.3431893553453902</v>
      </c>
      <c r="AV655">
        <v>2.3900531424523002</v>
      </c>
    </row>
    <row r="656" spans="1:48" x14ac:dyDescent="0.35">
      <c r="A656" t="s">
        <v>550</v>
      </c>
      <c r="B656">
        <v>0.96116878123798499</v>
      </c>
      <c r="C656">
        <v>0.98039215686274495</v>
      </c>
      <c r="D656">
        <v>1</v>
      </c>
      <c r="E656">
        <v>1.02</v>
      </c>
      <c r="F656">
        <v>1.0404</v>
      </c>
      <c r="G656">
        <v>1.0612079999999999</v>
      </c>
      <c r="H656">
        <v>1.08243216</v>
      </c>
      <c r="I656">
        <v>1.1040808032</v>
      </c>
      <c r="J656">
        <v>1.1261624192640001</v>
      </c>
      <c r="K656">
        <v>1.14868566764928</v>
      </c>
      <c r="L656">
        <v>1.17165938100226</v>
      </c>
      <c r="M656">
        <v>1.1950925686223099</v>
      </c>
      <c r="N656">
        <v>1.21899441999475</v>
      </c>
      <c r="O656">
        <v>1.24337430839465</v>
      </c>
      <c r="P656">
        <v>1.2682417945625399</v>
      </c>
      <c r="Q656">
        <v>1.2936066304537901</v>
      </c>
      <c r="R656">
        <v>1.3194787630628699</v>
      </c>
      <c r="S656">
        <v>1.3458683383241301</v>
      </c>
      <c r="T656">
        <v>1.37278570509061</v>
      </c>
      <c r="U656">
        <v>1.40024141919242</v>
      </c>
      <c r="V656">
        <v>1.4282462475762701</v>
      </c>
      <c r="W656">
        <v>1.4568111725277899</v>
      </c>
      <c r="X656">
        <v>1.48594739597835</v>
      </c>
      <c r="Y656">
        <v>1.5156663438979201</v>
      </c>
      <c r="Z656">
        <v>1.5459796707758799</v>
      </c>
      <c r="AA656">
        <v>1.5768992641913899</v>
      </c>
      <c r="AB656">
        <v>1.6084372494752199</v>
      </c>
      <c r="AC656">
        <v>1.64060599446473</v>
      </c>
      <c r="AD656">
        <v>1.6734181143540201</v>
      </c>
      <c r="AE656">
        <v>1.7068864766411</v>
      </c>
      <c r="AF656">
        <v>1.7410242061739201</v>
      </c>
      <c r="AG656">
        <v>1.7758446902974001</v>
      </c>
      <c r="AH656">
        <v>1.8113615841033499</v>
      </c>
      <c r="AI656">
        <v>1.8475888157854199</v>
      </c>
      <c r="AJ656">
        <v>1.88454059210113</v>
      </c>
      <c r="AK656">
        <v>1.9222314039431501</v>
      </c>
      <c r="AL656">
        <v>1.96067603202201</v>
      </c>
      <c r="AM656">
        <v>1.9998895526624501</v>
      </c>
      <c r="AN656">
        <v>2.0398873437157001</v>
      </c>
      <c r="AO656">
        <v>2.0806850905900198</v>
      </c>
      <c r="AP656">
        <v>2.12229879240182</v>
      </c>
      <c r="AQ656">
        <v>2.1647447682498502</v>
      </c>
      <c r="AR656">
        <v>2.20803966361485</v>
      </c>
      <c r="AS656">
        <v>2.2522004568871501</v>
      </c>
      <c r="AT656">
        <v>2.2972444660248899</v>
      </c>
      <c r="AU656">
        <v>2.3431893553453902</v>
      </c>
      <c r="AV656">
        <v>2.3900531424523002</v>
      </c>
    </row>
    <row r="657" spans="1:48" x14ac:dyDescent="0.35">
      <c r="A657" t="s">
        <v>551</v>
      </c>
      <c r="B657">
        <v>0.96116878123798499</v>
      </c>
      <c r="C657">
        <v>0.98039215686274495</v>
      </c>
      <c r="D657">
        <v>1</v>
      </c>
      <c r="E657">
        <v>1.02</v>
      </c>
      <c r="F657">
        <v>1.0404</v>
      </c>
      <c r="G657">
        <v>1.0612079999999999</v>
      </c>
      <c r="H657">
        <v>1.08243216</v>
      </c>
      <c r="I657">
        <v>1.1040808032</v>
      </c>
      <c r="J657">
        <v>1.1261624192640001</v>
      </c>
      <c r="K657">
        <v>1.14868566764928</v>
      </c>
      <c r="L657">
        <v>1.17165938100226</v>
      </c>
      <c r="M657">
        <v>1.1950925686223099</v>
      </c>
      <c r="N657">
        <v>1.21899441999475</v>
      </c>
      <c r="O657">
        <v>1.24337430839465</v>
      </c>
      <c r="P657">
        <v>1.2682417945625399</v>
      </c>
      <c r="Q657">
        <v>1.2936066304537901</v>
      </c>
      <c r="R657">
        <v>1.3194787630628699</v>
      </c>
      <c r="S657">
        <v>1.3458683383241301</v>
      </c>
      <c r="T657">
        <v>1.37278570509061</v>
      </c>
      <c r="U657">
        <v>1.40024141919242</v>
      </c>
      <c r="V657">
        <v>1.4282462475762701</v>
      </c>
      <c r="W657">
        <v>1.4568111725277899</v>
      </c>
      <c r="X657">
        <v>1.48594739597835</v>
      </c>
      <c r="Y657">
        <v>1.5156663438979201</v>
      </c>
      <c r="Z657">
        <v>1.5459796707758799</v>
      </c>
      <c r="AA657">
        <v>1.5768992641913899</v>
      </c>
      <c r="AB657">
        <v>1.6084372494752199</v>
      </c>
      <c r="AC657">
        <v>1.64060599446473</v>
      </c>
      <c r="AD657">
        <v>1.6734181143540201</v>
      </c>
      <c r="AE657">
        <v>1.7068864766411</v>
      </c>
      <c r="AF657">
        <v>1.7410242061739201</v>
      </c>
      <c r="AG657">
        <v>1.7758446902974001</v>
      </c>
      <c r="AH657">
        <v>1.8113615841033499</v>
      </c>
      <c r="AI657">
        <v>1.8475888157854199</v>
      </c>
      <c r="AJ657">
        <v>1.88454059210113</v>
      </c>
      <c r="AK657">
        <v>1.9222314039431501</v>
      </c>
      <c r="AL657">
        <v>1.96067603202201</v>
      </c>
      <c r="AM657">
        <v>1.9998895526624501</v>
      </c>
      <c r="AN657">
        <v>2.0398873437157001</v>
      </c>
      <c r="AO657">
        <v>2.0806850905900198</v>
      </c>
      <c r="AP657">
        <v>2.12229879240182</v>
      </c>
      <c r="AQ657">
        <v>2.1647447682498502</v>
      </c>
      <c r="AR657">
        <v>2.20803966361485</v>
      </c>
      <c r="AS657">
        <v>2.2522004568871501</v>
      </c>
      <c r="AT657">
        <v>2.2972444660248899</v>
      </c>
      <c r="AU657">
        <v>2.3431893553453902</v>
      </c>
      <c r="AV657">
        <v>2.3900531424523002</v>
      </c>
    </row>
    <row r="658" spans="1:48" x14ac:dyDescent="0.35">
      <c r="A658" t="s">
        <v>552</v>
      </c>
      <c r="B658">
        <v>0.96116878123798499</v>
      </c>
      <c r="C658">
        <v>0.98039215686274495</v>
      </c>
      <c r="D658">
        <v>1</v>
      </c>
      <c r="E658">
        <v>1.02</v>
      </c>
      <c r="F658">
        <v>1.0404</v>
      </c>
      <c r="G658">
        <v>1.0612079999999999</v>
      </c>
      <c r="H658">
        <v>1.08243216</v>
      </c>
      <c r="I658">
        <v>1.1040808032</v>
      </c>
      <c r="J658">
        <v>1.1261624192640001</v>
      </c>
      <c r="K658">
        <v>1.14868566764928</v>
      </c>
      <c r="L658">
        <v>1.17165938100226</v>
      </c>
      <c r="M658">
        <v>1.1950925686223099</v>
      </c>
      <c r="N658">
        <v>1.21899441999475</v>
      </c>
      <c r="O658">
        <v>1.24337430839465</v>
      </c>
      <c r="P658">
        <v>1.2682417945625399</v>
      </c>
      <c r="Q658">
        <v>1.2936066304537901</v>
      </c>
      <c r="R658">
        <v>1.3194787630628699</v>
      </c>
      <c r="S658">
        <v>1.3458683383241301</v>
      </c>
      <c r="T658">
        <v>1.37278570509061</v>
      </c>
      <c r="U658">
        <v>1.40024141919242</v>
      </c>
      <c r="V658">
        <v>1.4282462475762701</v>
      </c>
      <c r="W658">
        <v>1.4568111725277899</v>
      </c>
      <c r="X658">
        <v>1.48594739597835</v>
      </c>
      <c r="Y658">
        <v>1.5156663438979201</v>
      </c>
      <c r="Z658">
        <v>1.5459796707758799</v>
      </c>
      <c r="AA658">
        <v>1.5768992641913899</v>
      </c>
      <c r="AB658">
        <v>1.6084372494752199</v>
      </c>
      <c r="AC658">
        <v>1.64060599446473</v>
      </c>
      <c r="AD658">
        <v>1.6734181143540201</v>
      </c>
      <c r="AE658">
        <v>1.7068864766411</v>
      </c>
      <c r="AF658">
        <v>1.7410242061739201</v>
      </c>
      <c r="AG658">
        <v>1.7758446902974001</v>
      </c>
      <c r="AH658">
        <v>1.8113615841033499</v>
      </c>
      <c r="AI658">
        <v>1.8475888157854199</v>
      </c>
      <c r="AJ658">
        <v>1.88454059210113</v>
      </c>
      <c r="AK658">
        <v>1.9222314039431501</v>
      </c>
      <c r="AL658">
        <v>1.96067603202201</v>
      </c>
      <c r="AM658">
        <v>1.9998895526624501</v>
      </c>
      <c r="AN658">
        <v>2.0398873437157001</v>
      </c>
      <c r="AO658">
        <v>2.0806850905900198</v>
      </c>
      <c r="AP658">
        <v>2.12229879240182</v>
      </c>
      <c r="AQ658">
        <v>2.1647447682498502</v>
      </c>
      <c r="AR658">
        <v>2.20803966361485</v>
      </c>
      <c r="AS658">
        <v>2.2522004568871501</v>
      </c>
      <c r="AT658">
        <v>2.2972444660248899</v>
      </c>
      <c r="AU658">
        <v>2.3431893553453902</v>
      </c>
      <c r="AV658">
        <v>2.3900531424523002</v>
      </c>
    </row>
    <row r="659" spans="1:48" x14ac:dyDescent="0.35">
      <c r="A659" t="s">
        <v>553</v>
      </c>
      <c r="B659">
        <v>0.96116878123798499</v>
      </c>
      <c r="C659">
        <v>0.98039215686274495</v>
      </c>
      <c r="D659">
        <v>1</v>
      </c>
      <c r="E659">
        <v>1.02</v>
      </c>
      <c r="F659">
        <v>1.0404</v>
      </c>
      <c r="G659">
        <v>1.0612079999999999</v>
      </c>
      <c r="H659">
        <v>1.08243216</v>
      </c>
      <c r="I659">
        <v>1.1040808032</v>
      </c>
      <c r="J659">
        <v>1.1261624192640001</v>
      </c>
      <c r="K659">
        <v>1.14868566764928</v>
      </c>
      <c r="L659">
        <v>1.17165938100226</v>
      </c>
      <c r="M659">
        <v>1.1950925686223099</v>
      </c>
      <c r="N659">
        <v>1.21899441999475</v>
      </c>
      <c r="O659">
        <v>1.24337430839465</v>
      </c>
      <c r="P659">
        <v>1.2682417945625399</v>
      </c>
      <c r="Q659">
        <v>1.2936066304537901</v>
      </c>
      <c r="R659">
        <v>1.3194787630628699</v>
      </c>
      <c r="S659">
        <v>1.3458683383241301</v>
      </c>
      <c r="T659">
        <v>1.37278570509061</v>
      </c>
      <c r="U659">
        <v>1.40024141919242</v>
      </c>
      <c r="V659">
        <v>1.4282462475762701</v>
      </c>
      <c r="W659">
        <v>1.4568111725277899</v>
      </c>
      <c r="X659">
        <v>1.48594739597835</v>
      </c>
      <c r="Y659">
        <v>1.5156663438979201</v>
      </c>
      <c r="Z659">
        <v>1.5459796707758799</v>
      </c>
      <c r="AA659">
        <v>1.5768992641913899</v>
      </c>
      <c r="AB659">
        <v>1.6084372494752199</v>
      </c>
      <c r="AC659">
        <v>1.64060599446473</v>
      </c>
      <c r="AD659">
        <v>1.6734181143540201</v>
      </c>
      <c r="AE659">
        <v>1.7068864766411</v>
      </c>
      <c r="AF659">
        <v>1.7410242061739201</v>
      </c>
      <c r="AG659">
        <v>1.7758446902974001</v>
      </c>
      <c r="AH659">
        <v>1.8113615841033499</v>
      </c>
      <c r="AI659">
        <v>1.8475888157854199</v>
      </c>
      <c r="AJ659">
        <v>1.88454059210113</v>
      </c>
      <c r="AK659">
        <v>1.9222314039431501</v>
      </c>
      <c r="AL659">
        <v>1.96067603202201</v>
      </c>
      <c r="AM659">
        <v>1.9998895526624501</v>
      </c>
      <c r="AN659">
        <v>2.0398873437157001</v>
      </c>
      <c r="AO659">
        <v>2.0806850905900198</v>
      </c>
      <c r="AP659">
        <v>2.12229879240182</v>
      </c>
      <c r="AQ659">
        <v>2.1647447682498502</v>
      </c>
      <c r="AR659">
        <v>2.20803966361485</v>
      </c>
      <c r="AS659">
        <v>2.2522004568871501</v>
      </c>
      <c r="AT659">
        <v>2.2972444660248899</v>
      </c>
      <c r="AU659">
        <v>2.3431893553453902</v>
      </c>
      <c r="AV659">
        <v>2.3900531424523002</v>
      </c>
    </row>
    <row r="660" spans="1:48" x14ac:dyDescent="0.35">
      <c r="A660" t="s">
        <v>554</v>
      </c>
      <c r="B660">
        <v>0.96116878123798499</v>
      </c>
      <c r="C660">
        <v>0.98039215686274495</v>
      </c>
      <c r="D660">
        <v>1</v>
      </c>
      <c r="E660">
        <v>1.02</v>
      </c>
      <c r="F660">
        <v>1.0404</v>
      </c>
      <c r="G660">
        <v>1.0612079999999999</v>
      </c>
      <c r="H660">
        <v>1.08243216</v>
      </c>
      <c r="I660">
        <v>1.1040808032</v>
      </c>
      <c r="J660">
        <v>1.1261624192640001</v>
      </c>
      <c r="K660">
        <v>1.14868566764928</v>
      </c>
      <c r="L660">
        <v>1.17165938100226</v>
      </c>
      <c r="M660">
        <v>1.1950925686223099</v>
      </c>
      <c r="N660">
        <v>1.21899441999475</v>
      </c>
      <c r="O660">
        <v>1.24337430839465</v>
      </c>
      <c r="P660">
        <v>1.2682417945625399</v>
      </c>
      <c r="Q660">
        <v>1.2936066304537901</v>
      </c>
      <c r="R660">
        <v>1.3194787630628699</v>
      </c>
      <c r="S660">
        <v>1.3458683383241301</v>
      </c>
      <c r="T660">
        <v>1.37278570509061</v>
      </c>
      <c r="U660">
        <v>1.40024141919242</v>
      </c>
      <c r="V660">
        <v>1.4282462475762701</v>
      </c>
      <c r="W660">
        <v>1.4568111725277899</v>
      </c>
      <c r="X660">
        <v>1.48594739597835</v>
      </c>
      <c r="Y660">
        <v>1.5156663438979201</v>
      </c>
      <c r="Z660">
        <v>1.5459796707758799</v>
      </c>
      <c r="AA660">
        <v>1.5768992641913899</v>
      </c>
      <c r="AB660">
        <v>1.6084372494752199</v>
      </c>
      <c r="AC660">
        <v>1.64060599446473</v>
      </c>
      <c r="AD660">
        <v>1.6734181143540201</v>
      </c>
      <c r="AE660">
        <v>1.7068864766411</v>
      </c>
      <c r="AF660">
        <v>1.7410242061739201</v>
      </c>
      <c r="AG660">
        <v>1.7758446902974001</v>
      </c>
      <c r="AH660">
        <v>1.8113615841033499</v>
      </c>
      <c r="AI660">
        <v>1.8475888157854199</v>
      </c>
      <c r="AJ660">
        <v>1.88454059210113</v>
      </c>
      <c r="AK660">
        <v>1.9222314039431501</v>
      </c>
      <c r="AL660">
        <v>1.96067603202201</v>
      </c>
      <c r="AM660">
        <v>1.9998895526624501</v>
      </c>
      <c r="AN660">
        <v>2.0398873437157001</v>
      </c>
      <c r="AO660">
        <v>2.0806850905900198</v>
      </c>
      <c r="AP660">
        <v>2.12229879240182</v>
      </c>
      <c r="AQ660">
        <v>2.1647447682498502</v>
      </c>
      <c r="AR660">
        <v>2.20803966361485</v>
      </c>
      <c r="AS660">
        <v>2.2522004568871501</v>
      </c>
      <c r="AT660">
        <v>2.2972444660248899</v>
      </c>
      <c r="AU660">
        <v>2.3431893553453902</v>
      </c>
      <c r="AV660">
        <v>2.3900531424523002</v>
      </c>
    </row>
    <row r="661" spans="1:48" x14ac:dyDescent="0.35">
      <c r="A661" t="s">
        <v>555</v>
      </c>
      <c r="B661">
        <v>0.96116878123798499</v>
      </c>
      <c r="C661">
        <v>0.98039215686274495</v>
      </c>
      <c r="D661">
        <v>1</v>
      </c>
      <c r="E661">
        <v>1.02</v>
      </c>
      <c r="F661">
        <v>1.0404</v>
      </c>
      <c r="G661">
        <v>1.0612079999999999</v>
      </c>
      <c r="H661">
        <v>1.08243216</v>
      </c>
      <c r="I661">
        <v>1.1040808032</v>
      </c>
      <c r="J661">
        <v>1.1261624192640001</v>
      </c>
      <c r="K661">
        <v>1.14868566764928</v>
      </c>
      <c r="L661">
        <v>1.17165938100226</v>
      </c>
      <c r="M661">
        <v>1.1950925686223099</v>
      </c>
      <c r="N661">
        <v>1.21899441999475</v>
      </c>
      <c r="O661">
        <v>1.24337430839465</v>
      </c>
      <c r="P661">
        <v>1.2682417945625399</v>
      </c>
      <c r="Q661">
        <v>1.2936066304537901</v>
      </c>
      <c r="R661">
        <v>1.3194787630628699</v>
      </c>
      <c r="S661">
        <v>1.3458683383241301</v>
      </c>
      <c r="T661">
        <v>1.37278570509061</v>
      </c>
      <c r="U661">
        <v>1.40024141919242</v>
      </c>
      <c r="V661">
        <v>1.4282462475762701</v>
      </c>
      <c r="W661">
        <v>1.4568111725277899</v>
      </c>
      <c r="X661">
        <v>1.48594739597835</v>
      </c>
      <c r="Y661">
        <v>1.5156663438979201</v>
      </c>
      <c r="Z661">
        <v>1.5459796707758799</v>
      </c>
      <c r="AA661">
        <v>1.5768992641913899</v>
      </c>
      <c r="AB661">
        <v>1.6084372494752199</v>
      </c>
      <c r="AC661">
        <v>1.64060599446473</v>
      </c>
      <c r="AD661">
        <v>1.6734181143540201</v>
      </c>
      <c r="AE661">
        <v>1.7068864766411</v>
      </c>
      <c r="AF661">
        <v>1.7410242061739201</v>
      </c>
      <c r="AG661">
        <v>1.7758446902974001</v>
      </c>
      <c r="AH661">
        <v>1.8113615841033499</v>
      </c>
      <c r="AI661">
        <v>1.8475888157854199</v>
      </c>
      <c r="AJ661">
        <v>1.88454059210113</v>
      </c>
      <c r="AK661">
        <v>1.9222314039431501</v>
      </c>
      <c r="AL661">
        <v>1.96067603202201</v>
      </c>
      <c r="AM661">
        <v>1.9998895526624501</v>
      </c>
      <c r="AN661">
        <v>2.0398873437157001</v>
      </c>
      <c r="AO661">
        <v>2.0806850905900198</v>
      </c>
      <c r="AP661">
        <v>2.12229879240182</v>
      </c>
      <c r="AQ661">
        <v>2.1647447682498502</v>
      </c>
      <c r="AR661">
        <v>2.20803966361485</v>
      </c>
      <c r="AS661">
        <v>2.2522004568871501</v>
      </c>
      <c r="AT661">
        <v>2.2972444660248899</v>
      </c>
      <c r="AU661">
        <v>2.3431893553453902</v>
      </c>
      <c r="AV661">
        <v>2.3900531424523002</v>
      </c>
    </row>
    <row r="662" spans="1:48" x14ac:dyDescent="0.35">
      <c r="A662" t="s">
        <v>556</v>
      </c>
      <c r="B662">
        <v>0.96116878123798499</v>
      </c>
      <c r="C662">
        <v>0.98039215686274495</v>
      </c>
      <c r="D662">
        <v>1</v>
      </c>
      <c r="E662">
        <v>1.02</v>
      </c>
      <c r="F662">
        <v>1.0404</v>
      </c>
      <c r="G662">
        <v>1.0612079999999999</v>
      </c>
      <c r="H662">
        <v>1.08243216</v>
      </c>
      <c r="I662">
        <v>1.1040808032</v>
      </c>
      <c r="J662">
        <v>1.1261624192640001</v>
      </c>
      <c r="K662">
        <v>1.14868566764928</v>
      </c>
      <c r="L662">
        <v>1.17165938100226</v>
      </c>
      <c r="M662">
        <v>1.1950925686223099</v>
      </c>
      <c r="N662">
        <v>1.21899441999475</v>
      </c>
      <c r="O662">
        <v>1.24337430839465</v>
      </c>
      <c r="P662">
        <v>1.2682417945625399</v>
      </c>
      <c r="Q662">
        <v>1.2936066304537901</v>
      </c>
      <c r="R662">
        <v>1.3194787630628699</v>
      </c>
      <c r="S662">
        <v>1.3458683383241301</v>
      </c>
      <c r="T662">
        <v>1.37278570509061</v>
      </c>
      <c r="U662">
        <v>1.40024141919242</v>
      </c>
      <c r="V662">
        <v>1.4282462475762701</v>
      </c>
      <c r="W662">
        <v>1.4568111725277899</v>
      </c>
      <c r="X662">
        <v>1.48594739597835</v>
      </c>
      <c r="Y662">
        <v>1.5156663438979201</v>
      </c>
      <c r="Z662">
        <v>1.5459796707758799</v>
      </c>
      <c r="AA662">
        <v>1.5768992641913899</v>
      </c>
      <c r="AB662">
        <v>1.6084372494752199</v>
      </c>
      <c r="AC662">
        <v>1.64060599446473</v>
      </c>
      <c r="AD662">
        <v>1.6734181143540201</v>
      </c>
      <c r="AE662">
        <v>1.7068864766411</v>
      </c>
      <c r="AF662">
        <v>1.7410242061739201</v>
      </c>
      <c r="AG662">
        <v>1.7758446902974001</v>
      </c>
      <c r="AH662">
        <v>1.8113615841033499</v>
      </c>
      <c r="AI662">
        <v>1.8475888157854199</v>
      </c>
      <c r="AJ662">
        <v>1.88454059210113</v>
      </c>
      <c r="AK662">
        <v>1.9222314039431501</v>
      </c>
      <c r="AL662">
        <v>1.96067603202201</v>
      </c>
      <c r="AM662">
        <v>1.9998895526624501</v>
      </c>
      <c r="AN662">
        <v>2.0398873437157001</v>
      </c>
      <c r="AO662">
        <v>2.0806850905900198</v>
      </c>
      <c r="AP662">
        <v>2.12229879240182</v>
      </c>
      <c r="AQ662">
        <v>2.1647447682498502</v>
      </c>
      <c r="AR662">
        <v>2.20803966361485</v>
      </c>
      <c r="AS662">
        <v>2.2522004568871501</v>
      </c>
      <c r="AT662">
        <v>2.2972444660248899</v>
      </c>
      <c r="AU662">
        <v>2.3431893553453902</v>
      </c>
      <c r="AV662">
        <v>2.3900531424523002</v>
      </c>
    </row>
    <row r="663" spans="1:48" x14ac:dyDescent="0.35">
      <c r="A663" t="s">
        <v>557</v>
      </c>
      <c r="B663">
        <v>0.96116878123798499</v>
      </c>
      <c r="C663">
        <v>0.98039215686274495</v>
      </c>
      <c r="D663">
        <v>1</v>
      </c>
      <c r="E663">
        <v>1.02</v>
      </c>
      <c r="F663">
        <v>1.0404</v>
      </c>
      <c r="G663">
        <v>1.0612079999999999</v>
      </c>
      <c r="H663">
        <v>1.08243216</v>
      </c>
      <c r="I663">
        <v>1.1040808032</v>
      </c>
      <c r="J663">
        <v>1.1261624192640001</v>
      </c>
      <c r="K663">
        <v>1.14868566764928</v>
      </c>
      <c r="L663">
        <v>1.17165938100226</v>
      </c>
      <c r="M663">
        <v>1.1950925686223099</v>
      </c>
      <c r="N663">
        <v>1.21899441999475</v>
      </c>
      <c r="O663">
        <v>1.24337430839465</v>
      </c>
      <c r="P663">
        <v>1.2682417945625399</v>
      </c>
      <c r="Q663">
        <v>1.2936066304537901</v>
      </c>
      <c r="R663">
        <v>1.3194787630628699</v>
      </c>
      <c r="S663">
        <v>1.3458683383241301</v>
      </c>
      <c r="T663">
        <v>1.37278570509061</v>
      </c>
      <c r="U663">
        <v>1.40024141919242</v>
      </c>
      <c r="V663">
        <v>1.4282462475762701</v>
      </c>
      <c r="W663">
        <v>1.4568111725277899</v>
      </c>
      <c r="X663">
        <v>1.48594739597835</v>
      </c>
      <c r="Y663">
        <v>1.5156663438979201</v>
      </c>
      <c r="Z663">
        <v>1.5459796707758799</v>
      </c>
      <c r="AA663">
        <v>1.5768992641913899</v>
      </c>
      <c r="AB663">
        <v>1.6084372494752199</v>
      </c>
      <c r="AC663">
        <v>1.64060599446473</v>
      </c>
      <c r="AD663">
        <v>1.6734181143540201</v>
      </c>
      <c r="AE663">
        <v>1.7068864766411</v>
      </c>
      <c r="AF663">
        <v>1.7410242061739201</v>
      </c>
      <c r="AG663">
        <v>1.7758446902974001</v>
      </c>
      <c r="AH663">
        <v>1.8113615841033499</v>
      </c>
      <c r="AI663">
        <v>1.8475888157854199</v>
      </c>
      <c r="AJ663">
        <v>1.88454059210113</v>
      </c>
      <c r="AK663">
        <v>1.9222314039431501</v>
      </c>
      <c r="AL663">
        <v>1.96067603202201</v>
      </c>
      <c r="AM663">
        <v>1.9998895526624501</v>
      </c>
      <c r="AN663">
        <v>2.0398873437157001</v>
      </c>
      <c r="AO663">
        <v>2.0806850905900198</v>
      </c>
      <c r="AP663">
        <v>2.12229879240182</v>
      </c>
      <c r="AQ663">
        <v>2.1647447682498502</v>
      </c>
      <c r="AR663">
        <v>2.20803966361485</v>
      </c>
      <c r="AS663">
        <v>2.2522004568871501</v>
      </c>
      <c r="AT663">
        <v>2.2972444660248899</v>
      </c>
      <c r="AU663">
        <v>2.3431893553453902</v>
      </c>
      <c r="AV663">
        <v>2.3900531424523002</v>
      </c>
    </row>
    <row r="664" spans="1:48" x14ac:dyDescent="0.35">
      <c r="A664" t="s">
        <v>558</v>
      </c>
      <c r="B664">
        <v>0.96116878123798499</v>
      </c>
      <c r="C664">
        <v>0.98039215686274495</v>
      </c>
      <c r="D664">
        <v>1</v>
      </c>
      <c r="E664">
        <v>1.02</v>
      </c>
      <c r="F664">
        <v>1.0404</v>
      </c>
      <c r="G664">
        <v>1.0612079999999999</v>
      </c>
      <c r="H664">
        <v>1.08243216</v>
      </c>
      <c r="I664">
        <v>1.1040808032</v>
      </c>
      <c r="J664">
        <v>1.1261624192640001</v>
      </c>
      <c r="K664">
        <v>1.14868566764928</v>
      </c>
      <c r="L664">
        <v>1.17165938100226</v>
      </c>
      <c r="M664">
        <v>1.1950925686223099</v>
      </c>
      <c r="N664">
        <v>1.21899441999475</v>
      </c>
      <c r="O664">
        <v>1.24337430839465</v>
      </c>
      <c r="P664">
        <v>1.2682417945625399</v>
      </c>
      <c r="Q664">
        <v>1.2936066304537901</v>
      </c>
      <c r="R664">
        <v>1.3194787630628699</v>
      </c>
      <c r="S664">
        <v>1.3458683383241301</v>
      </c>
      <c r="T664">
        <v>1.37278570509061</v>
      </c>
      <c r="U664">
        <v>1.40024141919242</v>
      </c>
      <c r="V664">
        <v>1.4282462475762701</v>
      </c>
      <c r="W664">
        <v>1.4568111725277899</v>
      </c>
      <c r="X664">
        <v>1.48594739597835</v>
      </c>
      <c r="Y664">
        <v>1.5156663438979201</v>
      </c>
      <c r="Z664">
        <v>1.5459796707758799</v>
      </c>
      <c r="AA664">
        <v>1.5768992641913899</v>
      </c>
      <c r="AB664">
        <v>1.6084372494752199</v>
      </c>
      <c r="AC664">
        <v>1.64060599446473</v>
      </c>
      <c r="AD664">
        <v>1.6734181143540201</v>
      </c>
      <c r="AE664">
        <v>1.7068864766411</v>
      </c>
      <c r="AF664">
        <v>1.7410242061739201</v>
      </c>
      <c r="AG664">
        <v>1.7758446902974001</v>
      </c>
      <c r="AH664">
        <v>1.8113615841033499</v>
      </c>
      <c r="AI664">
        <v>1.8475888157854199</v>
      </c>
      <c r="AJ664">
        <v>1.88454059210113</v>
      </c>
      <c r="AK664">
        <v>1.9222314039431501</v>
      </c>
      <c r="AL664">
        <v>1.96067603202201</v>
      </c>
      <c r="AM664">
        <v>1.9998895526624501</v>
      </c>
      <c r="AN664">
        <v>2.0398873437157001</v>
      </c>
      <c r="AO664">
        <v>2.0806850905900198</v>
      </c>
      <c r="AP664">
        <v>2.12229879240182</v>
      </c>
      <c r="AQ664">
        <v>2.1647447682498502</v>
      </c>
      <c r="AR664">
        <v>2.20803966361485</v>
      </c>
      <c r="AS664">
        <v>2.2522004568871501</v>
      </c>
      <c r="AT664">
        <v>2.2972444660248899</v>
      </c>
      <c r="AU664">
        <v>2.3431893553453902</v>
      </c>
      <c r="AV664">
        <v>2.3900531424523002</v>
      </c>
    </row>
    <row r="665" spans="1:48" x14ac:dyDescent="0.35">
      <c r="A665" t="s">
        <v>559</v>
      </c>
      <c r="B665">
        <v>0.96116878123798499</v>
      </c>
      <c r="C665">
        <v>0.98039215686274495</v>
      </c>
      <c r="D665">
        <v>1</v>
      </c>
      <c r="E665">
        <v>1.01332998579941</v>
      </c>
      <c r="F665">
        <v>1.5968546772988901</v>
      </c>
      <c r="G665">
        <v>1.27315055777408</v>
      </c>
      <c r="H665">
        <v>1.3967070377060899</v>
      </c>
      <c r="I665">
        <v>1.75650334847175</v>
      </c>
      <c r="J665">
        <v>1.6536907702905601</v>
      </c>
      <c r="K665">
        <v>1.25852658606131</v>
      </c>
      <c r="L665">
        <v>1.2004772018512899</v>
      </c>
      <c r="M665">
        <v>1.14719341125936</v>
      </c>
      <c r="N665">
        <v>1.16290591694337</v>
      </c>
      <c r="O665">
        <v>1.1788336285660199</v>
      </c>
      <c r="P665">
        <v>1.19497949369003</v>
      </c>
      <c r="Q665">
        <v>1.21134650024934</v>
      </c>
      <c r="R665">
        <v>1.22793767710206</v>
      </c>
      <c r="S665">
        <v>1.34329127684039</v>
      </c>
      <c r="T665">
        <v>1.4694813003001499</v>
      </c>
      <c r="U665">
        <v>1.6075257311362801</v>
      </c>
      <c r="V665">
        <v>1.75853818332863</v>
      </c>
      <c r="W665">
        <v>1.92373688478309</v>
      </c>
      <c r="X665">
        <v>2.0658509311890398</v>
      </c>
      <c r="Y665">
        <v>2.2184635038464902</v>
      </c>
      <c r="Z665">
        <v>2.3823501703804602</v>
      </c>
      <c r="AA665">
        <v>2.55834379266153</v>
      </c>
      <c r="AB665">
        <v>2.7473387593581702</v>
      </c>
      <c r="AC665">
        <v>2.8418828285567499</v>
      </c>
      <c r="AD665">
        <v>2.9396804393836402</v>
      </c>
      <c r="AE665">
        <v>3.0408435558490199</v>
      </c>
      <c r="AF665">
        <v>3.14548799497652</v>
      </c>
      <c r="AG665">
        <v>3.2537335593967698</v>
      </c>
      <c r="AH665">
        <v>3.3657041745040299</v>
      </c>
      <c r="AI665">
        <v>3.4815280303326501</v>
      </c>
      <c r="AJ665">
        <v>3.6013377283159702</v>
      </c>
      <c r="AK665">
        <v>3.7252704330956798</v>
      </c>
      <c r="AL665">
        <v>3.8534680295552799</v>
      </c>
      <c r="AM665">
        <v>3.9654711319603901</v>
      </c>
      <c r="AN665">
        <v>4.0807296642411801</v>
      </c>
      <c r="AO665">
        <v>4.19933824720232</v>
      </c>
      <c r="AP665">
        <v>4.3213942518525998</v>
      </c>
      <c r="AQ665">
        <v>4.4469978793411</v>
      </c>
      <c r="AR665">
        <v>4.5762522432167101</v>
      </c>
      <c r="AS665">
        <v>4.7092634540785703</v>
      </c>
      <c r="AT665">
        <v>4.8461407066869704</v>
      </c>
      <c r="AU665">
        <v>4.9869963696060902</v>
      </c>
      <c r="AV665">
        <v>5.1319460774523398</v>
      </c>
    </row>
    <row r="666" spans="1:48" x14ac:dyDescent="0.35">
      <c r="A666" t="s">
        <v>560</v>
      </c>
      <c r="B666">
        <v>0.96116878123798499</v>
      </c>
      <c r="C666">
        <v>0.98039215686274495</v>
      </c>
      <c r="D666">
        <v>1</v>
      </c>
      <c r="E666">
        <v>1.0261856721148801</v>
      </c>
      <c r="F666">
        <v>1.2765272646564301</v>
      </c>
      <c r="G666">
        <v>0.84894686780744499</v>
      </c>
      <c r="H666">
        <v>1.1374482794951299</v>
      </c>
      <c r="I666">
        <v>1.4616752939228199</v>
      </c>
      <c r="J666">
        <v>1.6709839375608</v>
      </c>
      <c r="K666">
        <v>1.5752835119855499</v>
      </c>
      <c r="L666">
        <v>1.44103337814865</v>
      </c>
      <c r="M666">
        <v>1.0701616707383801</v>
      </c>
      <c r="N666">
        <v>1.1772659102506</v>
      </c>
      <c r="O666">
        <v>1.2950893882060901</v>
      </c>
      <c r="P666">
        <v>1.4247049106237999</v>
      </c>
      <c r="Q666">
        <v>1.56729265241462</v>
      </c>
      <c r="R666">
        <v>1.72415090310691</v>
      </c>
      <c r="S666">
        <v>1.9063605030250601</v>
      </c>
      <c r="T666">
        <v>2.1078261542798602</v>
      </c>
      <c r="U666">
        <v>2.3305828512582201</v>
      </c>
      <c r="V666">
        <v>2.5768806481266</v>
      </c>
      <c r="W666">
        <v>2.8492073865146899</v>
      </c>
      <c r="X666">
        <v>3.0766073177822801</v>
      </c>
      <c r="Y666">
        <v>3.3221564118610001</v>
      </c>
      <c r="Z666">
        <v>3.5873031833080198</v>
      </c>
      <c r="AA666">
        <v>3.8736117550115798</v>
      </c>
      <c r="AB666">
        <v>4.1827710850821296</v>
      </c>
      <c r="AC666">
        <v>4.3490560538228999</v>
      </c>
      <c r="AD666">
        <v>4.5219516379348299</v>
      </c>
      <c r="AE666">
        <v>4.7017206407002403</v>
      </c>
      <c r="AF666">
        <v>4.88863631307711</v>
      </c>
      <c r="AG666">
        <v>5.0829827690436398</v>
      </c>
      <c r="AH666">
        <v>5.2850554174548199</v>
      </c>
      <c r="AI666">
        <v>5.4951614110672899</v>
      </c>
      <c r="AJ666">
        <v>5.7136201134150504</v>
      </c>
      <c r="AK666">
        <v>5.9407635842457402</v>
      </c>
      <c r="AL666">
        <v>6.1769370842552798</v>
      </c>
      <c r="AM666">
        <v>6.4197175413804102</v>
      </c>
      <c r="AN666">
        <v>6.6720403249948399</v>
      </c>
      <c r="AO666">
        <v>6.9342804899769996</v>
      </c>
      <c r="AP666">
        <v>7.2068278324910802</v>
      </c>
      <c r="AQ666">
        <v>7.4900874693836199</v>
      </c>
      <c r="AR666">
        <v>7.7844804403528798</v>
      </c>
      <c r="AS666">
        <v>8.0904443337860492</v>
      </c>
      <c r="AT666">
        <v>8.4084339371946104</v>
      </c>
      <c r="AU666">
        <v>8.7389219132146199</v>
      </c>
      <c r="AV666">
        <v>9.0823995021767896</v>
      </c>
    </row>
    <row r="667" spans="1:48" x14ac:dyDescent="0.35">
      <c r="A667" t="s">
        <v>561</v>
      </c>
      <c r="B667">
        <v>0.96116878123798499</v>
      </c>
      <c r="C667">
        <v>0.98039215686274495</v>
      </c>
      <c r="D667">
        <v>1</v>
      </c>
      <c r="E667">
        <v>1.02</v>
      </c>
      <c r="F667">
        <v>1.0404</v>
      </c>
      <c r="G667">
        <v>1.0612079999999999</v>
      </c>
      <c r="H667">
        <v>1.08243216</v>
      </c>
      <c r="I667">
        <v>1.1040808032</v>
      </c>
      <c r="J667">
        <v>1.1261624192640001</v>
      </c>
      <c r="K667">
        <v>1.14868566764928</v>
      </c>
      <c r="L667">
        <v>1.17165938100226</v>
      </c>
      <c r="M667">
        <v>1.1950925686223099</v>
      </c>
      <c r="N667">
        <v>1.21899441999475</v>
      </c>
      <c r="O667">
        <v>1.24337430839465</v>
      </c>
      <c r="P667">
        <v>1.2682417945625399</v>
      </c>
      <c r="Q667">
        <v>1.2936066304537901</v>
      </c>
      <c r="R667">
        <v>1.3194787630628699</v>
      </c>
      <c r="S667">
        <v>1.3458683383241301</v>
      </c>
      <c r="T667">
        <v>1.37278570509061</v>
      </c>
      <c r="U667">
        <v>1.40024141919242</v>
      </c>
      <c r="V667">
        <v>1.4282462475762701</v>
      </c>
      <c r="W667">
        <v>1.4568111725277899</v>
      </c>
      <c r="X667">
        <v>1.48594739597835</v>
      </c>
      <c r="Y667">
        <v>1.5156663438979201</v>
      </c>
      <c r="Z667">
        <v>1.5459796707758799</v>
      </c>
      <c r="AA667">
        <v>1.5768992641913899</v>
      </c>
      <c r="AB667">
        <v>1.6084372494752199</v>
      </c>
      <c r="AC667">
        <v>1.64060599446473</v>
      </c>
      <c r="AD667">
        <v>1.6734181143540201</v>
      </c>
      <c r="AE667">
        <v>1.7068864766411</v>
      </c>
      <c r="AF667">
        <v>1.7410242061739201</v>
      </c>
      <c r="AG667">
        <v>1.7758446902974001</v>
      </c>
      <c r="AH667">
        <v>1.8113615841033499</v>
      </c>
      <c r="AI667">
        <v>1.8475888157854199</v>
      </c>
      <c r="AJ667">
        <v>1.88454059210113</v>
      </c>
      <c r="AK667">
        <v>1.9222314039431501</v>
      </c>
      <c r="AL667">
        <v>1.96067603202201</v>
      </c>
      <c r="AM667">
        <v>1.9998895526624501</v>
      </c>
      <c r="AN667">
        <v>2.0398873437157001</v>
      </c>
      <c r="AO667">
        <v>2.0806850905900198</v>
      </c>
      <c r="AP667">
        <v>2.12229879240182</v>
      </c>
      <c r="AQ667">
        <v>2.1647447682498502</v>
      </c>
      <c r="AR667">
        <v>2.20803966361485</v>
      </c>
      <c r="AS667">
        <v>2.2522004568871501</v>
      </c>
      <c r="AT667">
        <v>2.2972444660248899</v>
      </c>
      <c r="AU667">
        <v>2.3431893553453902</v>
      </c>
      <c r="AV667">
        <v>2.3900531424523002</v>
      </c>
    </row>
    <row r="668" spans="1:48" x14ac:dyDescent="0.35">
      <c r="A668" t="s">
        <v>562</v>
      </c>
      <c r="B668">
        <v>0.96116878123798499</v>
      </c>
      <c r="C668">
        <v>0.98039215686274495</v>
      </c>
      <c r="D668">
        <v>1</v>
      </c>
      <c r="E668">
        <v>0.99780479567713598</v>
      </c>
      <c r="F668">
        <v>1.2352535951089201</v>
      </c>
      <c r="G668">
        <v>0.856564307966177</v>
      </c>
      <c r="H668">
        <v>0.90476190476190399</v>
      </c>
      <c r="I668">
        <v>0.92389006342494695</v>
      </c>
      <c r="J668">
        <v>1.09461358313817</v>
      </c>
      <c r="K668">
        <v>0.94416527079843604</v>
      </c>
      <c r="L668">
        <v>0.72001994515083501</v>
      </c>
      <c r="M668">
        <v>0.68941625401018902</v>
      </c>
      <c r="N668">
        <v>0.61098933591855997</v>
      </c>
      <c r="O668">
        <v>0.67529998249299605</v>
      </c>
      <c r="P668">
        <v>0.74637974764231496</v>
      </c>
      <c r="Q668">
        <v>0.82494112562246902</v>
      </c>
      <c r="R668">
        <v>0.91177160539649804</v>
      </c>
      <c r="S668">
        <v>1.0092380814933</v>
      </c>
      <c r="T668">
        <v>1.11712351986806</v>
      </c>
      <c r="U668">
        <v>1.2365416857793099</v>
      </c>
      <c r="V668">
        <v>1.36872540366041</v>
      </c>
      <c r="W668">
        <v>1.5150392842960601</v>
      </c>
      <c r="X668">
        <v>1.63684563954352</v>
      </c>
      <c r="Y668">
        <v>1.7684450003799701</v>
      </c>
      <c r="Z668">
        <v>1.91062470633521</v>
      </c>
      <c r="AA668">
        <v>2.0642353975804602</v>
      </c>
      <c r="AB668">
        <v>2.23019610418278</v>
      </c>
      <c r="AC668">
        <v>2.3318389185814299</v>
      </c>
      <c r="AD668">
        <v>2.4381141783957498</v>
      </c>
      <c r="AE668">
        <v>2.5492330107049801</v>
      </c>
      <c r="AF668">
        <v>2.6654161648590202</v>
      </c>
      <c r="AG668">
        <v>2.7868944510203999</v>
      </c>
      <c r="AH668">
        <v>2.91390919869322</v>
      </c>
      <c r="AI668">
        <v>3.0467127361497699</v>
      </c>
      <c r="AJ668">
        <v>3.1855688917074199</v>
      </c>
      <c r="AK668">
        <v>3.3307535178515701</v>
      </c>
      <c r="AL668">
        <v>3.4825550392458902</v>
      </c>
      <c r="AM668">
        <v>3.58514536174525</v>
      </c>
      <c r="AN668">
        <v>3.6907578257906701</v>
      </c>
      <c r="AO668">
        <v>3.7994814586831702</v>
      </c>
      <c r="AP668">
        <v>3.9114079103211199</v>
      </c>
      <c r="AQ668">
        <v>4.0266315304575899</v>
      </c>
      <c r="AR668">
        <v>4.14524944823361</v>
      </c>
      <c r="AS668">
        <v>4.2673616540543904</v>
      </c>
      <c r="AT668">
        <v>4.3930710838774001</v>
      </c>
      <c r="AU668">
        <v>4.5224837059834897</v>
      </c>
      <c r="AV668">
        <v>4.6557086103041501</v>
      </c>
    </row>
    <row r="669" spans="1:48" x14ac:dyDescent="0.35">
      <c r="A669" s="10" t="s">
        <v>723</v>
      </c>
      <c r="B669" s="8">
        <v>49917.917443055703</v>
      </c>
      <c r="C669" s="8">
        <v>51733.753069092098</v>
      </c>
      <c r="D669" s="8">
        <v>53628.03783393</v>
      </c>
      <c r="E669" s="8">
        <v>63318.818598071201</v>
      </c>
      <c r="F669" s="8">
        <v>63093.832966951501</v>
      </c>
      <c r="G669" s="8">
        <v>70208.397123135204</v>
      </c>
      <c r="H669" s="8">
        <v>70265.505685381693</v>
      </c>
      <c r="I669" s="8">
        <v>70450.510848389604</v>
      </c>
      <c r="J669" s="8">
        <v>63062.2001572269</v>
      </c>
      <c r="K669" s="8">
        <v>61260.983582161803</v>
      </c>
      <c r="L669" s="8">
        <v>63373.038921202802</v>
      </c>
      <c r="M669" s="8">
        <v>60479.263931330599</v>
      </c>
      <c r="N669" s="8">
        <v>64636.385725313899</v>
      </c>
      <c r="O669" s="8">
        <v>67487.658154081204</v>
      </c>
      <c r="P669" s="8">
        <v>69658.750901571795</v>
      </c>
      <c r="Q669" s="8">
        <v>72120.728781402402</v>
      </c>
      <c r="R669" s="8">
        <v>74580.637398081002</v>
      </c>
      <c r="S669" s="8">
        <v>76156.978608511199</v>
      </c>
      <c r="T669" s="8">
        <v>78480.865768633303</v>
      </c>
      <c r="U669" s="8">
        <v>80758.685321444893</v>
      </c>
      <c r="V669" s="8">
        <v>82928.193449558603</v>
      </c>
      <c r="W669" s="8">
        <v>85077.834656727704</v>
      </c>
      <c r="X669" s="8">
        <v>87825.861385500597</v>
      </c>
      <c r="Y669" s="8">
        <v>90579.660227997796</v>
      </c>
      <c r="Z669" s="8">
        <v>93265.711086842595</v>
      </c>
      <c r="AA669" s="8">
        <v>95895.440171742099</v>
      </c>
      <c r="AB669" s="8">
        <v>98418.790122088903</v>
      </c>
      <c r="AC669" s="8">
        <v>102328.85314823101</v>
      </c>
      <c r="AD669" s="8">
        <v>106227.084366758</v>
      </c>
      <c r="AE669" s="8">
        <v>109933.164080253</v>
      </c>
      <c r="AF669" s="8">
        <v>113557.053612788</v>
      </c>
      <c r="AG669" s="8">
        <v>117038.739132787</v>
      </c>
      <c r="AH669" s="8">
        <v>120461.766893372</v>
      </c>
      <c r="AI669" s="8">
        <v>123841.072308291</v>
      </c>
      <c r="AJ669" s="8">
        <v>127237.573914491</v>
      </c>
      <c r="AK669" s="8">
        <v>130659.88513560301</v>
      </c>
      <c r="AL669" s="8">
        <v>134084.21891957201</v>
      </c>
      <c r="AM669" s="8">
        <v>137540.760127524</v>
      </c>
      <c r="AN669" s="8">
        <v>141041.45413178601</v>
      </c>
      <c r="AO669" s="8">
        <v>144547.05061357599</v>
      </c>
      <c r="AP669" s="8">
        <v>148111.01613896599</v>
      </c>
      <c r="AQ669" s="8">
        <v>151725.137624414</v>
      </c>
      <c r="AR669" s="8">
        <v>155336.09860486499</v>
      </c>
      <c r="AS669" s="8">
        <v>159023.39835612301</v>
      </c>
      <c r="AT669" s="8">
        <v>162772.98482037801</v>
      </c>
      <c r="AU669" s="8">
        <v>166596.156851634</v>
      </c>
      <c r="AV669" s="8">
        <v>170500.53230716099</v>
      </c>
    </row>
    <row r="670" spans="1:48" x14ac:dyDescent="0.35">
      <c r="A670" s="10" t="s">
        <v>724</v>
      </c>
      <c r="B670" s="8">
        <v>0.2</v>
      </c>
      <c r="C670" s="8">
        <v>0.2</v>
      </c>
      <c r="D670" s="8">
        <v>0.2</v>
      </c>
      <c r="E670" s="8">
        <v>0.2</v>
      </c>
      <c r="F670" s="8">
        <v>0.2</v>
      </c>
      <c r="G670" s="8">
        <v>0.2</v>
      </c>
      <c r="H670" s="8">
        <v>0.2</v>
      </c>
      <c r="I670" s="8">
        <v>0.2</v>
      </c>
      <c r="J670" s="8">
        <v>0.2</v>
      </c>
      <c r="K670" s="8">
        <v>0.2</v>
      </c>
      <c r="L670" s="8">
        <v>0.2</v>
      </c>
      <c r="M670" s="8">
        <v>0.2</v>
      </c>
      <c r="N670" s="8">
        <v>0.2</v>
      </c>
      <c r="O670" s="8">
        <v>0.2</v>
      </c>
      <c r="P670" s="8">
        <v>0.2</v>
      </c>
      <c r="Q670" s="8">
        <v>0.2</v>
      </c>
      <c r="R670" s="8">
        <v>0.2</v>
      </c>
      <c r="S670" s="8">
        <v>0.2</v>
      </c>
      <c r="T670" s="8">
        <v>0.2</v>
      </c>
      <c r="U670" s="8">
        <v>0.2</v>
      </c>
      <c r="V670" s="8">
        <v>0.2</v>
      </c>
      <c r="W670" s="8">
        <v>0.2</v>
      </c>
      <c r="X670" s="8">
        <v>0.2</v>
      </c>
      <c r="Y670" s="8">
        <v>0.2</v>
      </c>
      <c r="Z670" s="8">
        <v>0.2</v>
      </c>
      <c r="AA670" s="8">
        <v>0.2</v>
      </c>
      <c r="AB670" s="8">
        <v>0.2</v>
      </c>
      <c r="AC670" s="8">
        <v>0.2</v>
      </c>
      <c r="AD670" s="8">
        <v>0.2</v>
      </c>
      <c r="AE670" s="8">
        <v>0.2</v>
      </c>
      <c r="AF670" s="8">
        <v>0.2</v>
      </c>
      <c r="AG670" s="8">
        <v>0.2</v>
      </c>
      <c r="AH670" s="8">
        <v>0.2</v>
      </c>
      <c r="AI670" s="8">
        <v>0.2</v>
      </c>
      <c r="AJ670" s="8">
        <v>0.2</v>
      </c>
      <c r="AK670" s="8">
        <v>0.2</v>
      </c>
      <c r="AL670" s="8">
        <v>0.2</v>
      </c>
      <c r="AM670" s="8">
        <v>0.2</v>
      </c>
      <c r="AN670" s="8">
        <v>0.2</v>
      </c>
      <c r="AO670" s="8">
        <v>0.2</v>
      </c>
      <c r="AP670" s="8">
        <v>0.2</v>
      </c>
      <c r="AQ670" s="8">
        <v>0.2</v>
      </c>
      <c r="AR670" s="8">
        <v>0.2</v>
      </c>
      <c r="AS670" s="8">
        <v>0.2</v>
      </c>
      <c r="AT670" s="8">
        <v>0.2</v>
      </c>
      <c r="AU670" s="8">
        <v>0.2</v>
      </c>
      <c r="AV670" s="8">
        <v>0.2</v>
      </c>
    </row>
    <row r="671" spans="1:48" x14ac:dyDescent="0.35">
      <c r="A671" s="10" t="s">
        <v>719</v>
      </c>
      <c r="B671" s="8">
        <v>2.63764299283482E-2</v>
      </c>
      <c r="C671" s="8">
        <v>2.63764299283482E-2</v>
      </c>
      <c r="D671" s="8">
        <v>2.6376342099999998E-2</v>
      </c>
      <c r="E671" s="8">
        <v>2.7756636800000001E-2</v>
      </c>
      <c r="F671" s="8">
        <v>3.0894106599999999E-2</v>
      </c>
      <c r="G671" s="8">
        <v>1.97532721E-2</v>
      </c>
      <c r="H671" s="8">
        <v>2.2994971400000001E-2</v>
      </c>
      <c r="I671" s="8">
        <v>2.45153158E-2</v>
      </c>
      <c r="J671" s="8">
        <v>2.3897160899999999E-2</v>
      </c>
      <c r="K671" s="8">
        <v>2.0124406500000001E-2</v>
      </c>
      <c r="L671" s="8">
        <v>1.9257740200000002E-2</v>
      </c>
      <c r="M671" s="8">
        <v>1.6947085399999999E-2</v>
      </c>
      <c r="N671" s="8">
        <v>1.8378958800000001E-2</v>
      </c>
      <c r="O671" s="8">
        <v>1.9463462399999999E-2</v>
      </c>
      <c r="P671" s="8">
        <v>2.1543154200000001E-2</v>
      </c>
      <c r="Q671" s="8">
        <v>2.3908494499999999E-2</v>
      </c>
      <c r="R671" s="8">
        <v>2.6915942299999999E-2</v>
      </c>
      <c r="S671" s="8">
        <v>3.01436185E-2</v>
      </c>
      <c r="T671" s="8">
        <v>3.2627975400000002E-2</v>
      </c>
      <c r="U671" s="8">
        <v>3.4582163399999997E-2</v>
      </c>
      <c r="V671" s="8">
        <v>3.5920705499999997E-2</v>
      </c>
      <c r="W671" s="8">
        <v>3.6519761400000003E-2</v>
      </c>
      <c r="X671" s="8">
        <v>3.6024634E-2</v>
      </c>
      <c r="Y671" s="8">
        <v>3.51042004E-2</v>
      </c>
      <c r="Z671" s="8">
        <v>3.3756114099999998E-2</v>
      </c>
      <c r="AA671" s="8">
        <v>3.23721748E-2</v>
      </c>
      <c r="AB671" s="8">
        <v>3.0879568199999999E-2</v>
      </c>
      <c r="AC671" s="8">
        <v>2.9206297199999998E-2</v>
      </c>
      <c r="AD671" s="8">
        <v>2.7616634599999999E-2</v>
      </c>
      <c r="AE671" s="8">
        <v>2.63450613E-2</v>
      </c>
      <c r="AF671" s="8">
        <v>2.5657924299999999E-2</v>
      </c>
      <c r="AG671" s="8">
        <v>2.4955317599999999E-2</v>
      </c>
      <c r="AH671" s="8">
        <v>2.4706227899999999E-2</v>
      </c>
      <c r="AI671" s="8">
        <v>2.45703834E-2</v>
      </c>
      <c r="AJ671" s="8">
        <v>2.46069394E-2</v>
      </c>
      <c r="AK671" s="8">
        <v>2.4689551600000002E-2</v>
      </c>
      <c r="AL671" s="8">
        <v>2.47275577E-2</v>
      </c>
      <c r="AM671" s="8">
        <v>2.4825947599999999E-2</v>
      </c>
      <c r="AN671" s="8">
        <v>2.48866331E-2</v>
      </c>
      <c r="AO671" s="8">
        <v>2.4765681899999999E-2</v>
      </c>
      <c r="AP671" s="8">
        <v>2.4700105399999998E-2</v>
      </c>
      <c r="AQ671" s="8">
        <v>2.4563294900000001E-2</v>
      </c>
      <c r="AR671" s="8">
        <v>2.4293940900000002E-2</v>
      </c>
      <c r="AS671" s="8">
        <v>2.41635212E-2</v>
      </c>
      <c r="AT671" s="8">
        <v>2.3988158400000001E-2</v>
      </c>
      <c r="AU671" s="8">
        <v>2.3830567800000001E-2</v>
      </c>
      <c r="AV671" s="8">
        <v>2.3742780799999998E-2</v>
      </c>
    </row>
    <row r="672" spans="1:48" x14ac:dyDescent="0.35">
      <c r="A672" s="10" t="s">
        <v>725</v>
      </c>
      <c r="B672" s="8">
        <v>6</v>
      </c>
      <c r="C672" s="8">
        <v>6</v>
      </c>
      <c r="D672" s="8">
        <v>6</v>
      </c>
      <c r="E672" s="8">
        <v>6</v>
      </c>
      <c r="F672" s="8">
        <v>6</v>
      </c>
      <c r="G672" s="8">
        <v>6</v>
      </c>
      <c r="H672" s="8">
        <v>6</v>
      </c>
      <c r="I672" s="8">
        <v>6</v>
      </c>
      <c r="J672" s="8">
        <v>6</v>
      </c>
      <c r="K672" s="8">
        <v>6</v>
      </c>
      <c r="L672" s="8">
        <v>6</v>
      </c>
      <c r="M672" s="8">
        <v>6</v>
      </c>
      <c r="N672" s="8">
        <v>6</v>
      </c>
      <c r="O672" s="8">
        <v>6</v>
      </c>
      <c r="P672" s="8">
        <v>6</v>
      </c>
      <c r="Q672" s="8">
        <v>6</v>
      </c>
      <c r="R672" s="8">
        <v>6</v>
      </c>
      <c r="S672" s="8">
        <v>6</v>
      </c>
      <c r="T672" s="8">
        <v>6</v>
      </c>
      <c r="U672" s="8">
        <v>6</v>
      </c>
      <c r="V672" s="8">
        <v>6</v>
      </c>
      <c r="W672" s="8">
        <v>6</v>
      </c>
      <c r="X672" s="8">
        <v>6</v>
      </c>
      <c r="Y672" s="8">
        <v>6</v>
      </c>
      <c r="Z672" s="8">
        <v>6</v>
      </c>
      <c r="AA672" s="8">
        <v>6</v>
      </c>
      <c r="AB672" s="8">
        <v>6</v>
      </c>
      <c r="AC672" s="8">
        <v>6</v>
      </c>
      <c r="AD672" s="8">
        <v>6</v>
      </c>
      <c r="AE672" s="8">
        <v>6</v>
      </c>
      <c r="AF672" s="8">
        <v>6</v>
      </c>
      <c r="AG672" s="8">
        <v>6</v>
      </c>
      <c r="AH672" s="8">
        <v>6</v>
      </c>
      <c r="AI672" s="8">
        <v>6</v>
      </c>
      <c r="AJ672" s="8">
        <v>6</v>
      </c>
      <c r="AK672" s="8">
        <v>6</v>
      </c>
      <c r="AL672" s="8">
        <v>6</v>
      </c>
      <c r="AM672" s="8">
        <v>6</v>
      </c>
      <c r="AN672" s="8">
        <v>6</v>
      </c>
      <c r="AO672" s="8">
        <v>6</v>
      </c>
      <c r="AP672" s="8">
        <v>6</v>
      </c>
      <c r="AQ672" s="8">
        <v>6</v>
      </c>
      <c r="AR672" s="8">
        <v>6</v>
      </c>
      <c r="AS672" s="8">
        <v>6</v>
      </c>
      <c r="AT672" s="8">
        <v>6</v>
      </c>
      <c r="AU672" s="8">
        <v>6</v>
      </c>
      <c r="AV672" s="8">
        <v>6</v>
      </c>
    </row>
    <row r="673" spans="1:48" x14ac:dyDescent="0.35">
      <c r="A673" s="10" t="s">
        <v>721</v>
      </c>
      <c r="B673" s="8">
        <v>1226094.8497681399</v>
      </c>
      <c r="C673" s="8">
        <v>1270695.8031562399</v>
      </c>
      <c r="D673" s="8">
        <v>1316919.077</v>
      </c>
      <c r="E673" s="8">
        <v>1371236.736</v>
      </c>
      <c r="F673" s="8">
        <v>1430614.852</v>
      </c>
      <c r="G673" s="8">
        <v>1449350.4369999999</v>
      </c>
      <c r="H673" s="8">
        <v>1460237.568</v>
      </c>
      <c r="I673" s="8">
        <v>1491325.923</v>
      </c>
      <c r="J673" s="8">
        <v>1529613.93</v>
      </c>
      <c r="K673" s="8">
        <v>1559018.399</v>
      </c>
      <c r="L673" s="8">
        <v>1589757.7930000001</v>
      </c>
      <c r="M673" s="8">
        <v>1622611.1980000001</v>
      </c>
      <c r="N673" s="8">
        <v>1661518.433</v>
      </c>
      <c r="O673" s="8">
        <v>1714061.449</v>
      </c>
      <c r="P673" s="8">
        <v>1772720.348</v>
      </c>
      <c r="Q673" s="8">
        <v>1837752.4280000001</v>
      </c>
      <c r="R673" s="8">
        <v>1911626.273</v>
      </c>
      <c r="S673" s="8">
        <v>1992691.49</v>
      </c>
      <c r="T673" s="8">
        <v>2078842.7379999999</v>
      </c>
      <c r="U673" s="8">
        <v>2167167.5559999999</v>
      </c>
      <c r="V673" s="8">
        <v>2255789.392</v>
      </c>
      <c r="W673" s="8">
        <v>2345656.7089999998</v>
      </c>
      <c r="X673" s="8">
        <v>2436229.2689999999</v>
      </c>
      <c r="Y673" s="8">
        <v>2528590.031</v>
      </c>
      <c r="Z673" s="8">
        <v>2623637.9019999998</v>
      </c>
      <c r="AA673" s="8">
        <v>2721520.1830000002</v>
      </c>
      <c r="AB673" s="8">
        <v>2822110.969</v>
      </c>
      <c r="AC673" s="8">
        <v>2925378.537</v>
      </c>
      <c r="AD673" s="8">
        <v>3033442.3810000001</v>
      </c>
      <c r="AE673" s="8">
        <v>3143360.6850000001</v>
      </c>
      <c r="AF673" s="8">
        <v>3256790.6779999998</v>
      </c>
      <c r="AG673" s="8">
        <v>3372901.4160000002</v>
      </c>
      <c r="AH673" s="8">
        <v>3490327.193</v>
      </c>
      <c r="AI673" s="8">
        <v>3610320.5079999999</v>
      </c>
      <c r="AJ673" s="8">
        <v>3732587.36</v>
      </c>
      <c r="AK673" s="8">
        <v>3857467.4079999998</v>
      </c>
      <c r="AL673" s="8">
        <v>3983826.8590000002</v>
      </c>
      <c r="AM673" s="8">
        <v>4111278.9389999998</v>
      </c>
      <c r="AN673" s="8">
        <v>4241208.66</v>
      </c>
      <c r="AO673" s="8">
        <v>4372726.0719999997</v>
      </c>
      <c r="AP673" s="8">
        <v>4505983.96</v>
      </c>
      <c r="AQ673" s="8">
        <v>4642204.5710000005</v>
      </c>
      <c r="AR673" s="8">
        <v>4779865.5149999997</v>
      </c>
      <c r="AS673" s="8">
        <v>4919992.1509999996</v>
      </c>
      <c r="AT673" s="8">
        <v>5064085.9110000003</v>
      </c>
      <c r="AU673" s="8">
        <v>5211588.1569999997</v>
      </c>
      <c r="AV673" s="8">
        <v>5363092.1050000004</v>
      </c>
    </row>
    <row r="674" spans="1:48" x14ac:dyDescent="0.35">
      <c r="A674" s="10" t="s">
        <v>717</v>
      </c>
      <c r="B674" s="8">
        <v>4850.19493560516</v>
      </c>
      <c r="C674" s="8">
        <v>5026.6277118190301</v>
      </c>
      <c r="D674" s="8">
        <v>5209.4793730000001</v>
      </c>
      <c r="E674" s="8">
        <v>5587.6839010000003</v>
      </c>
      <c r="F674" s="8">
        <v>6816.9516350000004</v>
      </c>
      <c r="G674" s="8">
        <v>7307.2879759999996</v>
      </c>
      <c r="H674" s="8">
        <v>6573.0062690000004</v>
      </c>
      <c r="I674" s="8">
        <v>6620.9462519999997</v>
      </c>
      <c r="J674" s="8">
        <v>7314.6369610000002</v>
      </c>
      <c r="K674" s="8">
        <v>8013.8565840000001</v>
      </c>
      <c r="L674" s="8">
        <v>7885.5541990000002</v>
      </c>
      <c r="M674" s="8">
        <v>6789.5158030000002</v>
      </c>
      <c r="N674" s="8">
        <v>5291.8813</v>
      </c>
      <c r="O674" s="8">
        <v>4720.3467559999999</v>
      </c>
      <c r="P674" s="8">
        <v>5024.7622259999998</v>
      </c>
      <c r="Q674" s="8">
        <v>5803.1023729999997</v>
      </c>
      <c r="R674" s="8">
        <v>6606.4216759999999</v>
      </c>
      <c r="S674" s="8">
        <v>7439.7201530000002</v>
      </c>
      <c r="T674" s="8">
        <v>9681.533179</v>
      </c>
      <c r="U674" s="8">
        <v>14109.888220000001</v>
      </c>
      <c r="V674" s="8">
        <v>18145.78384</v>
      </c>
      <c r="W674" s="8">
        <v>21064.451300000001</v>
      </c>
      <c r="X674" s="8">
        <v>23008.149789999999</v>
      </c>
      <c r="Y674" s="8">
        <v>24406.530890000002</v>
      </c>
      <c r="Z674" s="8">
        <v>25539.157009999999</v>
      </c>
      <c r="AA674" s="8">
        <v>26540.475350000001</v>
      </c>
      <c r="AB674" s="8">
        <v>27345.030119999999</v>
      </c>
      <c r="AC674" s="8">
        <v>27795.45593</v>
      </c>
      <c r="AD674" s="8">
        <v>27513.56151</v>
      </c>
      <c r="AE674" s="8">
        <v>26742.688760000001</v>
      </c>
      <c r="AF674" s="8">
        <v>25597.282469999998</v>
      </c>
      <c r="AG674" s="8">
        <v>24079.973129999998</v>
      </c>
      <c r="AH674" s="8">
        <v>22300.805049999999</v>
      </c>
      <c r="AI674" s="8">
        <v>20117.787260000001</v>
      </c>
      <c r="AJ674" s="8">
        <v>17641.842130000001</v>
      </c>
      <c r="AK674" s="8">
        <v>14995.754790000001</v>
      </c>
      <c r="AL674" s="8">
        <v>12294.63147</v>
      </c>
      <c r="AM674" s="8">
        <v>9567.8619120000003</v>
      </c>
      <c r="AN674" s="8">
        <v>7741.4894839999997</v>
      </c>
      <c r="AO674" s="8">
        <v>6407.4644859999999</v>
      </c>
      <c r="AP674" s="8">
        <v>5361.9665880000002</v>
      </c>
      <c r="AQ674" s="8">
        <v>4617.9249769999997</v>
      </c>
      <c r="AR674" s="8">
        <v>3485.0854730000001</v>
      </c>
      <c r="AS674" s="8">
        <v>2716.5780279999999</v>
      </c>
      <c r="AT674" s="8">
        <v>2129.8753379999998</v>
      </c>
      <c r="AU674" s="8">
        <v>1795.2929329999999</v>
      </c>
      <c r="AV674" s="8">
        <v>1591.343588</v>
      </c>
    </row>
    <row r="675" spans="1:48" x14ac:dyDescent="0.35">
      <c r="A675" s="10" t="s">
        <v>718</v>
      </c>
      <c r="B675" s="8">
        <v>0.5</v>
      </c>
      <c r="C675" s="8">
        <v>0.5</v>
      </c>
      <c r="D675" s="8">
        <v>0.5</v>
      </c>
      <c r="E675" s="8">
        <v>0.5</v>
      </c>
      <c r="F675" s="8">
        <v>0.5</v>
      </c>
      <c r="G675" s="8">
        <v>0.5</v>
      </c>
      <c r="H675" s="8">
        <v>0.5</v>
      </c>
      <c r="I675" s="8">
        <v>0.5</v>
      </c>
      <c r="J675" s="8">
        <v>0.5</v>
      </c>
      <c r="K675" s="8">
        <v>0.5</v>
      </c>
      <c r="L675" s="8">
        <v>0.5</v>
      </c>
      <c r="M675" s="8">
        <v>0.5</v>
      </c>
      <c r="N675" s="8">
        <v>0.5</v>
      </c>
      <c r="O675" s="8">
        <v>0.5</v>
      </c>
      <c r="P675" s="8">
        <v>0.5</v>
      </c>
      <c r="Q675" s="8">
        <v>0.5</v>
      </c>
      <c r="R675" s="8">
        <v>0.5</v>
      </c>
      <c r="S675" s="8">
        <v>0.5</v>
      </c>
      <c r="T675" s="8">
        <v>0.5</v>
      </c>
      <c r="U675" s="8">
        <v>0.5</v>
      </c>
      <c r="V675" s="8">
        <v>0.5</v>
      </c>
      <c r="W675" s="8">
        <v>0.5</v>
      </c>
      <c r="X675" s="8">
        <v>0.5</v>
      </c>
      <c r="Y675" s="8">
        <v>0.5</v>
      </c>
      <c r="Z675" s="8">
        <v>0.5</v>
      </c>
      <c r="AA675" s="8">
        <v>0.5</v>
      </c>
      <c r="AB675" s="8">
        <v>0.5</v>
      </c>
      <c r="AC675" s="8">
        <v>0.5</v>
      </c>
      <c r="AD675" s="8">
        <v>0.5</v>
      </c>
      <c r="AE675" s="8">
        <v>0.5</v>
      </c>
      <c r="AF675" s="8">
        <v>0.5</v>
      </c>
      <c r="AG675" s="8">
        <v>0.5</v>
      </c>
      <c r="AH675" s="8">
        <v>0.5</v>
      </c>
      <c r="AI675" s="8">
        <v>0.5</v>
      </c>
      <c r="AJ675" s="8">
        <v>0.5</v>
      </c>
      <c r="AK675" s="8">
        <v>0.5</v>
      </c>
      <c r="AL675" s="8">
        <v>0.5</v>
      </c>
      <c r="AM675" s="8">
        <v>0.5</v>
      </c>
      <c r="AN675" s="8">
        <v>0.5</v>
      </c>
      <c r="AO675" s="8">
        <v>0.5</v>
      </c>
      <c r="AP675" s="8">
        <v>0.5</v>
      </c>
      <c r="AQ675" s="8">
        <v>0.5</v>
      </c>
      <c r="AR675" s="8">
        <v>0.5</v>
      </c>
      <c r="AS675" s="8">
        <v>0.5</v>
      </c>
      <c r="AT675" s="8">
        <v>0.5</v>
      </c>
      <c r="AU675" s="8">
        <v>0.5</v>
      </c>
      <c r="AV675" s="8">
        <v>0.5</v>
      </c>
    </row>
    <row r="676" spans="1:48" x14ac:dyDescent="0.35">
      <c r="A676" s="10" t="s">
        <v>719</v>
      </c>
      <c r="B676" s="8">
        <v>2.63764299283482E-2</v>
      </c>
      <c r="C676" s="8">
        <v>2.63764299283482E-2</v>
      </c>
      <c r="D676" s="8">
        <v>2.6376342099999998E-2</v>
      </c>
      <c r="E676" s="8">
        <v>2.7756636800000001E-2</v>
      </c>
      <c r="F676" s="8">
        <v>3.0894106599999999E-2</v>
      </c>
      <c r="G676" s="8">
        <v>1.97532721E-2</v>
      </c>
      <c r="H676" s="8">
        <v>2.2994971400000001E-2</v>
      </c>
      <c r="I676" s="8">
        <v>2.45153158E-2</v>
      </c>
      <c r="J676" s="8">
        <v>2.3897160899999999E-2</v>
      </c>
      <c r="K676" s="8">
        <v>2.0124406500000001E-2</v>
      </c>
      <c r="L676" s="8">
        <v>1.9257740200000002E-2</v>
      </c>
      <c r="M676" s="8">
        <v>1.6947085399999999E-2</v>
      </c>
      <c r="N676" s="8">
        <v>1.8378958800000001E-2</v>
      </c>
      <c r="O676" s="8">
        <v>1.9463462399999999E-2</v>
      </c>
      <c r="P676" s="8">
        <v>2.1543154200000001E-2</v>
      </c>
      <c r="Q676" s="8">
        <v>2.3908494499999999E-2</v>
      </c>
      <c r="R676" s="8">
        <v>2.6915942299999999E-2</v>
      </c>
      <c r="S676" s="8">
        <v>3.01436185E-2</v>
      </c>
      <c r="T676" s="8">
        <v>3.2627975400000002E-2</v>
      </c>
      <c r="U676" s="8">
        <v>3.4582163399999997E-2</v>
      </c>
      <c r="V676" s="8">
        <v>3.5920705499999997E-2</v>
      </c>
      <c r="W676" s="8">
        <v>3.6519761400000003E-2</v>
      </c>
      <c r="X676" s="8">
        <v>3.6024634E-2</v>
      </c>
      <c r="Y676" s="8">
        <v>3.51042004E-2</v>
      </c>
      <c r="Z676" s="8">
        <v>3.3756114099999998E-2</v>
      </c>
      <c r="AA676" s="8">
        <v>3.23721748E-2</v>
      </c>
      <c r="AB676" s="8">
        <v>3.0879568199999999E-2</v>
      </c>
      <c r="AC676" s="8">
        <v>2.9206297199999998E-2</v>
      </c>
      <c r="AD676" s="8">
        <v>2.7616634599999999E-2</v>
      </c>
      <c r="AE676" s="8">
        <v>2.63450613E-2</v>
      </c>
      <c r="AF676" s="8">
        <v>2.5657924299999999E-2</v>
      </c>
      <c r="AG676" s="8">
        <v>2.4955317599999999E-2</v>
      </c>
      <c r="AH676" s="8">
        <v>2.4706227899999999E-2</v>
      </c>
      <c r="AI676" s="8">
        <v>2.45703834E-2</v>
      </c>
      <c r="AJ676" s="8">
        <v>2.46069394E-2</v>
      </c>
      <c r="AK676" s="8">
        <v>2.4689551600000002E-2</v>
      </c>
      <c r="AL676" s="8">
        <v>2.47275577E-2</v>
      </c>
      <c r="AM676" s="8">
        <v>2.4825947599999999E-2</v>
      </c>
      <c r="AN676" s="8">
        <v>2.48866331E-2</v>
      </c>
      <c r="AO676" s="8">
        <v>2.4765681899999999E-2</v>
      </c>
      <c r="AP676" s="8">
        <v>2.4700105399999998E-2</v>
      </c>
      <c r="AQ676" s="8">
        <v>2.4563294900000001E-2</v>
      </c>
      <c r="AR676" s="8">
        <v>2.4293940900000002E-2</v>
      </c>
      <c r="AS676" s="8">
        <v>2.41635212E-2</v>
      </c>
      <c r="AT676" s="8">
        <v>2.3988158400000001E-2</v>
      </c>
      <c r="AU676" s="8">
        <v>2.3830567800000001E-2</v>
      </c>
      <c r="AV676" s="8">
        <v>2.3742780799999998E-2</v>
      </c>
    </row>
    <row r="677" spans="1:48" x14ac:dyDescent="0.35">
      <c r="A677" s="10" t="s">
        <v>720</v>
      </c>
      <c r="B677" s="8">
        <v>25</v>
      </c>
      <c r="C677" s="8">
        <v>25</v>
      </c>
      <c r="D677" s="8">
        <v>25</v>
      </c>
      <c r="E677" s="8">
        <v>25</v>
      </c>
      <c r="F677" s="8">
        <v>25</v>
      </c>
      <c r="G677" s="8">
        <v>25</v>
      </c>
      <c r="H677" s="8">
        <v>25</v>
      </c>
      <c r="I677" s="8">
        <v>25</v>
      </c>
      <c r="J677" s="8">
        <v>25</v>
      </c>
      <c r="K677" s="8">
        <v>25</v>
      </c>
      <c r="L677" s="8">
        <v>25</v>
      </c>
      <c r="M677" s="8">
        <v>25</v>
      </c>
      <c r="N677" s="8">
        <v>25</v>
      </c>
      <c r="O677" s="8">
        <v>25</v>
      </c>
      <c r="P677" s="8">
        <v>25</v>
      </c>
      <c r="Q677" s="8">
        <v>25</v>
      </c>
      <c r="R677" s="8">
        <v>25</v>
      </c>
      <c r="S677" s="8">
        <v>25</v>
      </c>
      <c r="T677" s="8">
        <v>25</v>
      </c>
      <c r="U677" s="8">
        <v>25</v>
      </c>
      <c r="V677" s="8">
        <v>25</v>
      </c>
      <c r="W677" s="8">
        <v>25</v>
      </c>
      <c r="X677" s="8">
        <v>25</v>
      </c>
      <c r="Y677" s="8">
        <v>25</v>
      </c>
      <c r="Z677" s="8">
        <v>25</v>
      </c>
      <c r="AA677" s="8">
        <v>25</v>
      </c>
      <c r="AB677" s="8">
        <v>25</v>
      </c>
      <c r="AC677" s="8">
        <v>25</v>
      </c>
      <c r="AD677" s="8">
        <v>25</v>
      </c>
      <c r="AE677" s="8">
        <v>25</v>
      </c>
      <c r="AF677" s="8">
        <v>25</v>
      </c>
      <c r="AG677" s="8">
        <v>25</v>
      </c>
      <c r="AH677" s="8">
        <v>25</v>
      </c>
      <c r="AI677" s="8">
        <v>25</v>
      </c>
      <c r="AJ677" s="8">
        <v>25</v>
      </c>
      <c r="AK677" s="8">
        <v>25</v>
      </c>
      <c r="AL677" s="8">
        <v>25</v>
      </c>
      <c r="AM677" s="8">
        <v>25</v>
      </c>
      <c r="AN677" s="8">
        <v>25</v>
      </c>
      <c r="AO677" s="8">
        <v>25</v>
      </c>
      <c r="AP677" s="8">
        <v>25</v>
      </c>
      <c r="AQ677" s="8">
        <v>25</v>
      </c>
      <c r="AR677" s="8">
        <v>25</v>
      </c>
      <c r="AS677" s="8">
        <v>25</v>
      </c>
      <c r="AT677" s="8">
        <v>25</v>
      </c>
      <c r="AU677" s="8">
        <v>25</v>
      </c>
      <c r="AV677" s="8">
        <v>25</v>
      </c>
    </row>
    <row r="678" spans="1:48" x14ac:dyDescent="0.35">
      <c r="A678" s="10" t="s">
        <v>721</v>
      </c>
      <c r="B678" s="8">
        <v>1226094.8497681399</v>
      </c>
      <c r="C678" s="8">
        <v>1270695.8031562399</v>
      </c>
      <c r="D678" s="8">
        <v>1316919.077</v>
      </c>
      <c r="E678" s="8">
        <v>1371236.736</v>
      </c>
      <c r="F678" s="8">
        <v>1430614.852</v>
      </c>
      <c r="G678" s="8">
        <v>1449350.4369999999</v>
      </c>
      <c r="H678" s="8">
        <v>1460237.568</v>
      </c>
      <c r="I678" s="8">
        <v>1491325.923</v>
      </c>
      <c r="J678" s="8">
        <v>1529613.93</v>
      </c>
      <c r="K678" s="8">
        <v>1559018.399</v>
      </c>
      <c r="L678" s="8">
        <v>1589757.7930000001</v>
      </c>
      <c r="M678" s="8">
        <v>1622611.1980000001</v>
      </c>
      <c r="N678" s="8">
        <v>1661518.433</v>
      </c>
      <c r="O678" s="8">
        <v>1714061.449</v>
      </c>
      <c r="P678" s="8">
        <v>1772720.348</v>
      </c>
      <c r="Q678" s="8">
        <v>1837752.4280000001</v>
      </c>
      <c r="R678" s="8">
        <v>1911626.273</v>
      </c>
      <c r="S678" s="8">
        <v>1992691.49</v>
      </c>
      <c r="T678" s="8">
        <v>2078842.7379999999</v>
      </c>
      <c r="U678" s="8">
        <v>2167167.5559999999</v>
      </c>
      <c r="V678" s="8">
        <v>2255789.392</v>
      </c>
      <c r="W678" s="8">
        <v>2345656.7089999998</v>
      </c>
      <c r="X678" s="8">
        <v>2436229.2689999999</v>
      </c>
      <c r="Y678" s="8">
        <v>2528590.031</v>
      </c>
      <c r="Z678" s="8">
        <v>2623637.9019999998</v>
      </c>
      <c r="AA678" s="8">
        <v>2721520.1830000002</v>
      </c>
      <c r="AB678" s="8">
        <v>2822110.969</v>
      </c>
      <c r="AC678" s="8">
        <v>2925378.537</v>
      </c>
      <c r="AD678" s="8">
        <v>3033442.3810000001</v>
      </c>
      <c r="AE678" s="8">
        <v>3143360.6850000001</v>
      </c>
      <c r="AF678" s="8">
        <v>3256790.6779999998</v>
      </c>
      <c r="AG678" s="8">
        <v>3372901.4160000002</v>
      </c>
      <c r="AH678" s="8">
        <v>3490327.193</v>
      </c>
      <c r="AI678" s="8">
        <v>3610320.5079999999</v>
      </c>
      <c r="AJ678" s="8">
        <v>3732587.36</v>
      </c>
      <c r="AK678" s="8">
        <v>3857467.4079999998</v>
      </c>
      <c r="AL678" s="8">
        <v>3983826.8590000002</v>
      </c>
      <c r="AM678" s="8">
        <v>4111278.9389999998</v>
      </c>
      <c r="AN678" s="8">
        <v>4241208.66</v>
      </c>
      <c r="AO678" s="8">
        <v>4372726.0719999997</v>
      </c>
      <c r="AP678" s="8">
        <v>4505983.96</v>
      </c>
      <c r="AQ678" s="8">
        <v>4642204.5710000005</v>
      </c>
      <c r="AR678" s="8">
        <v>4779865.5149999997</v>
      </c>
      <c r="AS678" s="8">
        <v>4919992.1509999996</v>
      </c>
      <c r="AT678" s="8">
        <v>5064085.9110000003</v>
      </c>
      <c r="AU678" s="8">
        <v>5211588.1569999997</v>
      </c>
      <c r="AV678" s="8">
        <v>5363092.1050000004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19"/>
  <sheetViews>
    <sheetView workbookViewId="0"/>
  </sheetViews>
  <sheetFormatPr baseColWidth="10" defaultRowHeight="15.5" x14ac:dyDescent="0.35"/>
  <sheetData>
    <row r="2" spans="1:9" x14ac:dyDescent="0.35">
      <c r="A2" s="4" t="s">
        <v>2</v>
      </c>
      <c r="B2" s="5"/>
      <c r="C2" s="5"/>
    </row>
    <row r="3" spans="1:9" x14ac:dyDescent="0.35">
      <c r="B3" s="1" t="s">
        <v>0</v>
      </c>
      <c r="C3" s="1"/>
    </row>
    <row r="4" spans="1:9" x14ac:dyDescent="0.35">
      <c r="A4" s="1" t="s">
        <v>14</v>
      </c>
    </row>
    <row r="5" spans="1:9" x14ac:dyDescent="0.35">
      <c r="A5" s="1">
        <v>1</v>
      </c>
      <c r="B5" s="1" t="s">
        <v>12</v>
      </c>
      <c r="I5" s="1"/>
    </row>
    <row r="6" spans="1:9" x14ac:dyDescent="0.35">
      <c r="A6" s="1">
        <v>2</v>
      </c>
      <c r="B6" s="1" t="s">
        <v>8</v>
      </c>
    </row>
    <row r="7" spans="1:9" x14ac:dyDescent="0.35">
      <c r="A7" s="1"/>
      <c r="B7" s="1"/>
    </row>
    <row r="8" spans="1:9" x14ac:dyDescent="0.35">
      <c r="A8" s="1">
        <v>3</v>
      </c>
      <c r="B8" s="1" t="s">
        <v>9</v>
      </c>
    </row>
    <row r="9" spans="1:9" x14ac:dyDescent="0.35">
      <c r="A9" s="1">
        <v>4</v>
      </c>
      <c r="B9" s="1" t="s">
        <v>10</v>
      </c>
    </row>
    <row r="11" spans="1:9" x14ac:dyDescent="0.35">
      <c r="A11" s="1">
        <v>5</v>
      </c>
      <c r="B11" s="1" t="s">
        <v>11</v>
      </c>
    </row>
    <row r="12" spans="1:9" x14ac:dyDescent="0.35">
      <c r="A12" s="1">
        <v>6</v>
      </c>
      <c r="B12" s="1" t="s">
        <v>60</v>
      </c>
    </row>
    <row r="14" spans="1:9" x14ac:dyDescent="0.35">
      <c r="A14" s="1">
        <v>7</v>
      </c>
      <c r="B14" s="1" t="s">
        <v>61</v>
      </c>
    </row>
    <row r="15" spans="1:9" x14ac:dyDescent="0.35">
      <c r="A15" s="1">
        <v>8</v>
      </c>
      <c r="B15" s="1" t="s">
        <v>62</v>
      </c>
    </row>
    <row r="18" spans="1:3" x14ac:dyDescent="0.35">
      <c r="A18" s="1" t="s">
        <v>15</v>
      </c>
      <c r="B18" s="1"/>
    </row>
    <row r="19" spans="1:3" x14ac:dyDescent="0.35">
      <c r="A19" s="1">
        <v>9</v>
      </c>
      <c r="B19" s="1" t="s">
        <v>16</v>
      </c>
      <c r="C19" s="1"/>
    </row>
    <row r="20" spans="1:3" x14ac:dyDescent="0.35">
      <c r="A20" s="1"/>
      <c r="B20" s="1"/>
      <c r="C20" s="1"/>
    </row>
    <row r="21" spans="1:3" x14ac:dyDescent="0.35">
      <c r="A21" s="1">
        <v>10</v>
      </c>
      <c r="B21" s="1" t="s">
        <v>23</v>
      </c>
      <c r="C21" s="1"/>
    </row>
    <row r="23" spans="1:3" x14ac:dyDescent="0.35">
      <c r="A23" s="1">
        <v>11</v>
      </c>
      <c r="B23" s="1" t="s">
        <v>21</v>
      </c>
    </row>
    <row r="25" spans="1:3" x14ac:dyDescent="0.35">
      <c r="A25" s="1">
        <v>12</v>
      </c>
      <c r="B25" s="1" t="s">
        <v>22</v>
      </c>
    </row>
    <row r="26" spans="1:3" x14ac:dyDescent="0.35">
      <c r="A26" s="1" t="s">
        <v>0</v>
      </c>
    </row>
    <row r="27" spans="1:3" x14ac:dyDescent="0.35">
      <c r="A27" s="1"/>
      <c r="B27" s="1"/>
      <c r="C27" s="1"/>
    </row>
    <row r="28" spans="1:3" x14ac:dyDescent="0.35">
      <c r="A28" s="1" t="s">
        <v>24</v>
      </c>
    </row>
    <row r="29" spans="1:3" s="1" customFormat="1" x14ac:dyDescent="0.35">
      <c r="A29" s="1">
        <v>13</v>
      </c>
      <c r="B29" s="1" t="s">
        <v>25</v>
      </c>
    </row>
    <row r="30" spans="1:3" s="1" customFormat="1" x14ac:dyDescent="0.35">
      <c r="A30" s="1">
        <v>14</v>
      </c>
      <c r="B30" s="2" t="s">
        <v>3</v>
      </c>
      <c r="C30" s="3" t="s">
        <v>53</v>
      </c>
    </row>
    <row r="31" spans="1:3" x14ac:dyDescent="0.35">
      <c r="A31" s="1">
        <v>15</v>
      </c>
      <c r="C31" s="3" t="s">
        <v>26</v>
      </c>
    </row>
    <row r="32" spans="1:3" x14ac:dyDescent="0.35">
      <c r="A32" s="1">
        <v>16</v>
      </c>
      <c r="C32" s="3" t="s">
        <v>57</v>
      </c>
    </row>
    <row r="33" spans="1:5" x14ac:dyDescent="0.35">
      <c r="A33" s="1">
        <v>17</v>
      </c>
      <c r="B33" s="1" t="s">
        <v>27</v>
      </c>
      <c r="C33" s="1"/>
    </row>
    <row r="34" spans="1:5" x14ac:dyDescent="0.35">
      <c r="A34" s="1">
        <v>18</v>
      </c>
      <c r="B34" s="2" t="s">
        <v>3</v>
      </c>
      <c r="C34" s="3" t="s">
        <v>28</v>
      </c>
    </row>
    <row r="35" spans="1:5" x14ac:dyDescent="0.35">
      <c r="A35" s="1">
        <v>19</v>
      </c>
      <c r="B35" s="1" t="s">
        <v>29</v>
      </c>
      <c r="C35" s="1"/>
    </row>
    <row r="37" spans="1:5" x14ac:dyDescent="0.35">
      <c r="A37" s="1">
        <v>20</v>
      </c>
      <c r="B37" s="1" t="s">
        <v>30</v>
      </c>
    </row>
    <row r="40" spans="1:5" x14ac:dyDescent="0.35">
      <c r="A40" s="1" t="s">
        <v>31</v>
      </c>
    </row>
    <row r="41" spans="1:5" x14ac:dyDescent="0.35">
      <c r="A41" s="1">
        <v>21</v>
      </c>
      <c r="B41" s="1" t="s">
        <v>32</v>
      </c>
      <c r="C41" s="1"/>
    </row>
    <row r="42" spans="1:5" x14ac:dyDescent="0.35">
      <c r="A42" s="1">
        <v>22</v>
      </c>
      <c r="B42" s="1" t="s">
        <v>33</v>
      </c>
      <c r="C42" s="1"/>
    </row>
    <row r="43" spans="1:5" x14ac:dyDescent="0.35">
      <c r="A43" s="1">
        <v>23</v>
      </c>
      <c r="B43" s="2" t="s">
        <v>3</v>
      </c>
      <c r="C43" s="3" t="s">
        <v>34</v>
      </c>
      <c r="E43" t="s">
        <v>73</v>
      </c>
    </row>
    <row r="44" spans="1:5" x14ac:dyDescent="0.35">
      <c r="A44" s="1">
        <v>24</v>
      </c>
      <c r="B44" s="6" t="s">
        <v>63</v>
      </c>
      <c r="C44" s="3"/>
    </row>
    <row r="46" spans="1:5" x14ac:dyDescent="0.35">
      <c r="A46" s="4" t="s">
        <v>56</v>
      </c>
      <c r="B46" s="5"/>
      <c r="C46" s="5"/>
    </row>
    <row r="48" spans="1:5" x14ac:dyDescent="0.35">
      <c r="A48" s="1" t="s">
        <v>0</v>
      </c>
      <c r="B48" s="1" t="s">
        <v>47</v>
      </c>
    </row>
    <row r="49" spans="1:3" x14ac:dyDescent="0.35">
      <c r="A49" s="1">
        <v>1</v>
      </c>
      <c r="B49" s="2" t="s">
        <v>48</v>
      </c>
      <c r="C49" s="3" t="s">
        <v>49</v>
      </c>
    </row>
    <row r="50" spans="1:3" x14ac:dyDescent="0.35">
      <c r="A50" s="1">
        <v>2</v>
      </c>
      <c r="B50" s="2"/>
      <c r="C50" s="3" t="s">
        <v>51</v>
      </c>
    </row>
    <row r="51" spans="1:3" x14ac:dyDescent="0.35">
      <c r="A51" s="1">
        <v>3</v>
      </c>
      <c r="B51" s="3"/>
      <c r="C51" s="3" t="s">
        <v>50</v>
      </c>
    </row>
    <row r="52" spans="1:3" x14ac:dyDescent="0.35">
      <c r="A52" s="1">
        <v>4</v>
      </c>
      <c r="B52" s="3"/>
      <c r="C52" s="3" t="s">
        <v>4</v>
      </c>
    </row>
    <row r="53" spans="1:3" x14ac:dyDescent="0.35">
      <c r="A53" s="1">
        <v>5</v>
      </c>
      <c r="C53" s="3" t="s">
        <v>18</v>
      </c>
    </row>
    <row r="54" spans="1:3" x14ac:dyDescent="0.35">
      <c r="A54" s="1"/>
      <c r="B54" s="3"/>
      <c r="C54" s="3"/>
    </row>
    <row r="55" spans="1:3" x14ac:dyDescent="0.35">
      <c r="A55" s="1"/>
      <c r="B55" s="1" t="s">
        <v>16</v>
      </c>
      <c r="C55" s="3"/>
    </row>
    <row r="56" spans="1:3" x14ac:dyDescent="0.35">
      <c r="A56" s="1">
        <v>6</v>
      </c>
      <c r="B56" s="2" t="s">
        <v>54</v>
      </c>
      <c r="C56" s="3" t="s">
        <v>19</v>
      </c>
    </row>
    <row r="57" spans="1:3" x14ac:dyDescent="0.35">
      <c r="A57" s="1">
        <v>7</v>
      </c>
      <c r="B57" s="3"/>
      <c r="C57" s="3" t="s">
        <v>17</v>
      </c>
    </row>
    <row r="58" spans="1:3" x14ac:dyDescent="0.35">
      <c r="A58" s="1">
        <v>8</v>
      </c>
      <c r="B58" s="3"/>
      <c r="C58" s="3" t="s">
        <v>20</v>
      </c>
    </row>
    <row r="59" spans="1:3" x14ac:dyDescent="0.35">
      <c r="A59" s="1">
        <v>9</v>
      </c>
      <c r="B59" s="3"/>
      <c r="C59" s="3" t="s">
        <v>51</v>
      </c>
    </row>
    <row r="60" spans="1:3" x14ac:dyDescent="0.35">
      <c r="A60" s="1">
        <v>10</v>
      </c>
      <c r="C60" s="3" t="s">
        <v>55</v>
      </c>
    </row>
    <row r="62" spans="1:3" x14ac:dyDescent="0.35">
      <c r="A62" s="1" t="s">
        <v>0</v>
      </c>
      <c r="B62" s="1" t="s">
        <v>23</v>
      </c>
      <c r="C62" s="1"/>
    </row>
    <row r="63" spans="1:3" x14ac:dyDescent="0.35">
      <c r="A63" s="1">
        <v>11</v>
      </c>
      <c r="B63" s="2" t="s">
        <v>54</v>
      </c>
      <c r="C63" s="3" t="s">
        <v>19</v>
      </c>
    </row>
    <row r="64" spans="1:3" x14ac:dyDescent="0.35">
      <c r="A64" s="1">
        <v>12</v>
      </c>
      <c r="B64" s="3"/>
      <c r="C64" s="3" t="s">
        <v>17</v>
      </c>
    </row>
    <row r="65" spans="1:3" x14ac:dyDescent="0.35">
      <c r="A65" s="1">
        <v>13</v>
      </c>
      <c r="B65" s="3"/>
      <c r="C65" s="3" t="s">
        <v>20</v>
      </c>
    </row>
    <row r="66" spans="1:3" x14ac:dyDescent="0.35">
      <c r="A66" s="1">
        <v>14</v>
      </c>
      <c r="B66" s="3"/>
      <c r="C66" s="3" t="s">
        <v>51</v>
      </c>
    </row>
    <row r="67" spans="1:3" x14ac:dyDescent="0.35">
      <c r="A67" s="1">
        <v>15</v>
      </c>
      <c r="C67" s="3" t="s">
        <v>55</v>
      </c>
    </row>
    <row r="68" spans="1:3" x14ac:dyDescent="0.35">
      <c r="A68" s="1"/>
      <c r="C68" s="3"/>
    </row>
    <row r="69" spans="1:3" x14ac:dyDescent="0.35">
      <c r="A69" s="1"/>
      <c r="B69" s="1" t="s">
        <v>74</v>
      </c>
      <c r="C69" s="3"/>
    </row>
    <row r="70" spans="1:3" x14ac:dyDescent="0.35">
      <c r="A70" s="1">
        <v>16</v>
      </c>
      <c r="B70" s="2" t="s">
        <v>54</v>
      </c>
      <c r="C70" s="3" t="s">
        <v>19</v>
      </c>
    </row>
    <row r="71" spans="1:3" x14ac:dyDescent="0.35">
      <c r="A71" s="1">
        <v>17</v>
      </c>
      <c r="B71" s="3"/>
      <c r="C71" s="3" t="s">
        <v>17</v>
      </c>
    </row>
    <row r="72" spans="1:3" x14ac:dyDescent="0.35">
      <c r="A72" s="1">
        <v>18</v>
      </c>
      <c r="B72" s="3"/>
      <c r="C72" s="3" t="s">
        <v>20</v>
      </c>
    </row>
    <row r="73" spans="1:3" x14ac:dyDescent="0.35">
      <c r="A73" s="1">
        <v>19</v>
      </c>
      <c r="B73" s="3"/>
      <c r="C73" s="3" t="s">
        <v>51</v>
      </c>
    </row>
    <row r="74" spans="1:3" x14ac:dyDescent="0.35">
      <c r="A74" s="1">
        <v>20</v>
      </c>
      <c r="C74" s="3" t="s">
        <v>55</v>
      </c>
    </row>
    <row r="76" spans="1:3" x14ac:dyDescent="0.35">
      <c r="A76" s="4" t="s">
        <v>35</v>
      </c>
      <c r="B76" s="5"/>
      <c r="C76" s="5"/>
    </row>
    <row r="78" spans="1:3" x14ac:dyDescent="0.35">
      <c r="A78" s="1">
        <v>1</v>
      </c>
      <c r="B78" s="1" t="s">
        <v>36</v>
      </c>
    </row>
    <row r="79" spans="1:3" x14ac:dyDescent="0.35">
      <c r="A79" s="1"/>
      <c r="B79" s="1"/>
    </row>
    <row r="80" spans="1:3" x14ac:dyDescent="0.35">
      <c r="A80" s="1"/>
      <c r="B80" s="1" t="s">
        <v>13</v>
      </c>
      <c r="C80" s="1"/>
    </row>
    <row r="81" spans="1:3" x14ac:dyDescent="0.35">
      <c r="A81" s="1">
        <v>2</v>
      </c>
      <c r="C81" s="1" t="s">
        <v>5</v>
      </c>
    </row>
    <row r="82" spans="1:3" x14ac:dyDescent="0.35">
      <c r="A82" s="1">
        <v>3</v>
      </c>
      <c r="C82" s="1" t="s">
        <v>6</v>
      </c>
    </row>
    <row r="83" spans="1:3" x14ac:dyDescent="0.35">
      <c r="A83" s="1">
        <v>4</v>
      </c>
      <c r="C83" s="1" t="s">
        <v>7</v>
      </c>
    </row>
    <row r="84" spans="1:3" x14ac:dyDescent="0.35">
      <c r="A84" s="1"/>
    </row>
    <row r="85" spans="1:3" x14ac:dyDescent="0.35">
      <c r="A85" s="1">
        <v>5</v>
      </c>
      <c r="B85" s="1" t="s">
        <v>44</v>
      </c>
    </row>
    <row r="86" spans="1:3" x14ac:dyDescent="0.35">
      <c r="A86" s="1">
        <v>6</v>
      </c>
      <c r="B86" s="1" t="s">
        <v>43</v>
      </c>
    </row>
    <row r="87" spans="1:3" x14ac:dyDescent="0.35">
      <c r="A87" s="1"/>
    </row>
    <row r="88" spans="1:3" x14ac:dyDescent="0.35">
      <c r="A88" s="1">
        <v>7</v>
      </c>
      <c r="B88" s="1" t="s">
        <v>37</v>
      </c>
    </row>
    <row r="89" spans="1:3" x14ac:dyDescent="0.35">
      <c r="A89" s="1"/>
    </row>
    <row r="90" spans="1:3" x14ac:dyDescent="0.35">
      <c r="A90" s="1">
        <v>8</v>
      </c>
      <c r="B90" s="1" t="s">
        <v>38</v>
      </c>
    </row>
    <row r="91" spans="1:3" x14ac:dyDescent="0.35">
      <c r="A91" s="1">
        <v>9</v>
      </c>
      <c r="B91" s="1" t="s">
        <v>39</v>
      </c>
    </row>
    <row r="92" spans="1:3" x14ac:dyDescent="0.35">
      <c r="A92" s="1"/>
      <c r="B92" s="1"/>
    </row>
    <row r="93" spans="1:3" x14ac:dyDescent="0.35">
      <c r="A93" s="1">
        <v>10</v>
      </c>
      <c r="B93" s="1" t="s">
        <v>40</v>
      </c>
    </row>
    <row r="94" spans="1:3" x14ac:dyDescent="0.35">
      <c r="A94" s="1">
        <v>11</v>
      </c>
      <c r="B94" s="1" t="s">
        <v>41</v>
      </c>
    </row>
    <row r="95" spans="1:3" x14ac:dyDescent="0.35">
      <c r="A95" s="1">
        <v>12</v>
      </c>
      <c r="B95" s="1" t="s">
        <v>42</v>
      </c>
    </row>
    <row r="99" spans="1:3" x14ac:dyDescent="0.35">
      <c r="A99" s="4" t="s">
        <v>45</v>
      </c>
      <c r="B99" s="4"/>
      <c r="C99" s="5"/>
    </row>
    <row r="100" spans="1:3" x14ac:dyDescent="0.35">
      <c r="A100" s="1"/>
      <c r="B100" s="1"/>
    </row>
    <row r="101" spans="1:3" x14ac:dyDescent="0.35">
      <c r="A101" s="1">
        <v>1</v>
      </c>
      <c r="B101" s="1" t="s">
        <v>1</v>
      </c>
    </row>
    <row r="102" spans="1:3" x14ac:dyDescent="0.35">
      <c r="A102" s="1">
        <v>2</v>
      </c>
      <c r="B102" s="1" t="s">
        <v>66</v>
      </c>
    </row>
    <row r="103" spans="1:3" x14ac:dyDescent="0.35">
      <c r="A103" s="1">
        <v>3</v>
      </c>
      <c r="B103" s="2" t="s">
        <v>65</v>
      </c>
      <c r="C103" t="s">
        <v>67</v>
      </c>
    </row>
    <row r="104" spans="1:3" x14ac:dyDescent="0.35">
      <c r="A104" s="1">
        <v>4</v>
      </c>
      <c r="B104" s="1"/>
      <c r="C104" t="s">
        <v>68</v>
      </c>
    </row>
    <row r="105" spans="1:3" x14ac:dyDescent="0.35">
      <c r="A105" s="1">
        <v>5</v>
      </c>
      <c r="B105" s="1" t="s">
        <v>64</v>
      </c>
    </row>
    <row r="106" spans="1:3" x14ac:dyDescent="0.35">
      <c r="A106" s="1">
        <v>6</v>
      </c>
      <c r="B106" s="2" t="s">
        <v>65</v>
      </c>
      <c r="C106" t="s">
        <v>67</v>
      </c>
    </row>
    <row r="107" spans="1:3" x14ac:dyDescent="0.35">
      <c r="A107" s="1">
        <v>7</v>
      </c>
      <c r="B107" s="2"/>
      <c r="C107" t="s">
        <v>69</v>
      </c>
    </row>
    <row r="108" spans="1:3" x14ac:dyDescent="0.35">
      <c r="A108" s="1">
        <v>8</v>
      </c>
      <c r="B108" s="2"/>
      <c r="C108" t="s">
        <v>68</v>
      </c>
    </row>
    <row r="109" spans="1:3" x14ac:dyDescent="0.35">
      <c r="A109" s="1">
        <v>9</v>
      </c>
      <c r="B109" s="1" t="s">
        <v>32</v>
      </c>
    </row>
    <row r="110" spans="1:3" x14ac:dyDescent="0.35">
      <c r="A110" s="1">
        <v>10</v>
      </c>
      <c r="B110" s="6" t="s">
        <v>71</v>
      </c>
    </row>
    <row r="111" spans="1:3" x14ac:dyDescent="0.35">
      <c r="A111" s="1">
        <v>11</v>
      </c>
      <c r="B111" s="6" t="s">
        <v>72</v>
      </c>
    </row>
    <row r="112" spans="1:3" x14ac:dyDescent="0.35">
      <c r="A112" s="1"/>
    </row>
    <row r="113" spans="1:2" x14ac:dyDescent="0.35">
      <c r="A113" s="1"/>
    </row>
    <row r="114" spans="1:2" x14ac:dyDescent="0.35">
      <c r="A114" s="1">
        <v>12</v>
      </c>
      <c r="B114" s="1" t="s">
        <v>46</v>
      </c>
    </row>
    <row r="115" spans="1:2" x14ac:dyDescent="0.35">
      <c r="A115" s="1">
        <v>13</v>
      </c>
      <c r="B115" s="1" t="s">
        <v>59</v>
      </c>
    </row>
    <row r="116" spans="1:2" x14ac:dyDescent="0.35">
      <c r="A116" s="1">
        <v>14</v>
      </c>
      <c r="B116" s="1" t="s">
        <v>70</v>
      </c>
    </row>
    <row r="117" spans="1:2" x14ac:dyDescent="0.35">
      <c r="A117" s="1">
        <v>15</v>
      </c>
      <c r="B117" s="1" t="s">
        <v>58</v>
      </c>
    </row>
    <row r="119" spans="1:2" x14ac:dyDescent="0.35">
      <c r="A119" s="1">
        <v>16</v>
      </c>
      <c r="B119" s="6" t="s">
        <v>52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B703F-EF9A-41FF-B69E-A60B7971DC24}">
  <dimension ref="A1:AW591"/>
  <sheetViews>
    <sheetView tabSelected="1" workbookViewId="0">
      <selection activeCell="S9" sqref="S9"/>
    </sheetView>
  </sheetViews>
  <sheetFormatPr baseColWidth="10" defaultRowHeight="15.5" x14ac:dyDescent="0.35"/>
  <cols>
    <col min="1" max="1" width="55.33203125" customWidth="1"/>
    <col min="2" max="2" width="24.5" customWidth="1"/>
    <col min="3" max="18" width="11" hidden="1" customWidth="1"/>
  </cols>
  <sheetData>
    <row r="1" spans="1:49" x14ac:dyDescent="0.35">
      <c r="B1" s="5"/>
      <c r="C1">
        <v>2004</v>
      </c>
      <c r="D1">
        <v>2005</v>
      </c>
      <c r="E1">
        <v>2006</v>
      </c>
      <c r="F1">
        <v>2007</v>
      </c>
      <c r="G1">
        <v>2008</v>
      </c>
      <c r="H1">
        <v>2009</v>
      </c>
      <c r="I1">
        <v>2010</v>
      </c>
      <c r="J1">
        <v>2011</v>
      </c>
      <c r="K1">
        <v>2012</v>
      </c>
      <c r="L1">
        <v>2013</v>
      </c>
      <c r="M1">
        <v>2014</v>
      </c>
      <c r="N1">
        <v>2015</v>
      </c>
      <c r="O1">
        <v>2016</v>
      </c>
      <c r="P1">
        <v>2017</v>
      </c>
      <c r="Q1">
        <v>2018</v>
      </c>
      <c r="R1">
        <v>2019</v>
      </c>
      <c r="S1">
        <v>2020</v>
      </c>
      <c r="T1">
        <v>2021</v>
      </c>
      <c r="U1">
        <v>2022</v>
      </c>
      <c r="V1">
        <v>2023</v>
      </c>
      <c r="W1">
        <v>2024</v>
      </c>
      <c r="X1">
        <v>2025</v>
      </c>
      <c r="Y1">
        <v>2026</v>
      </c>
      <c r="Z1">
        <v>2027</v>
      </c>
      <c r="AA1">
        <v>2028</v>
      </c>
      <c r="AB1">
        <v>2029</v>
      </c>
      <c r="AC1">
        <v>2030</v>
      </c>
      <c r="AD1">
        <v>2031</v>
      </c>
      <c r="AE1">
        <v>2032</v>
      </c>
      <c r="AF1">
        <v>2033</v>
      </c>
      <c r="AG1">
        <v>2034</v>
      </c>
      <c r="AH1">
        <v>2035</v>
      </c>
      <c r="AI1">
        <v>2036</v>
      </c>
      <c r="AJ1">
        <v>2037</v>
      </c>
      <c r="AK1">
        <v>2038</v>
      </c>
      <c r="AL1">
        <v>2039</v>
      </c>
      <c r="AM1">
        <v>2040</v>
      </c>
      <c r="AN1">
        <v>2041</v>
      </c>
      <c r="AO1">
        <v>2042</v>
      </c>
      <c r="AP1">
        <v>2043</v>
      </c>
      <c r="AQ1">
        <v>2044</v>
      </c>
      <c r="AR1">
        <v>2045</v>
      </c>
      <c r="AS1">
        <v>2046</v>
      </c>
      <c r="AT1">
        <v>2047</v>
      </c>
      <c r="AU1">
        <v>2048</v>
      </c>
      <c r="AV1">
        <v>2049</v>
      </c>
      <c r="AW1">
        <v>2050</v>
      </c>
    </row>
    <row r="2" spans="1:49" x14ac:dyDescent="0.35">
      <c r="A2" t="s">
        <v>731</v>
      </c>
      <c r="B2" t="s">
        <v>738</v>
      </c>
      <c r="C2">
        <v>4655.9319880334697</v>
      </c>
      <c r="D2">
        <v>4825.2981717473203</v>
      </c>
      <c r="E2">
        <v>5000.8254690000003</v>
      </c>
      <c r="F2">
        <v>4736.7793060000004</v>
      </c>
      <c r="G2">
        <v>6419.0402539999995</v>
      </c>
      <c r="H2">
        <v>7379.2163860000001</v>
      </c>
      <c r="I2">
        <v>6885.9134839999997</v>
      </c>
      <c r="J2">
        <v>7401.7434270000003</v>
      </c>
      <c r="K2">
        <v>9202.7666580000005</v>
      </c>
      <c r="L2">
        <v>10278.47717</v>
      </c>
      <c r="M2">
        <v>10330.830180000001</v>
      </c>
      <c r="N2">
        <v>9271.4159889999901</v>
      </c>
      <c r="O2">
        <v>7777.201935</v>
      </c>
      <c r="P2">
        <v>6532.4368169999998</v>
      </c>
      <c r="Q2">
        <v>7882.2976399999998</v>
      </c>
      <c r="R2">
        <v>9376.9909779999998</v>
      </c>
      <c r="S2">
        <v>11135.629430000001</v>
      </c>
      <c r="T2">
        <v>9638.0658739999999</v>
      </c>
      <c r="U2">
        <v>11682.002570000001</v>
      </c>
      <c r="V2">
        <v>14216.627200000001</v>
      </c>
      <c r="W2">
        <v>18545.259900000001</v>
      </c>
      <c r="X2">
        <v>20108.72813</v>
      </c>
      <c r="Y2">
        <v>24459.67742</v>
      </c>
      <c r="Z2">
        <v>24181.570469999999</v>
      </c>
      <c r="AA2">
        <v>23464.271830000002</v>
      </c>
      <c r="AB2">
        <v>22751.36535</v>
      </c>
      <c r="AC2">
        <v>22214.55875</v>
      </c>
      <c r="AD2">
        <v>21845.90856</v>
      </c>
      <c r="AE2">
        <v>21518.65511</v>
      </c>
      <c r="AF2">
        <v>21174.74224</v>
      </c>
      <c r="AG2">
        <v>20796.466509999998</v>
      </c>
      <c r="AH2">
        <v>20395.717960000002</v>
      </c>
      <c r="AI2">
        <v>20001.734909999999</v>
      </c>
      <c r="AJ2">
        <v>19692.320500000002</v>
      </c>
      <c r="AK2">
        <v>19484.07634</v>
      </c>
      <c r="AL2">
        <v>19361.541229999999</v>
      </c>
      <c r="AM2">
        <v>19308.563119999999</v>
      </c>
      <c r="AN2">
        <v>19333.043669999999</v>
      </c>
      <c r="AO2">
        <v>19458.453730000001</v>
      </c>
      <c r="AP2">
        <v>19662.608800000002</v>
      </c>
      <c r="AQ2">
        <v>19931.709360000001</v>
      </c>
      <c r="AR2">
        <v>20246.21459</v>
      </c>
      <c r="AS2">
        <v>20609.608609999999</v>
      </c>
      <c r="AT2">
        <v>21053.13752</v>
      </c>
      <c r="AU2">
        <v>21563.87701</v>
      </c>
      <c r="AV2">
        <v>22124.197339999999</v>
      </c>
      <c r="AW2">
        <v>22754.865440000001</v>
      </c>
    </row>
    <row r="3" spans="1:49" x14ac:dyDescent="0.35">
      <c r="A3" t="s">
        <v>1343</v>
      </c>
      <c r="B3" t="s">
        <v>718</v>
      </c>
      <c r="C3">
        <v>0.5</v>
      </c>
      <c r="D3">
        <v>0.5</v>
      </c>
      <c r="E3">
        <v>0.5</v>
      </c>
      <c r="F3">
        <v>0.5</v>
      </c>
      <c r="G3">
        <v>0.5</v>
      </c>
      <c r="H3">
        <v>0.5</v>
      </c>
      <c r="I3">
        <v>0.5</v>
      </c>
      <c r="J3">
        <v>0.5</v>
      </c>
      <c r="K3">
        <v>0.5</v>
      </c>
      <c r="L3">
        <v>0.5</v>
      </c>
      <c r="M3">
        <v>0.5</v>
      </c>
      <c r="N3">
        <v>0.5</v>
      </c>
      <c r="O3">
        <v>0.5</v>
      </c>
      <c r="P3">
        <v>0.5</v>
      </c>
      <c r="Q3">
        <v>0.5</v>
      </c>
      <c r="R3">
        <v>0.5</v>
      </c>
      <c r="S3">
        <v>0.5</v>
      </c>
      <c r="T3">
        <v>0.5</v>
      </c>
      <c r="U3">
        <v>0.5</v>
      </c>
      <c r="V3">
        <v>0.5</v>
      </c>
      <c r="W3">
        <v>0.5</v>
      </c>
      <c r="X3">
        <v>0.5</v>
      </c>
      <c r="Y3">
        <v>0.5</v>
      </c>
      <c r="Z3">
        <v>0.5</v>
      </c>
      <c r="AA3">
        <v>0.5</v>
      </c>
      <c r="AB3">
        <v>0.5</v>
      </c>
      <c r="AC3">
        <v>0.5</v>
      </c>
      <c r="AD3">
        <v>0.5</v>
      </c>
      <c r="AE3">
        <v>0.5</v>
      </c>
      <c r="AF3">
        <v>0.5</v>
      </c>
      <c r="AG3">
        <v>0.5</v>
      </c>
      <c r="AH3">
        <v>0.5</v>
      </c>
      <c r="AI3">
        <v>0.5</v>
      </c>
      <c r="AJ3">
        <v>0.5</v>
      </c>
      <c r="AK3">
        <v>0.5</v>
      </c>
      <c r="AL3">
        <v>0.5</v>
      </c>
      <c r="AM3">
        <v>0.5</v>
      </c>
      <c r="AN3">
        <v>0.5</v>
      </c>
      <c r="AO3">
        <v>0.5</v>
      </c>
      <c r="AP3">
        <v>0.5</v>
      </c>
      <c r="AQ3">
        <v>0.5</v>
      </c>
      <c r="AR3">
        <v>0.5</v>
      </c>
      <c r="AS3">
        <v>0.5</v>
      </c>
      <c r="AT3">
        <v>0.5</v>
      </c>
      <c r="AU3">
        <v>0.5</v>
      </c>
      <c r="AV3">
        <v>0.5</v>
      </c>
      <c r="AW3">
        <v>0.5</v>
      </c>
    </row>
    <row r="4" spans="1:49" x14ac:dyDescent="0.35">
      <c r="A4" t="s">
        <v>728</v>
      </c>
      <c r="B4" t="s">
        <v>719</v>
      </c>
      <c r="C4">
        <v>2.63764299283482E-2</v>
      </c>
      <c r="D4">
        <v>2.63764299283482E-2</v>
      </c>
      <c r="E4">
        <v>2.63764807E-2</v>
      </c>
      <c r="F4">
        <v>2.7700123600000001E-2</v>
      </c>
      <c r="G4">
        <v>3.0558327699999999E-2</v>
      </c>
      <c r="H4">
        <v>1.89954923E-2</v>
      </c>
      <c r="I4">
        <v>2.2413789199999999E-2</v>
      </c>
      <c r="J4">
        <v>2.44081396E-2</v>
      </c>
      <c r="K4">
        <v>2.4093430200000002E-2</v>
      </c>
      <c r="L4">
        <v>2.0552192600000001E-2</v>
      </c>
      <c r="M4">
        <v>1.9827668999999999E-2</v>
      </c>
      <c r="N4">
        <v>1.74987014E-2</v>
      </c>
      <c r="O4">
        <v>1.69595466E-2</v>
      </c>
      <c r="P4">
        <v>2.0628723200000001E-2</v>
      </c>
      <c r="Q4">
        <v>2.5626485599999999E-2</v>
      </c>
      <c r="R4">
        <v>2.7314614000000001E-2</v>
      </c>
      <c r="S4">
        <v>2.6715761899999999E-2</v>
      </c>
      <c r="T4">
        <v>3.10339299E-2</v>
      </c>
      <c r="U4">
        <v>3.5022007000000001E-2</v>
      </c>
      <c r="V4">
        <v>3.9913581900000002E-2</v>
      </c>
      <c r="W4">
        <v>4.2965996300000003E-2</v>
      </c>
      <c r="X4">
        <v>4.5057261699999997E-2</v>
      </c>
      <c r="Y4">
        <v>4.2813984499999999E-2</v>
      </c>
      <c r="Z4">
        <v>3.9747754400000002E-2</v>
      </c>
      <c r="AA4">
        <v>3.6080084900000003E-2</v>
      </c>
      <c r="AB4">
        <v>3.2251917400000003E-2</v>
      </c>
      <c r="AC4">
        <v>2.8627998000000002E-2</v>
      </c>
      <c r="AD4">
        <v>2.55117131E-2</v>
      </c>
      <c r="AE4">
        <v>2.2991312400000002E-2</v>
      </c>
      <c r="AF4">
        <v>2.1083145300000002E-2</v>
      </c>
      <c r="AG4">
        <v>1.9696959399999998E-2</v>
      </c>
      <c r="AH4">
        <v>1.8753183900000001E-2</v>
      </c>
      <c r="AI4">
        <v>1.8009008399999998E-2</v>
      </c>
      <c r="AJ4">
        <v>1.7227906099999999E-2</v>
      </c>
      <c r="AK4">
        <v>1.6532886900000002E-2</v>
      </c>
      <c r="AL4">
        <v>1.5864832799999999E-2</v>
      </c>
      <c r="AM4">
        <v>1.52382835E-2</v>
      </c>
      <c r="AN4">
        <v>1.47027298E-2</v>
      </c>
      <c r="AO4">
        <v>1.42010049E-2</v>
      </c>
      <c r="AP4">
        <v>1.38454081E-2</v>
      </c>
      <c r="AQ4">
        <v>1.3753340500000001E-2</v>
      </c>
      <c r="AR4">
        <v>1.3877538300000001E-2</v>
      </c>
      <c r="AS4">
        <v>1.4260735300000001E-2</v>
      </c>
      <c r="AT4">
        <v>1.4840965899999999E-2</v>
      </c>
      <c r="AU4">
        <v>1.55234637E-2</v>
      </c>
      <c r="AV4">
        <v>1.62736497E-2</v>
      </c>
      <c r="AW4">
        <v>1.7291683799999999E-2</v>
      </c>
    </row>
    <row r="5" spans="1:49" x14ac:dyDescent="0.35">
      <c r="A5" t="s">
        <v>729</v>
      </c>
      <c r="B5" t="s">
        <v>720</v>
      </c>
      <c r="C5">
        <v>25</v>
      </c>
      <c r="D5">
        <v>25</v>
      </c>
      <c r="E5">
        <v>25</v>
      </c>
      <c r="F5">
        <v>25</v>
      </c>
      <c r="G5">
        <v>25</v>
      </c>
      <c r="H5">
        <v>25</v>
      </c>
      <c r="I5">
        <v>25</v>
      </c>
      <c r="J5">
        <v>25</v>
      </c>
      <c r="K5">
        <v>25</v>
      </c>
      <c r="L5">
        <v>25</v>
      </c>
      <c r="M5">
        <v>25</v>
      </c>
      <c r="N5">
        <v>25</v>
      </c>
      <c r="O5">
        <v>25</v>
      </c>
      <c r="P5">
        <v>25</v>
      </c>
      <c r="Q5">
        <v>25</v>
      </c>
      <c r="R5">
        <v>25</v>
      </c>
      <c r="S5">
        <v>25</v>
      </c>
      <c r="T5">
        <v>25</v>
      </c>
      <c r="U5">
        <v>25</v>
      </c>
      <c r="V5">
        <v>10</v>
      </c>
      <c r="W5">
        <v>10</v>
      </c>
      <c r="X5">
        <v>10</v>
      </c>
      <c r="Y5">
        <v>10</v>
      </c>
      <c r="Z5">
        <v>10</v>
      </c>
      <c r="AA5">
        <v>10</v>
      </c>
      <c r="AB5">
        <v>10</v>
      </c>
      <c r="AC5">
        <v>10</v>
      </c>
      <c r="AD5">
        <v>10</v>
      </c>
      <c r="AE5">
        <v>10</v>
      </c>
      <c r="AF5">
        <v>10</v>
      </c>
      <c r="AG5">
        <v>10</v>
      </c>
      <c r="AH5">
        <v>10</v>
      </c>
      <c r="AI5">
        <v>10</v>
      </c>
      <c r="AJ5">
        <v>10</v>
      </c>
      <c r="AK5">
        <v>10</v>
      </c>
      <c r="AL5">
        <v>10</v>
      </c>
      <c r="AM5">
        <v>10</v>
      </c>
      <c r="AN5">
        <v>10</v>
      </c>
      <c r="AO5">
        <v>10</v>
      </c>
      <c r="AP5">
        <v>10</v>
      </c>
      <c r="AQ5">
        <v>10</v>
      </c>
      <c r="AR5">
        <v>10</v>
      </c>
      <c r="AS5">
        <v>10</v>
      </c>
      <c r="AT5">
        <v>10</v>
      </c>
      <c r="AU5">
        <v>10</v>
      </c>
      <c r="AV5">
        <v>10</v>
      </c>
      <c r="AW5">
        <v>10</v>
      </c>
    </row>
    <row r="6" spans="1:49" x14ac:dyDescent="0.35">
      <c r="A6" t="s">
        <v>733</v>
      </c>
      <c r="B6" t="s">
        <v>721</v>
      </c>
      <c r="C6">
        <v>1226094.8497681399</v>
      </c>
      <c r="D6">
        <v>1270695.8031562399</v>
      </c>
      <c r="E6">
        <v>1316919.2760000001</v>
      </c>
      <c r="F6">
        <v>1371630.7</v>
      </c>
      <c r="G6">
        <v>1430166.7579999999</v>
      </c>
      <c r="H6">
        <v>1447033.0109999999</v>
      </c>
      <c r="I6">
        <v>1458857.331</v>
      </c>
      <c r="J6">
        <v>1491218.1070000001</v>
      </c>
      <c r="K6">
        <v>1530227.7039999999</v>
      </c>
      <c r="L6">
        <v>1560874.0430000001</v>
      </c>
      <c r="M6">
        <v>1593079.925</v>
      </c>
      <c r="N6">
        <v>1627292.5390000001</v>
      </c>
      <c r="O6">
        <v>1668818.344</v>
      </c>
      <c r="P6">
        <v>1732847.9950000001</v>
      </c>
      <c r="Q6">
        <v>1812843.497</v>
      </c>
      <c r="R6">
        <v>1903839.277</v>
      </c>
      <c r="S6">
        <v>2008109.767</v>
      </c>
      <c r="T6">
        <v>2125211.3089999999</v>
      </c>
      <c r="U6">
        <v>2238715.855</v>
      </c>
      <c r="V6">
        <v>2359046.8810000001</v>
      </c>
      <c r="W6">
        <v>2479964.2319999998</v>
      </c>
      <c r="X6">
        <v>2598122.0249999999</v>
      </c>
      <c r="Y6">
        <v>2711565.9569999999</v>
      </c>
      <c r="Z6">
        <v>2823606.4109999998</v>
      </c>
      <c r="AA6">
        <v>2934272.503</v>
      </c>
      <c r="AB6">
        <v>3042402.031</v>
      </c>
      <c r="AC6">
        <v>3147605.6409999998</v>
      </c>
      <c r="AD6">
        <v>3250330.5279999999</v>
      </c>
      <c r="AE6">
        <v>3350246.13</v>
      </c>
      <c r="AF6">
        <v>3447315.9330000002</v>
      </c>
      <c r="AG6">
        <v>3542123.1189999999</v>
      </c>
      <c r="AH6">
        <v>3635987.3330000001</v>
      </c>
      <c r="AI6">
        <v>3729678.3810000001</v>
      </c>
      <c r="AJ6">
        <v>3823630.4479999999</v>
      </c>
      <c r="AK6">
        <v>3918835.463</v>
      </c>
      <c r="AL6">
        <v>4016753.0060000001</v>
      </c>
      <c r="AM6">
        <v>4118064.733</v>
      </c>
      <c r="AN6">
        <v>4224110.523</v>
      </c>
      <c r="AO6">
        <v>4335206.602</v>
      </c>
      <c r="AP6">
        <v>4451625.7180000003</v>
      </c>
      <c r="AQ6">
        <v>4574574.7410000004</v>
      </c>
      <c r="AR6">
        <v>4704408.341</v>
      </c>
      <c r="AS6">
        <v>4841694.0789999999</v>
      </c>
      <c r="AT6">
        <v>4987293.4879999999</v>
      </c>
      <c r="AU6">
        <v>5141405.352</v>
      </c>
      <c r="AV6">
        <v>5304162.3760000002</v>
      </c>
      <c r="AW6">
        <v>5478025.5559999999</v>
      </c>
    </row>
    <row r="7" spans="1:49" x14ac:dyDescent="0.35">
      <c r="A7" t="s">
        <v>731</v>
      </c>
      <c r="B7" t="s">
        <v>717</v>
      </c>
      <c r="C7">
        <v>4655.9319880334697</v>
      </c>
      <c r="D7">
        <v>4825.2981717473203</v>
      </c>
      <c r="E7">
        <v>5000.8254690000003</v>
      </c>
      <c r="F7">
        <v>4736.7793060000004</v>
      </c>
      <c r="G7">
        <v>6419.0402539999995</v>
      </c>
      <c r="H7">
        <v>7379.2163860000001</v>
      </c>
      <c r="I7">
        <v>6885.9134839999997</v>
      </c>
      <c r="J7">
        <v>7401.7434270000003</v>
      </c>
      <c r="K7">
        <v>9202.7666580000005</v>
      </c>
      <c r="L7">
        <v>10278.47717</v>
      </c>
      <c r="M7">
        <v>10330.830180000001</v>
      </c>
      <c r="N7">
        <v>9271.4159889999901</v>
      </c>
      <c r="O7">
        <v>7777.201935</v>
      </c>
      <c r="P7">
        <v>6532.4368169999998</v>
      </c>
      <c r="Q7">
        <v>7882.2976399999998</v>
      </c>
      <c r="R7">
        <v>9376.9909779999998</v>
      </c>
      <c r="S7">
        <v>11135.629430000001</v>
      </c>
      <c r="T7">
        <v>9638.0658739999999</v>
      </c>
      <c r="U7">
        <v>11680.93505</v>
      </c>
      <c r="V7">
        <v>14213.55035</v>
      </c>
      <c r="W7">
        <v>16970.654320000001</v>
      </c>
      <c r="X7">
        <v>20704.60684</v>
      </c>
      <c r="Y7">
        <v>25669.31077</v>
      </c>
      <c r="Z7">
        <v>25094.036680000001</v>
      </c>
      <c r="AA7">
        <v>24588.370610000002</v>
      </c>
      <c r="AB7">
        <v>24044.163270000001</v>
      </c>
      <c r="AC7">
        <v>23643.647959999998</v>
      </c>
      <c r="AD7">
        <v>23400.36894</v>
      </c>
      <c r="AE7">
        <v>23128.08509</v>
      </c>
      <c r="AF7">
        <v>22805.82919</v>
      </c>
      <c r="AG7">
        <v>22443.548200000001</v>
      </c>
      <c r="AH7">
        <v>22076.580320000001</v>
      </c>
      <c r="AI7">
        <v>21726.71931</v>
      </c>
      <c r="AJ7">
        <v>21460.124</v>
      </c>
      <c r="AK7">
        <v>21310.069680000001</v>
      </c>
      <c r="AL7">
        <v>21259.013749999998</v>
      </c>
      <c r="AM7">
        <v>20787.52821</v>
      </c>
      <c r="AN7">
        <v>21104.413110000001</v>
      </c>
      <c r="AO7">
        <v>21364.599750000001</v>
      </c>
      <c r="AP7">
        <v>21591.44544</v>
      </c>
      <c r="AQ7">
        <v>21815.635590000002</v>
      </c>
      <c r="AR7">
        <v>22038.870849999999</v>
      </c>
      <c r="AS7">
        <v>22281.035670000001</v>
      </c>
      <c r="AT7">
        <v>22576.55687</v>
      </c>
      <c r="AU7">
        <v>22915.674609999998</v>
      </c>
      <c r="AV7">
        <v>23279.139340000002</v>
      </c>
      <c r="AW7">
        <v>23688.176670000001</v>
      </c>
    </row>
    <row r="8" spans="1:49" x14ac:dyDescent="0.35">
      <c r="A8" t="s">
        <v>1343</v>
      </c>
      <c r="B8" t="s">
        <v>1344</v>
      </c>
      <c r="C8">
        <v>0.5</v>
      </c>
      <c r="D8">
        <v>0.5</v>
      </c>
      <c r="E8">
        <v>0.5</v>
      </c>
      <c r="F8">
        <v>0.5</v>
      </c>
      <c r="G8">
        <v>0.5</v>
      </c>
      <c r="H8">
        <v>0.5</v>
      </c>
      <c r="I8">
        <v>0.5</v>
      </c>
      <c r="J8">
        <v>0.5</v>
      </c>
      <c r="K8">
        <v>0.5</v>
      </c>
      <c r="L8">
        <v>0.5</v>
      </c>
      <c r="M8">
        <v>0.5</v>
      </c>
      <c r="N8">
        <v>0.5</v>
      </c>
      <c r="O8">
        <v>0.5</v>
      </c>
      <c r="P8">
        <v>0.5</v>
      </c>
      <c r="Q8">
        <v>0.5</v>
      </c>
      <c r="R8">
        <v>0.5</v>
      </c>
      <c r="S8">
        <v>0.5</v>
      </c>
      <c r="T8">
        <v>0.5</v>
      </c>
      <c r="U8">
        <v>0.5</v>
      </c>
      <c r="V8">
        <v>0.5</v>
      </c>
      <c r="W8">
        <v>0.5</v>
      </c>
      <c r="X8">
        <v>0.5</v>
      </c>
      <c r="Y8">
        <v>0.5</v>
      </c>
      <c r="Z8">
        <v>0.5</v>
      </c>
      <c r="AA8">
        <v>0.5</v>
      </c>
      <c r="AB8">
        <v>0.5</v>
      </c>
      <c r="AC8">
        <v>0.5</v>
      </c>
      <c r="AD8">
        <v>0.5</v>
      </c>
      <c r="AE8">
        <v>0.5</v>
      </c>
      <c r="AF8">
        <v>0.5</v>
      </c>
      <c r="AG8">
        <v>0.5</v>
      </c>
      <c r="AH8">
        <v>0.5</v>
      </c>
      <c r="AI8">
        <v>0.5</v>
      </c>
      <c r="AJ8">
        <v>0.5</v>
      </c>
      <c r="AK8">
        <v>0.5</v>
      </c>
      <c r="AL8">
        <v>0.5</v>
      </c>
      <c r="AM8">
        <v>0.5</v>
      </c>
      <c r="AN8">
        <v>0.5</v>
      </c>
      <c r="AO8">
        <v>0.5</v>
      </c>
      <c r="AP8">
        <v>0.5</v>
      </c>
      <c r="AQ8">
        <v>0.5</v>
      </c>
      <c r="AR8">
        <v>0.5</v>
      </c>
      <c r="AS8">
        <v>0.5</v>
      </c>
      <c r="AT8">
        <v>0.5</v>
      </c>
      <c r="AU8">
        <v>0.5</v>
      </c>
      <c r="AV8">
        <v>0.5</v>
      </c>
      <c r="AW8">
        <v>0.5</v>
      </c>
    </row>
    <row r="9" spans="1:49" x14ac:dyDescent="0.35">
      <c r="A9" t="s">
        <v>728</v>
      </c>
      <c r="B9" t="s">
        <v>737</v>
      </c>
      <c r="C9">
        <v>2.63764299283482E-2</v>
      </c>
      <c r="D9">
        <v>2.63764299283482E-2</v>
      </c>
      <c r="E9">
        <v>2.63764807E-2</v>
      </c>
      <c r="F9">
        <v>2.7700123600000001E-2</v>
      </c>
      <c r="G9">
        <v>3.0558327699999999E-2</v>
      </c>
      <c r="H9">
        <v>1.89954923E-2</v>
      </c>
      <c r="I9">
        <v>2.2413789199999999E-2</v>
      </c>
      <c r="J9">
        <v>2.44081396E-2</v>
      </c>
      <c r="K9">
        <v>2.4093430200000002E-2</v>
      </c>
      <c r="L9">
        <v>2.0552192600000001E-2</v>
      </c>
      <c r="M9">
        <v>1.9827668999999999E-2</v>
      </c>
      <c r="N9">
        <v>1.74987014E-2</v>
      </c>
      <c r="O9">
        <v>1.69595466E-2</v>
      </c>
      <c r="P9">
        <v>2.0628723200000001E-2</v>
      </c>
      <c r="Q9">
        <v>2.5626485599999999E-2</v>
      </c>
      <c r="R9">
        <v>2.7314614000000001E-2</v>
      </c>
      <c r="S9">
        <v>2.6715761899999999E-2</v>
      </c>
      <c r="T9">
        <v>3.10339299E-2</v>
      </c>
      <c r="U9">
        <v>3.5021489699999998E-2</v>
      </c>
      <c r="V9">
        <v>3.9991814600000002E-2</v>
      </c>
      <c r="W9">
        <v>4.35328122E-2</v>
      </c>
      <c r="X9">
        <v>4.5450492600000003E-2</v>
      </c>
      <c r="Y9">
        <v>4.3121891500000002E-2</v>
      </c>
      <c r="Z9">
        <v>3.9968023599999999E-2</v>
      </c>
      <c r="AA9">
        <v>3.6208855999999998E-2</v>
      </c>
      <c r="AB9">
        <v>3.2185354200000002E-2</v>
      </c>
      <c r="AC9">
        <v>2.8293797999999998E-2</v>
      </c>
      <c r="AD9">
        <v>2.6184128899999999E-2</v>
      </c>
      <c r="AE9">
        <v>2.5045689499999999E-2</v>
      </c>
      <c r="AF9">
        <v>2.4716438899999998E-2</v>
      </c>
      <c r="AG9">
        <v>2.4919134799999999E-2</v>
      </c>
      <c r="AH9">
        <v>2.5383759799999999E-2</v>
      </c>
      <c r="AI9">
        <v>2.5794943399999999E-2</v>
      </c>
      <c r="AJ9">
        <v>2.5880803000000001E-2</v>
      </c>
      <c r="AK9">
        <v>2.5774636399999998E-2</v>
      </c>
      <c r="AL9">
        <v>2.54608419E-2</v>
      </c>
      <c r="AM9">
        <v>2.5190226699999999E-2</v>
      </c>
      <c r="AN9">
        <v>2.4827999E-2</v>
      </c>
      <c r="AO9">
        <v>2.4437965700000001E-2</v>
      </c>
      <c r="AP9">
        <v>2.4178706800000001E-2</v>
      </c>
      <c r="AQ9">
        <v>2.42162171E-2</v>
      </c>
      <c r="AR9">
        <v>2.4534257899999998E-2</v>
      </c>
      <c r="AS9">
        <v>2.5153217299999999E-2</v>
      </c>
      <c r="AT9">
        <v>2.5946513300000001E-2</v>
      </c>
      <c r="AU9">
        <v>2.6865794700000001E-2</v>
      </c>
      <c r="AV9">
        <v>2.7770098999999999E-2</v>
      </c>
      <c r="AW9">
        <v>2.88982461E-2</v>
      </c>
    </row>
    <row r="10" spans="1:49" x14ac:dyDescent="0.35">
      <c r="A10" t="s">
        <v>729</v>
      </c>
      <c r="B10" t="s">
        <v>720</v>
      </c>
      <c r="C10">
        <v>25</v>
      </c>
      <c r="D10">
        <v>25</v>
      </c>
      <c r="E10">
        <v>25</v>
      </c>
      <c r="F10">
        <v>25</v>
      </c>
      <c r="G10">
        <v>25</v>
      </c>
      <c r="H10">
        <v>25</v>
      </c>
      <c r="I10">
        <v>25</v>
      </c>
      <c r="J10">
        <v>25</v>
      </c>
      <c r="K10">
        <v>25</v>
      </c>
      <c r="L10">
        <v>25</v>
      </c>
      <c r="M10">
        <v>25</v>
      </c>
      <c r="N10">
        <v>25</v>
      </c>
      <c r="O10">
        <v>25</v>
      </c>
      <c r="P10">
        <v>25</v>
      </c>
      <c r="Q10">
        <v>25</v>
      </c>
      <c r="R10">
        <v>25</v>
      </c>
      <c r="S10">
        <v>25</v>
      </c>
      <c r="T10">
        <v>25</v>
      </c>
      <c r="U10">
        <v>25</v>
      </c>
      <c r="V10">
        <v>10</v>
      </c>
      <c r="W10">
        <v>10</v>
      </c>
      <c r="X10">
        <v>10</v>
      </c>
      <c r="Y10">
        <v>10</v>
      </c>
      <c r="Z10">
        <v>10</v>
      </c>
      <c r="AA10">
        <v>10</v>
      </c>
      <c r="AB10">
        <v>10</v>
      </c>
      <c r="AC10">
        <v>10</v>
      </c>
      <c r="AD10">
        <v>10</v>
      </c>
      <c r="AE10">
        <v>10</v>
      </c>
      <c r="AF10">
        <v>10</v>
      </c>
      <c r="AG10">
        <v>10</v>
      </c>
      <c r="AH10">
        <v>10</v>
      </c>
      <c r="AI10">
        <v>10</v>
      </c>
      <c r="AJ10">
        <v>10</v>
      </c>
      <c r="AK10">
        <v>10</v>
      </c>
      <c r="AL10">
        <v>10</v>
      </c>
      <c r="AM10">
        <v>10</v>
      </c>
      <c r="AN10">
        <v>10</v>
      </c>
      <c r="AO10">
        <v>10</v>
      </c>
      <c r="AP10">
        <v>10</v>
      </c>
      <c r="AQ10">
        <v>10</v>
      </c>
      <c r="AR10">
        <v>10</v>
      </c>
      <c r="AS10">
        <v>10</v>
      </c>
      <c r="AT10">
        <v>10</v>
      </c>
      <c r="AU10">
        <v>10</v>
      </c>
      <c r="AV10">
        <v>10</v>
      </c>
      <c r="AW10">
        <v>10</v>
      </c>
    </row>
    <row r="11" spans="1:49" x14ac:dyDescent="0.35">
      <c r="A11" t="s">
        <v>733</v>
      </c>
      <c r="B11" t="s">
        <v>76</v>
      </c>
      <c r="C11">
        <v>1226094.8497681399</v>
      </c>
      <c r="D11">
        <v>1270695.8031562399</v>
      </c>
      <c r="E11">
        <v>1316919.2760000001</v>
      </c>
      <c r="F11">
        <v>1371630.7</v>
      </c>
      <c r="G11">
        <v>1430166.7579999999</v>
      </c>
      <c r="H11">
        <v>1447033.0109999999</v>
      </c>
      <c r="I11">
        <v>1458857.331</v>
      </c>
      <c r="J11">
        <v>1491218.1070000001</v>
      </c>
      <c r="K11">
        <v>1530227.7039999999</v>
      </c>
      <c r="L11">
        <v>1560874.0430000001</v>
      </c>
      <c r="M11">
        <v>1593079.925</v>
      </c>
      <c r="N11">
        <v>1627292.5390000001</v>
      </c>
      <c r="O11">
        <v>1668818.344</v>
      </c>
      <c r="P11">
        <v>1732847.9950000001</v>
      </c>
      <c r="Q11">
        <v>1812843.497</v>
      </c>
      <c r="R11">
        <v>1903839.277</v>
      </c>
      <c r="S11">
        <v>2008109.767</v>
      </c>
      <c r="T11">
        <v>2125211.3089999999</v>
      </c>
      <c r="U11">
        <v>2238761.645</v>
      </c>
      <c r="V11">
        <v>2359450.1230000001</v>
      </c>
      <c r="W11">
        <v>2481996.9219999998</v>
      </c>
      <c r="X11">
        <v>2602520.42</v>
      </c>
      <c r="Y11">
        <v>2716860.608</v>
      </c>
      <c r="Z11">
        <v>2830773.486</v>
      </c>
      <c r="AA11">
        <v>2942930.1579999998</v>
      </c>
      <c r="AB11">
        <v>3051497.2480000001</v>
      </c>
      <c r="AC11">
        <v>3155703.4929999998</v>
      </c>
      <c r="AD11">
        <v>3260109.0359999998</v>
      </c>
      <c r="AE11">
        <v>3370779.9840000002</v>
      </c>
      <c r="AF11">
        <v>3481736.5929999999</v>
      </c>
      <c r="AG11">
        <v>3591472.6009999998</v>
      </c>
      <c r="AH11">
        <v>3699705.9989999998</v>
      </c>
      <c r="AI11">
        <v>3808182.827</v>
      </c>
      <c r="AJ11">
        <v>3917818.0529999998</v>
      </c>
      <c r="AK11">
        <v>4030243.7459999998</v>
      </c>
      <c r="AL11">
        <v>4146475.06</v>
      </c>
      <c r="AM11">
        <v>4268922.676</v>
      </c>
      <c r="AN11">
        <v>4397488.2989999996</v>
      </c>
      <c r="AO11">
        <v>4532456.0870000003</v>
      </c>
      <c r="AP11">
        <v>4673201.93</v>
      </c>
      <c r="AQ11">
        <v>4822618.9589999998</v>
      </c>
      <c r="AR11">
        <v>4979161.0329999998</v>
      </c>
      <c r="AS11">
        <v>5146308.2300000004</v>
      </c>
      <c r="AT11">
        <v>5319441.8310000002</v>
      </c>
      <c r="AU11">
        <v>5506888.5329999998</v>
      </c>
      <c r="AV11">
        <v>5695175.4170000004</v>
      </c>
      <c r="AW11">
        <v>5908931.3760000002</v>
      </c>
    </row>
    <row r="12" spans="1:49" x14ac:dyDescent="0.35">
      <c r="A12" t="s">
        <v>1340</v>
      </c>
      <c r="B12" t="s">
        <v>723</v>
      </c>
      <c r="C12">
        <v>49901.347388173002</v>
      </c>
      <c r="D12">
        <v>51716.580254768996</v>
      </c>
      <c r="E12">
        <v>53604.427005990001</v>
      </c>
      <c r="F12">
        <v>66379.824586954695</v>
      </c>
      <c r="G12">
        <v>65928.147035515998</v>
      </c>
      <c r="H12">
        <v>73191.457628923003</v>
      </c>
      <c r="I12">
        <v>72920.028849864597</v>
      </c>
      <c r="J12">
        <v>72445.951173299705</v>
      </c>
      <c r="K12">
        <v>64223.1571219857</v>
      </c>
      <c r="L12">
        <v>61815.810050145301</v>
      </c>
      <c r="M12">
        <v>63306.922778355198</v>
      </c>
      <c r="N12">
        <v>72670.851613489795</v>
      </c>
      <c r="O12">
        <v>73405.207388517199</v>
      </c>
      <c r="P12">
        <v>75007.393268281594</v>
      </c>
      <c r="Q12">
        <v>76809.020791799398</v>
      </c>
      <c r="R12">
        <v>77476.740261899904</v>
      </c>
      <c r="S12">
        <v>87967.5705014259</v>
      </c>
      <c r="T12">
        <v>87710.611630569896</v>
      </c>
      <c r="U12">
        <v>87796.420510221302</v>
      </c>
      <c r="V12">
        <v>88842.408579449999</v>
      </c>
      <c r="W12">
        <v>89227.715354570697</v>
      </c>
      <c r="X12">
        <v>90103.548941342102</v>
      </c>
      <c r="Y12">
        <v>94257.332848257094</v>
      </c>
      <c r="Z12">
        <v>98820.273603860798</v>
      </c>
      <c r="AA12">
        <v>103322.70820233801</v>
      </c>
      <c r="AB12">
        <v>107603.319034719</v>
      </c>
      <c r="AC12">
        <v>111737.52874901801</v>
      </c>
      <c r="AD12">
        <v>115587.25173710199</v>
      </c>
      <c r="AE12">
        <v>119349.068587117</v>
      </c>
      <c r="AF12">
        <v>123074.897609274</v>
      </c>
      <c r="AG12">
        <v>126824.25310228601</v>
      </c>
      <c r="AH12">
        <v>130666.85032443301</v>
      </c>
      <c r="AI12">
        <v>134469.14599827601</v>
      </c>
      <c r="AJ12">
        <v>138403.10263468901</v>
      </c>
      <c r="AK12">
        <v>142447.69294144999</v>
      </c>
      <c r="AL12">
        <v>146606.97522578301</v>
      </c>
      <c r="AM12">
        <v>150838.983436448</v>
      </c>
      <c r="AN12">
        <v>155416.759900162</v>
      </c>
      <c r="AO12">
        <v>160008.00843778299</v>
      </c>
      <c r="AP12">
        <v>164537.539510626</v>
      </c>
      <c r="AQ12">
        <v>169046.53269426699</v>
      </c>
      <c r="AR12">
        <v>173507.08269371299</v>
      </c>
      <c r="AS12">
        <v>177909.10380948</v>
      </c>
      <c r="AT12">
        <v>182345.79389104099</v>
      </c>
      <c r="AU12">
        <v>186819.25345994299</v>
      </c>
      <c r="AV12">
        <v>191337.01090155501</v>
      </c>
      <c r="AW12">
        <v>196040.83763972699</v>
      </c>
    </row>
    <row r="13" spans="1:49" x14ac:dyDescent="0.35">
      <c r="A13" t="s">
        <v>1342</v>
      </c>
      <c r="B13" t="s">
        <v>724</v>
      </c>
      <c r="C13">
        <v>0.2</v>
      </c>
      <c r="D13">
        <v>0.2</v>
      </c>
      <c r="E13">
        <v>0.2</v>
      </c>
      <c r="F13">
        <v>0.2</v>
      </c>
      <c r="G13">
        <v>0.2</v>
      </c>
      <c r="H13">
        <v>0.2</v>
      </c>
      <c r="I13">
        <v>0.2</v>
      </c>
      <c r="J13">
        <v>0.2</v>
      </c>
      <c r="K13">
        <v>0.2</v>
      </c>
      <c r="L13">
        <v>0.2</v>
      </c>
      <c r="M13">
        <v>0.2</v>
      </c>
      <c r="N13">
        <v>0.2</v>
      </c>
      <c r="O13">
        <v>0.2</v>
      </c>
      <c r="P13">
        <v>0.2</v>
      </c>
      <c r="Q13">
        <v>0.2</v>
      </c>
      <c r="R13">
        <v>0.2</v>
      </c>
      <c r="S13">
        <v>0.2</v>
      </c>
      <c r="T13">
        <v>0.2</v>
      </c>
      <c r="U13">
        <v>0.2</v>
      </c>
      <c r="V13">
        <v>0.2</v>
      </c>
      <c r="W13">
        <v>0.2</v>
      </c>
      <c r="X13">
        <v>0.2</v>
      </c>
      <c r="Y13">
        <v>0.2</v>
      </c>
      <c r="Z13">
        <v>0.2</v>
      </c>
      <c r="AA13">
        <v>0.2</v>
      </c>
      <c r="AB13">
        <v>0.2</v>
      </c>
      <c r="AC13">
        <v>0.2</v>
      </c>
      <c r="AD13">
        <v>0.2</v>
      </c>
      <c r="AE13">
        <v>0.2</v>
      </c>
      <c r="AF13">
        <v>0.2</v>
      </c>
      <c r="AG13">
        <v>0.2</v>
      </c>
      <c r="AH13">
        <v>0.2</v>
      </c>
      <c r="AI13">
        <v>0.2</v>
      </c>
      <c r="AJ13">
        <v>0.2</v>
      </c>
      <c r="AK13">
        <v>0.2</v>
      </c>
      <c r="AL13">
        <v>0.2</v>
      </c>
      <c r="AM13">
        <v>0.2</v>
      </c>
      <c r="AN13">
        <v>0.2</v>
      </c>
      <c r="AO13">
        <v>0.2</v>
      </c>
      <c r="AP13">
        <v>0.2</v>
      </c>
      <c r="AQ13">
        <v>0.2</v>
      </c>
      <c r="AR13">
        <v>0.2</v>
      </c>
      <c r="AS13">
        <v>0.2</v>
      </c>
      <c r="AT13">
        <v>0.2</v>
      </c>
      <c r="AU13">
        <v>0.2</v>
      </c>
      <c r="AV13">
        <v>0.2</v>
      </c>
      <c r="AW13">
        <v>0.2</v>
      </c>
    </row>
    <row r="14" spans="1:49" x14ac:dyDescent="0.35">
      <c r="A14" t="s">
        <v>728</v>
      </c>
      <c r="B14" t="s">
        <v>719</v>
      </c>
      <c r="C14">
        <v>2.63764299283482E-2</v>
      </c>
      <c r="D14">
        <v>2.63764299283482E-2</v>
      </c>
      <c r="E14">
        <v>2.63764807E-2</v>
      </c>
      <c r="F14">
        <v>2.7700123600000001E-2</v>
      </c>
      <c r="G14">
        <v>3.0558327699999999E-2</v>
      </c>
      <c r="H14">
        <v>1.89954923E-2</v>
      </c>
      <c r="I14">
        <v>2.2413789199999999E-2</v>
      </c>
      <c r="J14">
        <v>2.44081396E-2</v>
      </c>
      <c r="K14">
        <v>2.4093430200000002E-2</v>
      </c>
      <c r="L14">
        <v>2.0552192600000001E-2</v>
      </c>
      <c r="M14">
        <v>1.9827668999999999E-2</v>
      </c>
      <c r="N14">
        <v>1.74987014E-2</v>
      </c>
      <c r="O14">
        <v>1.69595466E-2</v>
      </c>
      <c r="P14">
        <v>2.0628723200000001E-2</v>
      </c>
      <c r="Q14">
        <v>2.5626485599999999E-2</v>
      </c>
      <c r="R14">
        <v>2.7314614000000001E-2</v>
      </c>
      <c r="S14">
        <v>2.6715761899999999E-2</v>
      </c>
      <c r="T14">
        <v>3.10339299E-2</v>
      </c>
      <c r="U14">
        <v>3.5022007000000001E-2</v>
      </c>
      <c r="V14">
        <v>3.9913581900000002E-2</v>
      </c>
      <c r="W14">
        <v>4.2965996300000003E-2</v>
      </c>
      <c r="X14">
        <v>4.5057261699999997E-2</v>
      </c>
      <c r="Y14">
        <v>4.2813984499999999E-2</v>
      </c>
      <c r="Z14">
        <v>3.9747754400000002E-2</v>
      </c>
      <c r="AA14">
        <v>3.6080084900000003E-2</v>
      </c>
      <c r="AB14">
        <v>3.2251917400000003E-2</v>
      </c>
      <c r="AC14">
        <v>2.8627998000000002E-2</v>
      </c>
      <c r="AD14">
        <v>2.55117131E-2</v>
      </c>
      <c r="AE14">
        <v>2.2991312400000002E-2</v>
      </c>
      <c r="AF14">
        <v>2.1083145300000002E-2</v>
      </c>
      <c r="AG14">
        <v>1.9696959399999998E-2</v>
      </c>
      <c r="AH14">
        <v>1.8753183900000001E-2</v>
      </c>
      <c r="AI14">
        <v>1.8009008399999998E-2</v>
      </c>
      <c r="AJ14">
        <v>1.7227906099999999E-2</v>
      </c>
      <c r="AK14">
        <v>1.6532886900000002E-2</v>
      </c>
      <c r="AL14">
        <v>1.5864832799999999E-2</v>
      </c>
      <c r="AM14">
        <v>1.52382835E-2</v>
      </c>
      <c r="AN14">
        <v>1.47027298E-2</v>
      </c>
      <c r="AO14">
        <v>1.42010049E-2</v>
      </c>
      <c r="AP14">
        <v>1.38454081E-2</v>
      </c>
      <c r="AQ14">
        <v>1.3753340500000001E-2</v>
      </c>
      <c r="AR14">
        <v>1.3877538300000001E-2</v>
      </c>
      <c r="AS14">
        <v>1.4260735300000001E-2</v>
      </c>
      <c r="AT14">
        <v>1.4840965899999999E-2</v>
      </c>
      <c r="AU14">
        <v>1.55234637E-2</v>
      </c>
      <c r="AV14">
        <v>1.62736497E-2</v>
      </c>
      <c r="AW14">
        <v>1.7291683799999999E-2</v>
      </c>
    </row>
    <row r="15" spans="1:49" x14ac:dyDescent="0.35">
      <c r="A15" t="s">
        <v>1341</v>
      </c>
      <c r="B15" t="s">
        <v>725</v>
      </c>
      <c r="C15">
        <v>6</v>
      </c>
      <c r="D15">
        <v>6</v>
      </c>
      <c r="E15">
        <v>6</v>
      </c>
      <c r="F15">
        <v>6</v>
      </c>
      <c r="G15">
        <v>6</v>
      </c>
      <c r="H15">
        <v>6</v>
      </c>
      <c r="I15">
        <v>6</v>
      </c>
      <c r="J15">
        <v>6</v>
      </c>
      <c r="K15">
        <v>6</v>
      </c>
      <c r="L15">
        <v>6</v>
      </c>
      <c r="M15">
        <v>6</v>
      </c>
      <c r="N15">
        <v>6</v>
      </c>
      <c r="O15">
        <v>6</v>
      </c>
      <c r="P15">
        <v>6</v>
      </c>
      <c r="Q15">
        <v>6</v>
      </c>
      <c r="R15">
        <v>6</v>
      </c>
      <c r="S15">
        <v>6</v>
      </c>
      <c r="T15">
        <v>6</v>
      </c>
      <c r="U15">
        <v>6</v>
      </c>
      <c r="V15">
        <v>6</v>
      </c>
      <c r="W15">
        <v>6</v>
      </c>
      <c r="X15">
        <v>6</v>
      </c>
      <c r="Y15">
        <v>6</v>
      </c>
      <c r="Z15">
        <v>6</v>
      </c>
      <c r="AA15">
        <v>6</v>
      </c>
      <c r="AB15">
        <v>6</v>
      </c>
      <c r="AC15">
        <v>6</v>
      </c>
      <c r="AD15">
        <v>6</v>
      </c>
      <c r="AE15">
        <v>6</v>
      </c>
      <c r="AF15">
        <v>6</v>
      </c>
      <c r="AG15">
        <v>6</v>
      </c>
      <c r="AH15">
        <v>6</v>
      </c>
      <c r="AI15">
        <v>6</v>
      </c>
      <c r="AJ15">
        <v>6</v>
      </c>
      <c r="AK15">
        <v>6</v>
      </c>
      <c r="AL15">
        <v>6</v>
      </c>
      <c r="AM15">
        <v>6</v>
      </c>
      <c r="AN15">
        <v>6</v>
      </c>
      <c r="AO15">
        <v>6</v>
      </c>
      <c r="AP15">
        <v>6</v>
      </c>
      <c r="AQ15">
        <v>6</v>
      </c>
      <c r="AR15">
        <v>6</v>
      </c>
      <c r="AS15">
        <v>6</v>
      </c>
      <c r="AT15">
        <v>6</v>
      </c>
      <c r="AU15">
        <v>6</v>
      </c>
      <c r="AV15">
        <v>6</v>
      </c>
      <c r="AW15">
        <v>6</v>
      </c>
    </row>
    <row r="16" spans="1:49" x14ac:dyDescent="0.35">
      <c r="A16" t="s">
        <v>733</v>
      </c>
      <c r="B16" t="s">
        <v>721</v>
      </c>
      <c r="C16">
        <v>1226094.8497681399</v>
      </c>
      <c r="D16">
        <v>1270695.8031562399</v>
      </c>
      <c r="E16">
        <v>1316919.2760000001</v>
      </c>
      <c r="F16">
        <v>1371630.7</v>
      </c>
      <c r="G16">
        <v>1430166.7579999999</v>
      </c>
      <c r="H16">
        <v>1447033.0109999999</v>
      </c>
      <c r="I16">
        <v>1458857.331</v>
      </c>
      <c r="J16">
        <v>1491218.1070000001</v>
      </c>
      <c r="K16">
        <v>1530227.7039999999</v>
      </c>
      <c r="L16">
        <v>1560874.0430000001</v>
      </c>
      <c r="M16">
        <v>1593079.925</v>
      </c>
      <c r="N16">
        <v>1627292.5390000001</v>
      </c>
      <c r="O16">
        <v>1668818.344</v>
      </c>
      <c r="P16">
        <v>1732847.9950000001</v>
      </c>
      <c r="Q16">
        <v>1812843.497</v>
      </c>
      <c r="R16">
        <v>1903839.277</v>
      </c>
      <c r="S16">
        <v>2008109.767</v>
      </c>
      <c r="T16">
        <v>2125211.3089999999</v>
      </c>
      <c r="U16">
        <v>2238715.855</v>
      </c>
      <c r="V16">
        <v>2359046.8810000001</v>
      </c>
      <c r="W16">
        <v>2479964.2319999998</v>
      </c>
      <c r="X16">
        <v>2598122.0249999999</v>
      </c>
      <c r="Y16">
        <v>2711565.9569999999</v>
      </c>
      <c r="Z16">
        <v>2823606.4109999998</v>
      </c>
      <c r="AA16">
        <v>2934272.503</v>
      </c>
      <c r="AB16">
        <v>3042402.031</v>
      </c>
      <c r="AC16">
        <v>3147605.6409999998</v>
      </c>
      <c r="AD16">
        <v>3250330.5279999999</v>
      </c>
      <c r="AE16">
        <v>3350246.13</v>
      </c>
      <c r="AF16">
        <v>3447315.9330000002</v>
      </c>
      <c r="AG16">
        <v>3542123.1189999999</v>
      </c>
      <c r="AH16">
        <v>3635987.3330000001</v>
      </c>
      <c r="AI16">
        <v>3729678.3810000001</v>
      </c>
      <c r="AJ16">
        <v>3823630.4479999999</v>
      </c>
      <c r="AK16">
        <v>3918835.463</v>
      </c>
      <c r="AL16">
        <v>4016753.0060000001</v>
      </c>
      <c r="AM16">
        <v>4118064.733</v>
      </c>
      <c r="AN16">
        <v>4224110.523</v>
      </c>
      <c r="AO16">
        <v>4335206.602</v>
      </c>
      <c r="AP16">
        <v>4451625.7180000003</v>
      </c>
      <c r="AQ16">
        <v>4574574.7410000004</v>
      </c>
      <c r="AR16">
        <v>4704408.341</v>
      </c>
      <c r="AS16">
        <v>4841694.0789999999</v>
      </c>
      <c r="AT16">
        <v>4987293.4879999999</v>
      </c>
      <c r="AU16">
        <v>5141405.352</v>
      </c>
      <c r="AV16">
        <v>5304162.3760000002</v>
      </c>
      <c r="AW16">
        <v>5478025.5559999999</v>
      </c>
    </row>
    <row r="17" spans="1:49" x14ac:dyDescent="0.35">
      <c r="A17" t="s">
        <v>1345</v>
      </c>
      <c r="B17" t="s">
        <v>736</v>
      </c>
      <c r="C17">
        <v>49901.347388173002</v>
      </c>
      <c r="D17">
        <v>51716.580254768996</v>
      </c>
      <c r="E17">
        <v>53604.427005990001</v>
      </c>
      <c r="F17">
        <v>66379.824586954695</v>
      </c>
      <c r="G17">
        <v>65928.147035515998</v>
      </c>
      <c r="H17">
        <v>73191.457628923003</v>
      </c>
      <c r="I17">
        <v>72920.028849864597</v>
      </c>
      <c r="J17">
        <v>72445.951173299705</v>
      </c>
      <c r="K17">
        <v>64223.1571219857</v>
      </c>
      <c r="L17">
        <v>61815.810050145301</v>
      </c>
      <c r="M17">
        <v>63306.922778355198</v>
      </c>
      <c r="N17">
        <v>72670.851613489795</v>
      </c>
      <c r="O17">
        <v>73405.207388517199</v>
      </c>
      <c r="P17">
        <v>75007.393268281594</v>
      </c>
      <c r="Q17">
        <v>76809.020791799398</v>
      </c>
      <c r="R17">
        <v>77476.740261899904</v>
      </c>
      <c r="S17">
        <v>87967.5705014259</v>
      </c>
      <c r="T17">
        <v>87710.611630569896</v>
      </c>
      <c r="U17">
        <v>87800.067674341495</v>
      </c>
      <c r="V17">
        <v>88868.606725948601</v>
      </c>
      <c r="W17">
        <v>88288.870477858101</v>
      </c>
      <c r="X17">
        <v>89347.146167541607</v>
      </c>
      <c r="Y17">
        <v>93553.486262754304</v>
      </c>
      <c r="Z17">
        <v>98206.310791374504</v>
      </c>
      <c r="AA17">
        <v>102708.75179109001</v>
      </c>
      <c r="AB17">
        <v>106967.854203059</v>
      </c>
      <c r="AC17">
        <v>110919.247466876</v>
      </c>
      <c r="AD17">
        <v>115055.481199873</v>
      </c>
      <c r="AE17">
        <v>119281.48927396</v>
      </c>
      <c r="AF17">
        <v>123112.096946216</v>
      </c>
      <c r="AG17">
        <v>126702.03235728999</v>
      </c>
      <c r="AH17">
        <v>130222.595209002</v>
      </c>
      <c r="AI17">
        <v>133781.680190899</v>
      </c>
      <c r="AJ17">
        <v>137562.285570318</v>
      </c>
      <c r="AK17">
        <v>141563.62910656899</v>
      </c>
      <c r="AL17">
        <v>145724.373188984</v>
      </c>
      <c r="AM17">
        <v>150174.85921320901</v>
      </c>
      <c r="AN17">
        <v>155009.53041417501</v>
      </c>
      <c r="AO17">
        <v>159892.01643079999</v>
      </c>
      <c r="AP17">
        <v>164632.37092483501</v>
      </c>
      <c r="AQ17">
        <v>169415.25501209599</v>
      </c>
      <c r="AR17">
        <v>174024.59382144801</v>
      </c>
      <c r="AS17">
        <v>178637.62788895299</v>
      </c>
      <c r="AT17">
        <v>182975.92052350799</v>
      </c>
      <c r="AU17">
        <v>187786.12611967299</v>
      </c>
      <c r="AV17">
        <v>191879.75904443301</v>
      </c>
      <c r="AW17">
        <v>197356.931019229</v>
      </c>
    </row>
    <row r="18" spans="1:49" x14ac:dyDescent="0.35">
      <c r="A18" t="s">
        <v>1342</v>
      </c>
      <c r="B18" t="s">
        <v>724</v>
      </c>
      <c r="C18">
        <v>0.2</v>
      </c>
      <c r="D18">
        <v>0.2</v>
      </c>
      <c r="E18">
        <v>0.2</v>
      </c>
      <c r="F18">
        <v>0.2</v>
      </c>
      <c r="G18">
        <v>0.2</v>
      </c>
      <c r="H18">
        <v>0.2</v>
      </c>
      <c r="I18">
        <v>0.2</v>
      </c>
      <c r="J18">
        <v>0.2</v>
      </c>
      <c r="K18">
        <v>0.2</v>
      </c>
      <c r="L18">
        <v>0.2</v>
      </c>
      <c r="M18">
        <v>0.2</v>
      </c>
      <c r="N18">
        <v>0.2</v>
      </c>
      <c r="O18">
        <v>0.2</v>
      </c>
      <c r="P18">
        <v>0.2</v>
      </c>
      <c r="Q18">
        <v>0.2</v>
      </c>
      <c r="R18">
        <v>0.2</v>
      </c>
      <c r="S18">
        <v>0.2</v>
      </c>
      <c r="T18">
        <v>0.2</v>
      </c>
      <c r="U18">
        <v>0.2</v>
      </c>
      <c r="V18">
        <v>0.2</v>
      </c>
      <c r="W18">
        <v>0.2</v>
      </c>
      <c r="X18">
        <v>0.2</v>
      </c>
      <c r="Y18">
        <v>0.2</v>
      </c>
      <c r="Z18">
        <v>0.2</v>
      </c>
      <c r="AA18">
        <v>0.2</v>
      </c>
      <c r="AB18">
        <v>0.2</v>
      </c>
      <c r="AC18">
        <v>0.2</v>
      </c>
      <c r="AD18">
        <v>0.2</v>
      </c>
      <c r="AE18">
        <v>0.2</v>
      </c>
      <c r="AF18">
        <v>0.2</v>
      </c>
      <c r="AG18">
        <v>0.2</v>
      </c>
      <c r="AH18">
        <v>0.2</v>
      </c>
      <c r="AI18">
        <v>0.2</v>
      </c>
      <c r="AJ18">
        <v>0.2</v>
      </c>
      <c r="AK18">
        <v>0.2</v>
      </c>
      <c r="AL18">
        <v>0.2</v>
      </c>
      <c r="AM18">
        <v>0.2</v>
      </c>
      <c r="AN18">
        <v>0.2</v>
      </c>
      <c r="AO18">
        <v>0.2</v>
      </c>
      <c r="AP18">
        <v>0.2</v>
      </c>
      <c r="AQ18">
        <v>0.2</v>
      </c>
      <c r="AR18">
        <v>0.2</v>
      </c>
      <c r="AS18">
        <v>0.2</v>
      </c>
      <c r="AT18">
        <v>0.2</v>
      </c>
      <c r="AU18">
        <v>0.2</v>
      </c>
      <c r="AV18">
        <v>0.2</v>
      </c>
      <c r="AW18">
        <v>0.2</v>
      </c>
    </row>
    <row r="19" spans="1:49" x14ac:dyDescent="0.35">
      <c r="A19" t="s">
        <v>728</v>
      </c>
      <c r="B19" t="s">
        <v>737</v>
      </c>
      <c r="C19">
        <v>2.63764299283482E-2</v>
      </c>
      <c r="D19">
        <v>2.63764299283482E-2</v>
      </c>
      <c r="E19">
        <v>2.63764807E-2</v>
      </c>
      <c r="F19">
        <v>2.7700123600000001E-2</v>
      </c>
      <c r="G19">
        <v>3.0558327699999999E-2</v>
      </c>
      <c r="H19">
        <v>1.89954923E-2</v>
      </c>
      <c r="I19">
        <v>2.2413789199999999E-2</v>
      </c>
      <c r="J19">
        <v>2.44081396E-2</v>
      </c>
      <c r="K19">
        <v>2.4093430200000002E-2</v>
      </c>
      <c r="L19">
        <v>2.0552192600000001E-2</v>
      </c>
      <c r="M19">
        <v>1.9827668999999999E-2</v>
      </c>
      <c r="N19">
        <v>1.74987014E-2</v>
      </c>
      <c r="O19">
        <v>1.69595466E-2</v>
      </c>
      <c r="P19">
        <v>2.0628723200000001E-2</v>
      </c>
      <c r="Q19">
        <v>2.5626485599999999E-2</v>
      </c>
      <c r="R19">
        <v>2.7314614000000001E-2</v>
      </c>
      <c r="S19">
        <v>2.6715761899999999E-2</v>
      </c>
      <c r="T19">
        <v>3.10339299E-2</v>
      </c>
      <c r="U19">
        <v>3.5021489699999998E-2</v>
      </c>
      <c r="V19">
        <v>3.9991814600000002E-2</v>
      </c>
      <c r="W19">
        <v>4.35328122E-2</v>
      </c>
      <c r="X19">
        <v>4.5450492600000003E-2</v>
      </c>
      <c r="Y19">
        <v>4.3121891500000002E-2</v>
      </c>
      <c r="Z19">
        <v>3.9968023599999999E-2</v>
      </c>
      <c r="AA19">
        <v>3.6208855999999998E-2</v>
      </c>
      <c r="AB19">
        <v>3.2185354200000002E-2</v>
      </c>
      <c r="AC19">
        <v>2.8293797999999998E-2</v>
      </c>
      <c r="AD19">
        <v>2.6184128899999999E-2</v>
      </c>
      <c r="AE19">
        <v>2.5045689499999999E-2</v>
      </c>
      <c r="AF19">
        <v>2.4716438899999998E-2</v>
      </c>
      <c r="AG19">
        <v>2.4919134799999999E-2</v>
      </c>
      <c r="AH19">
        <v>2.5383759799999999E-2</v>
      </c>
      <c r="AI19">
        <v>2.5794943399999999E-2</v>
      </c>
      <c r="AJ19">
        <v>2.5880803000000001E-2</v>
      </c>
      <c r="AK19">
        <v>2.5774636399999998E-2</v>
      </c>
      <c r="AL19">
        <v>2.54608419E-2</v>
      </c>
      <c r="AM19">
        <v>2.5190226699999999E-2</v>
      </c>
      <c r="AN19">
        <v>2.4827999E-2</v>
      </c>
      <c r="AO19">
        <v>2.4437965700000001E-2</v>
      </c>
      <c r="AP19">
        <v>2.4178706800000001E-2</v>
      </c>
      <c r="AQ19">
        <v>2.42162171E-2</v>
      </c>
      <c r="AR19">
        <v>2.4534257899999998E-2</v>
      </c>
      <c r="AS19">
        <v>2.5153217299999999E-2</v>
      </c>
      <c r="AT19">
        <v>2.5946513300000001E-2</v>
      </c>
      <c r="AU19">
        <v>2.6865794700000001E-2</v>
      </c>
      <c r="AV19">
        <v>2.7770098999999999E-2</v>
      </c>
      <c r="AW19">
        <v>2.88982461E-2</v>
      </c>
    </row>
    <row r="20" spans="1:49" x14ac:dyDescent="0.35">
      <c r="A20" t="s">
        <v>1341</v>
      </c>
      <c r="B20" t="s">
        <v>725</v>
      </c>
      <c r="C20">
        <v>6</v>
      </c>
      <c r="D20">
        <v>6</v>
      </c>
      <c r="E20">
        <v>6</v>
      </c>
      <c r="F20">
        <v>6</v>
      </c>
      <c r="G20">
        <v>6</v>
      </c>
      <c r="H20">
        <v>6</v>
      </c>
      <c r="I20">
        <v>6</v>
      </c>
      <c r="J20">
        <v>6</v>
      </c>
      <c r="K20">
        <v>6</v>
      </c>
      <c r="L20">
        <v>6</v>
      </c>
      <c r="M20">
        <v>6</v>
      </c>
      <c r="N20">
        <v>6</v>
      </c>
      <c r="O20">
        <v>6</v>
      </c>
      <c r="P20">
        <v>6</v>
      </c>
      <c r="Q20">
        <v>6</v>
      </c>
      <c r="R20">
        <v>6</v>
      </c>
      <c r="S20">
        <v>6</v>
      </c>
      <c r="T20">
        <v>6</v>
      </c>
      <c r="U20">
        <v>6</v>
      </c>
      <c r="V20">
        <v>6</v>
      </c>
      <c r="W20">
        <v>6</v>
      </c>
      <c r="X20">
        <v>6</v>
      </c>
      <c r="Y20">
        <v>6</v>
      </c>
      <c r="Z20">
        <v>6</v>
      </c>
      <c r="AA20">
        <v>6</v>
      </c>
      <c r="AB20">
        <v>6</v>
      </c>
      <c r="AC20">
        <v>6</v>
      </c>
      <c r="AD20">
        <v>6</v>
      </c>
      <c r="AE20">
        <v>6</v>
      </c>
      <c r="AF20">
        <v>6</v>
      </c>
      <c r="AG20">
        <v>6</v>
      </c>
      <c r="AH20">
        <v>6</v>
      </c>
      <c r="AI20">
        <v>6</v>
      </c>
      <c r="AJ20">
        <v>6</v>
      </c>
      <c r="AK20">
        <v>6</v>
      </c>
      <c r="AL20">
        <v>6</v>
      </c>
      <c r="AM20">
        <v>6</v>
      </c>
      <c r="AN20">
        <v>6</v>
      </c>
      <c r="AO20">
        <v>6</v>
      </c>
      <c r="AP20">
        <v>6</v>
      </c>
      <c r="AQ20">
        <v>6</v>
      </c>
      <c r="AR20">
        <v>6</v>
      </c>
      <c r="AS20">
        <v>6</v>
      </c>
      <c r="AT20">
        <v>6</v>
      </c>
      <c r="AU20">
        <v>6</v>
      </c>
      <c r="AV20">
        <v>6</v>
      </c>
      <c r="AW20">
        <v>6</v>
      </c>
    </row>
    <row r="21" spans="1:49" x14ac:dyDescent="0.35">
      <c r="A21" t="s">
        <v>733</v>
      </c>
      <c r="B21" t="s">
        <v>76</v>
      </c>
      <c r="C21">
        <v>1226094.8497681399</v>
      </c>
      <c r="D21">
        <v>1270695.8031562399</v>
      </c>
      <c r="E21">
        <v>1316919.2760000001</v>
      </c>
      <c r="F21">
        <v>1371630.7</v>
      </c>
      <c r="G21">
        <v>1430166.7579999999</v>
      </c>
      <c r="H21">
        <v>1447033.0109999999</v>
      </c>
      <c r="I21">
        <v>1458857.331</v>
      </c>
      <c r="J21">
        <v>1491218.1070000001</v>
      </c>
      <c r="K21">
        <v>1530227.7039999999</v>
      </c>
      <c r="L21">
        <v>1560874.0430000001</v>
      </c>
      <c r="M21">
        <v>1593079.925</v>
      </c>
      <c r="N21">
        <v>1627292.5390000001</v>
      </c>
      <c r="O21">
        <v>1668818.344</v>
      </c>
      <c r="P21">
        <v>1732847.9950000001</v>
      </c>
      <c r="Q21">
        <v>1812843.497</v>
      </c>
      <c r="R21">
        <v>1903839.277</v>
      </c>
      <c r="S21">
        <v>2008109.767</v>
      </c>
      <c r="T21">
        <v>2125211.3089999999</v>
      </c>
      <c r="U21">
        <v>2238761.645</v>
      </c>
      <c r="V21">
        <v>2359450.1230000001</v>
      </c>
      <c r="W21">
        <v>2481996.9219999998</v>
      </c>
      <c r="X21">
        <v>2602520.42</v>
      </c>
      <c r="Y21">
        <v>2716860.608</v>
      </c>
      <c r="Z21">
        <v>2830773.486</v>
      </c>
      <c r="AA21">
        <v>2942930.1579999998</v>
      </c>
      <c r="AB21">
        <v>3051497.2480000001</v>
      </c>
      <c r="AC21">
        <v>3155703.4929999998</v>
      </c>
      <c r="AD21">
        <v>3260109.0359999998</v>
      </c>
      <c r="AE21">
        <v>3370779.9840000002</v>
      </c>
      <c r="AF21">
        <v>3481736.5929999999</v>
      </c>
      <c r="AG21">
        <v>3591472.6009999998</v>
      </c>
      <c r="AH21">
        <v>3699705.9989999998</v>
      </c>
      <c r="AI21">
        <v>3808182.827</v>
      </c>
      <c r="AJ21">
        <v>3917818.0529999998</v>
      </c>
      <c r="AK21">
        <v>4030243.7459999998</v>
      </c>
      <c r="AL21">
        <v>4146475.06</v>
      </c>
      <c r="AM21">
        <v>4268922.676</v>
      </c>
      <c r="AN21">
        <v>4397488.2989999996</v>
      </c>
      <c r="AO21">
        <v>4532456.0870000003</v>
      </c>
      <c r="AP21">
        <v>4673201.93</v>
      </c>
      <c r="AQ21">
        <v>4822618.9589999998</v>
      </c>
      <c r="AR21">
        <v>4979161.0329999998</v>
      </c>
      <c r="AS21">
        <v>5146308.2300000004</v>
      </c>
      <c r="AT21">
        <v>5319441.8310000002</v>
      </c>
      <c r="AU21">
        <v>5506888.5329999998</v>
      </c>
      <c r="AV21">
        <v>5695175.4170000004</v>
      </c>
      <c r="AW21">
        <v>5908931.3760000002</v>
      </c>
    </row>
    <row r="22" spans="1:49" x14ac:dyDescent="0.35">
      <c r="A22" t="s">
        <v>1194</v>
      </c>
      <c r="B22" t="s">
        <v>1120</v>
      </c>
      <c r="C22">
        <v>406204372502.08698</v>
      </c>
      <c r="D22">
        <v>412726115093.13501</v>
      </c>
      <c r="E22">
        <v>419352566400</v>
      </c>
      <c r="F22">
        <v>416576446700</v>
      </c>
      <c r="G22">
        <v>411215999300</v>
      </c>
      <c r="H22">
        <v>409417992800</v>
      </c>
      <c r="I22">
        <v>407089383800</v>
      </c>
      <c r="J22">
        <v>402594349000</v>
      </c>
      <c r="K22">
        <v>396359569200</v>
      </c>
      <c r="L22">
        <v>391580300500</v>
      </c>
      <c r="M22">
        <v>387816730200</v>
      </c>
      <c r="N22">
        <v>385774356600</v>
      </c>
      <c r="O22">
        <v>384536706300</v>
      </c>
      <c r="P22">
        <v>381041049400</v>
      </c>
      <c r="Q22">
        <v>374710340400</v>
      </c>
      <c r="R22">
        <v>368349515300</v>
      </c>
      <c r="S22">
        <v>362282979200</v>
      </c>
      <c r="T22">
        <v>356167566600</v>
      </c>
      <c r="U22">
        <v>353010046000</v>
      </c>
      <c r="V22">
        <v>348978631500</v>
      </c>
      <c r="W22">
        <v>344350487300</v>
      </c>
      <c r="X22">
        <v>339071947000</v>
      </c>
      <c r="Y22">
        <v>334983122200</v>
      </c>
      <c r="Z22">
        <v>331285137100</v>
      </c>
      <c r="AA22">
        <v>328143788600</v>
      </c>
      <c r="AB22">
        <v>325523347800</v>
      </c>
      <c r="AC22">
        <v>323315372500</v>
      </c>
      <c r="AD22">
        <v>321266490700</v>
      </c>
      <c r="AE22">
        <v>319385579300</v>
      </c>
      <c r="AF22">
        <v>317684258800</v>
      </c>
      <c r="AG22">
        <v>316147426100</v>
      </c>
      <c r="AH22">
        <v>314793908400</v>
      </c>
      <c r="AI22">
        <v>313661055300</v>
      </c>
      <c r="AJ22">
        <v>312620878600</v>
      </c>
      <c r="AK22">
        <v>311660633700</v>
      </c>
      <c r="AL22">
        <v>310739576700</v>
      </c>
      <c r="AM22">
        <v>309831521400</v>
      </c>
      <c r="AN22">
        <v>308935055600</v>
      </c>
      <c r="AO22">
        <v>308018669200</v>
      </c>
      <c r="AP22">
        <v>307055316800</v>
      </c>
      <c r="AQ22">
        <v>306055909900</v>
      </c>
      <c r="AR22">
        <v>304991083400</v>
      </c>
      <c r="AS22">
        <v>303869683500</v>
      </c>
      <c r="AT22">
        <v>302665261800</v>
      </c>
      <c r="AU22">
        <v>301360308900</v>
      </c>
      <c r="AV22">
        <v>299945833300</v>
      </c>
      <c r="AW22">
        <v>298584640200</v>
      </c>
    </row>
    <row r="23" spans="1:49" x14ac:dyDescent="0.35">
      <c r="A23" t="s">
        <v>1195</v>
      </c>
      <c r="B23" t="s">
        <v>1121</v>
      </c>
      <c r="C23">
        <v>5768506439.4890003</v>
      </c>
      <c r="D23">
        <v>5861121676.2512703</v>
      </c>
      <c r="E23">
        <v>5955223881</v>
      </c>
      <c r="F23">
        <v>5811466536</v>
      </c>
      <c r="G23">
        <v>5658955862</v>
      </c>
      <c r="H23">
        <v>5504441543</v>
      </c>
      <c r="I23">
        <v>5377006760</v>
      </c>
      <c r="J23">
        <v>5250218209</v>
      </c>
      <c r="K23">
        <v>5109751286</v>
      </c>
      <c r="L23">
        <v>4956615597</v>
      </c>
      <c r="M23">
        <v>4808765254</v>
      </c>
      <c r="N23">
        <v>4680777349</v>
      </c>
      <c r="O23">
        <v>4586933369</v>
      </c>
      <c r="P23">
        <v>4512022574</v>
      </c>
      <c r="Q23">
        <v>4429897751</v>
      </c>
      <c r="R23">
        <v>4314771675</v>
      </c>
      <c r="S23">
        <v>4199593540</v>
      </c>
      <c r="T23">
        <v>4089755749</v>
      </c>
      <c r="U23">
        <v>3980990525</v>
      </c>
      <c r="V23">
        <v>3855119487</v>
      </c>
      <c r="W23">
        <v>3724594902</v>
      </c>
      <c r="X23">
        <v>3585165625</v>
      </c>
      <c r="Y23">
        <v>3447853908</v>
      </c>
      <c r="Z23">
        <v>3322930048</v>
      </c>
      <c r="AA23">
        <v>3213235873</v>
      </c>
      <c r="AB23">
        <v>3117456578</v>
      </c>
      <c r="AC23">
        <v>3033072654</v>
      </c>
      <c r="AD23">
        <v>2957747570</v>
      </c>
      <c r="AE23">
        <v>2889465625</v>
      </c>
      <c r="AF23">
        <v>2826672278</v>
      </c>
      <c r="AG23">
        <v>2768268053</v>
      </c>
      <c r="AH23">
        <v>2713561408</v>
      </c>
      <c r="AI23">
        <v>2661804037</v>
      </c>
      <c r="AJ23">
        <v>2612169454</v>
      </c>
      <c r="AK23">
        <v>2564197665</v>
      </c>
      <c r="AL23">
        <v>2517566141</v>
      </c>
      <c r="AM23">
        <v>2472042869</v>
      </c>
      <c r="AN23">
        <v>2427451192</v>
      </c>
      <c r="AO23">
        <v>2383438855</v>
      </c>
      <c r="AP23">
        <v>2339837267</v>
      </c>
      <c r="AQ23">
        <v>2296642109</v>
      </c>
      <c r="AR23">
        <v>2253815355</v>
      </c>
      <c r="AS23">
        <v>2211309254</v>
      </c>
      <c r="AT23">
        <v>2168975224</v>
      </c>
      <c r="AU23">
        <v>2126705034</v>
      </c>
      <c r="AV23">
        <v>2084464127</v>
      </c>
      <c r="AW23">
        <v>2042809436</v>
      </c>
    </row>
    <row r="24" spans="1:49" x14ac:dyDescent="0.35">
      <c r="A24" t="s">
        <v>1196</v>
      </c>
      <c r="B24" t="s">
        <v>1122</v>
      </c>
      <c r="C24">
        <v>87058234261.268997</v>
      </c>
      <c r="D24">
        <v>88455982372.117401</v>
      </c>
      <c r="E24">
        <v>89876171780</v>
      </c>
      <c r="F24">
        <v>86357165040</v>
      </c>
      <c r="G24">
        <v>80285607300</v>
      </c>
      <c r="H24">
        <v>82445359090</v>
      </c>
      <c r="I24">
        <v>76470542150</v>
      </c>
      <c r="J24">
        <v>71157245920</v>
      </c>
      <c r="K24">
        <v>67300917850</v>
      </c>
      <c r="L24">
        <v>65763410540</v>
      </c>
      <c r="M24">
        <v>64561202540</v>
      </c>
      <c r="N24">
        <v>65289240530</v>
      </c>
      <c r="O24">
        <v>65249445900</v>
      </c>
      <c r="P24">
        <v>62869061920</v>
      </c>
      <c r="Q24">
        <v>59968273970</v>
      </c>
      <c r="R24">
        <v>59972060180</v>
      </c>
      <c r="S24">
        <v>62040165340</v>
      </c>
      <c r="T24">
        <v>61387132020</v>
      </c>
      <c r="U24">
        <v>60125895580</v>
      </c>
      <c r="V24">
        <v>58348903890</v>
      </c>
      <c r="W24">
        <v>56256222620</v>
      </c>
      <c r="X24">
        <v>53917774400</v>
      </c>
      <c r="Y24">
        <v>52153195840</v>
      </c>
      <c r="Z24">
        <v>50869306060</v>
      </c>
      <c r="AA24">
        <v>49927309240</v>
      </c>
      <c r="AB24">
        <v>49213232810</v>
      </c>
      <c r="AC24">
        <v>48625512100</v>
      </c>
      <c r="AD24">
        <v>47988497320</v>
      </c>
      <c r="AE24">
        <v>47335333350</v>
      </c>
      <c r="AF24">
        <v>46671390470</v>
      </c>
      <c r="AG24">
        <v>46001799730</v>
      </c>
      <c r="AH24">
        <v>45341533360</v>
      </c>
      <c r="AI24">
        <v>44623653810</v>
      </c>
      <c r="AJ24">
        <v>43916066650</v>
      </c>
      <c r="AK24">
        <v>43227903370</v>
      </c>
      <c r="AL24">
        <v>42553844230</v>
      </c>
      <c r="AM24">
        <v>41892319150</v>
      </c>
      <c r="AN24">
        <v>41226157210</v>
      </c>
      <c r="AO24">
        <v>40568020980</v>
      </c>
      <c r="AP24">
        <v>39918658830</v>
      </c>
      <c r="AQ24">
        <v>39284386670</v>
      </c>
      <c r="AR24">
        <v>38658868880</v>
      </c>
      <c r="AS24">
        <v>38027999180</v>
      </c>
      <c r="AT24">
        <v>37409676200</v>
      </c>
      <c r="AU24">
        <v>36797707390</v>
      </c>
      <c r="AV24">
        <v>36189193700</v>
      </c>
      <c r="AW24">
        <v>35613305760</v>
      </c>
    </row>
    <row r="25" spans="1:49" x14ac:dyDescent="0.35">
      <c r="A25" t="s">
        <v>1197</v>
      </c>
      <c r="B25" t="s">
        <v>1123</v>
      </c>
      <c r="C25">
        <v>132443116379.259</v>
      </c>
      <c r="D25">
        <v>134569533452.668</v>
      </c>
      <c r="E25">
        <v>136730090800</v>
      </c>
      <c r="F25">
        <v>138447883400</v>
      </c>
      <c r="G25">
        <v>142746529700</v>
      </c>
      <c r="H25">
        <v>139329738600</v>
      </c>
      <c r="I25">
        <v>142643901000</v>
      </c>
      <c r="J25">
        <v>146592482700</v>
      </c>
      <c r="K25">
        <v>149882234200</v>
      </c>
      <c r="L25">
        <v>150148075500</v>
      </c>
      <c r="M25">
        <v>149647003200</v>
      </c>
      <c r="N25">
        <v>147429359800</v>
      </c>
      <c r="O25">
        <v>145638909500</v>
      </c>
      <c r="P25">
        <v>147405741700</v>
      </c>
      <c r="Q25">
        <v>150729998900</v>
      </c>
      <c r="R25">
        <v>150215837900</v>
      </c>
      <c r="S25">
        <v>147809927800</v>
      </c>
      <c r="T25">
        <v>147362501700</v>
      </c>
      <c r="U25">
        <v>148192320900</v>
      </c>
      <c r="V25">
        <v>148940512400</v>
      </c>
      <c r="W25">
        <v>149950201600</v>
      </c>
      <c r="X25">
        <v>150954863200</v>
      </c>
      <c r="Y25">
        <v>150790328100</v>
      </c>
      <c r="Z25">
        <v>150490214600</v>
      </c>
      <c r="AA25">
        <v>150218241600</v>
      </c>
      <c r="AB25">
        <v>150008570900</v>
      </c>
      <c r="AC25">
        <v>149880368100</v>
      </c>
      <c r="AD25">
        <v>150040803000</v>
      </c>
      <c r="AE25">
        <v>150386934900</v>
      </c>
      <c r="AF25">
        <v>150860580300</v>
      </c>
      <c r="AG25">
        <v>151435240800</v>
      </c>
      <c r="AH25">
        <v>152088905500</v>
      </c>
      <c r="AI25">
        <v>152789232000</v>
      </c>
      <c r="AJ25">
        <v>153497665100</v>
      </c>
      <c r="AK25">
        <v>154200310700</v>
      </c>
      <c r="AL25">
        <v>154893997600</v>
      </c>
      <c r="AM25">
        <v>155566543700</v>
      </c>
      <c r="AN25">
        <v>156227310900</v>
      </c>
      <c r="AO25">
        <v>156839169300</v>
      </c>
      <c r="AP25">
        <v>157398326600</v>
      </c>
      <c r="AQ25">
        <v>157904209200</v>
      </c>
      <c r="AR25">
        <v>158358232100</v>
      </c>
      <c r="AS25">
        <v>158759975000</v>
      </c>
      <c r="AT25">
        <v>159101581100</v>
      </c>
      <c r="AU25">
        <v>159377622600</v>
      </c>
      <c r="AV25">
        <v>159587480700</v>
      </c>
      <c r="AW25">
        <v>159782938400</v>
      </c>
    </row>
    <row r="26" spans="1:49" x14ac:dyDescent="0.35">
      <c r="A26" t="s">
        <v>1198</v>
      </c>
      <c r="B26" t="s">
        <v>1124</v>
      </c>
      <c r="C26">
        <v>180934515422.069</v>
      </c>
      <c r="D26">
        <v>183839477592.09698</v>
      </c>
      <c r="E26">
        <v>186791079900</v>
      </c>
      <c r="F26">
        <v>185959931700</v>
      </c>
      <c r="G26">
        <v>182524906400</v>
      </c>
      <c r="H26">
        <v>182138453600</v>
      </c>
      <c r="I26">
        <v>182597933900</v>
      </c>
      <c r="J26">
        <v>179594402200</v>
      </c>
      <c r="K26">
        <v>174066665900</v>
      </c>
      <c r="L26">
        <v>170712198900</v>
      </c>
      <c r="M26">
        <v>168799759200</v>
      </c>
      <c r="N26">
        <v>168374978900</v>
      </c>
      <c r="O26">
        <v>169061417500</v>
      </c>
      <c r="P26">
        <v>166254223200</v>
      </c>
      <c r="Q26">
        <v>159582169700</v>
      </c>
      <c r="R26">
        <v>153846845500</v>
      </c>
      <c r="S26">
        <v>148233292500</v>
      </c>
      <c r="T26">
        <v>143328177100</v>
      </c>
      <c r="U26">
        <v>140710839100</v>
      </c>
      <c r="V26">
        <v>137834095800</v>
      </c>
      <c r="W26">
        <v>134419468200</v>
      </c>
      <c r="X26">
        <v>130614143800</v>
      </c>
      <c r="Y26">
        <v>128591744300</v>
      </c>
      <c r="Z26">
        <v>126602686400</v>
      </c>
      <c r="AA26">
        <v>124785001900</v>
      </c>
      <c r="AB26">
        <v>123184087600</v>
      </c>
      <c r="AC26">
        <v>121776419600</v>
      </c>
      <c r="AD26">
        <v>120279442800</v>
      </c>
      <c r="AE26">
        <v>118773845400</v>
      </c>
      <c r="AF26">
        <v>117325615800</v>
      </c>
      <c r="AG26">
        <v>115942117500</v>
      </c>
      <c r="AH26">
        <v>114649908100</v>
      </c>
      <c r="AI26">
        <v>113586365500</v>
      </c>
      <c r="AJ26">
        <v>112594977400</v>
      </c>
      <c r="AK26">
        <v>111668222000</v>
      </c>
      <c r="AL26">
        <v>110774168700</v>
      </c>
      <c r="AM26">
        <v>109900615700</v>
      </c>
      <c r="AN26">
        <v>109054136300</v>
      </c>
      <c r="AO26">
        <v>108228040100</v>
      </c>
      <c r="AP26">
        <v>107398494100</v>
      </c>
      <c r="AQ26">
        <v>106570671900</v>
      </c>
      <c r="AR26">
        <v>105720167100</v>
      </c>
      <c r="AS26">
        <v>104870400100</v>
      </c>
      <c r="AT26">
        <v>103985029200</v>
      </c>
      <c r="AU26">
        <v>103058273900</v>
      </c>
      <c r="AV26">
        <v>102084694800</v>
      </c>
      <c r="AW26">
        <v>101145586600</v>
      </c>
    </row>
    <row r="27" spans="1:49" x14ac:dyDescent="0.35">
      <c r="A27" t="s">
        <v>1199</v>
      </c>
      <c r="B27" t="s">
        <v>1125</v>
      </c>
      <c r="C27">
        <v>7676390.3698923904</v>
      </c>
      <c r="D27">
        <v>7799637.3002798297</v>
      </c>
      <c r="E27">
        <v>7924863</v>
      </c>
      <c r="F27">
        <v>15667436.560000001</v>
      </c>
      <c r="G27">
        <v>89510991.739999995</v>
      </c>
      <c r="H27">
        <v>196090147.09999999</v>
      </c>
      <c r="I27">
        <v>312573405.19999999</v>
      </c>
      <c r="J27">
        <v>433207760.39999998</v>
      </c>
      <c r="K27">
        <v>560542971.79999995</v>
      </c>
      <c r="L27">
        <v>692645353</v>
      </c>
      <c r="M27">
        <v>835318362.5</v>
      </c>
      <c r="N27">
        <v>989685347.89999998</v>
      </c>
      <c r="O27">
        <v>1159847105</v>
      </c>
      <c r="P27">
        <v>1337727405</v>
      </c>
      <c r="Q27">
        <v>1528198476</v>
      </c>
      <c r="R27">
        <v>1728475391</v>
      </c>
      <c r="S27">
        <v>1956074160</v>
      </c>
      <c r="T27">
        <v>2192600855</v>
      </c>
      <c r="U27">
        <v>2476562696</v>
      </c>
      <c r="V27">
        <v>2775400493</v>
      </c>
      <c r="W27">
        <v>3096453142</v>
      </c>
      <c r="X27">
        <v>3422516491</v>
      </c>
      <c r="Y27">
        <v>3769257233</v>
      </c>
      <c r="Z27">
        <v>4129710026</v>
      </c>
      <c r="AA27">
        <v>4498613586</v>
      </c>
      <c r="AB27">
        <v>4874145577</v>
      </c>
      <c r="AC27">
        <v>5256516475</v>
      </c>
      <c r="AD27">
        <v>5646741811</v>
      </c>
      <c r="AE27">
        <v>6044910921</v>
      </c>
      <c r="AF27">
        <v>6449748145</v>
      </c>
      <c r="AG27">
        <v>6859350971</v>
      </c>
      <c r="AH27">
        <v>7272207378</v>
      </c>
      <c r="AI27">
        <v>7686789432</v>
      </c>
      <c r="AJ27">
        <v>8102387799</v>
      </c>
      <c r="AK27">
        <v>8519640043</v>
      </c>
      <c r="AL27">
        <v>8939467114</v>
      </c>
      <c r="AM27">
        <v>9362867572</v>
      </c>
      <c r="AN27">
        <v>9791285530</v>
      </c>
      <c r="AO27">
        <v>10225702620</v>
      </c>
      <c r="AP27">
        <v>10667347120</v>
      </c>
      <c r="AQ27">
        <v>11118080260</v>
      </c>
      <c r="AR27">
        <v>11578825050</v>
      </c>
      <c r="AS27">
        <v>12050699280</v>
      </c>
      <c r="AT27">
        <v>12535203220</v>
      </c>
      <c r="AU27">
        <v>13033412230</v>
      </c>
      <c r="AV27">
        <v>13546511760</v>
      </c>
      <c r="AW27">
        <v>14075541210</v>
      </c>
    </row>
    <row r="28" spans="1:49" x14ac:dyDescent="0.35">
      <c r="A28" t="s">
        <v>1200</v>
      </c>
      <c r="B28" t="s">
        <v>1126</v>
      </c>
      <c r="C28">
        <v>31175.885823513501</v>
      </c>
      <c r="D28">
        <v>31676.424754536001</v>
      </c>
      <c r="E28">
        <v>32185</v>
      </c>
      <c r="F28">
        <v>61383.589509999998</v>
      </c>
      <c r="G28">
        <v>316598.40409999999</v>
      </c>
      <c r="H28">
        <v>757930.92420000001</v>
      </c>
      <c r="I28">
        <v>1098694.3500000001</v>
      </c>
      <c r="J28">
        <v>1378714.1640000001</v>
      </c>
      <c r="K28">
        <v>1660852.2509999999</v>
      </c>
      <c r="L28">
        <v>2050717.9310000001</v>
      </c>
      <c r="M28">
        <v>2503133.554</v>
      </c>
      <c r="N28">
        <v>3143111.9479999999</v>
      </c>
      <c r="O28">
        <v>3805787.3339999998</v>
      </c>
      <c r="P28">
        <v>4180379.233</v>
      </c>
      <c r="Q28">
        <v>4419423.341</v>
      </c>
      <c r="R28">
        <v>5098324.4419999998</v>
      </c>
      <c r="S28">
        <v>6214343.5860000001</v>
      </c>
      <c r="T28">
        <v>7010322.0360000003</v>
      </c>
      <c r="U28">
        <v>7828795.5470000003</v>
      </c>
      <c r="V28">
        <v>8623359.8770000003</v>
      </c>
      <c r="W28">
        <v>9378272.193</v>
      </c>
      <c r="X28">
        <v>10062150.68</v>
      </c>
      <c r="Y28">
        <v>11016621.82</v>
      </c>
      <c r="Z28">
        <v>12107341.619999999</v>
      </c>
      <c r="AA28">
        <v>13285434.57</v>
      </c>
      <c r="AB28">
        <v>14523160.74</v>
      </c>
      <c r="AC28">
        <v>15795888.09</v>
      </c>
      <c r="AD28">
        <v>17008893.899999999</v>
      </c>
      <c r="AE28">
        <v>18180627.190000001</v>
      </c>
      <c r="AF28">
        <v>19315384.5</v>
      </c>
      <c r="AG28">
        <v>20411766.210000001</v>
      </c>
      <c r="AH28">
        <v>21477184.969999999</v>
      </c>
      <c r="AI28">
        <v>22476683.25</v>
      </c>
      <c r="AJ28">
        <v>23448335.719999999</v>
      </c>
      <c r="AK28">
        <v>24406180.57</v>
      </c>
      <c r="AL28">
        <v>25350749.75</v>
      </c>
      <c r="AM28">
        <v>26286521.57</v>
      </c>
      <c r="AN28">
        <v>27205052.210000001</v>
      </c>
      <c r="AO28">
        <v>28126776</v>
      </c>
      <c r="AP28">
        <v>29057107.559999999</v>
      </c>
      <c r="AQ28">
        <v>30009243.379999999</v>
      </c>
      <c r="AR28">
        <v>30978240.98</v>
      </c>
      <c r="AS28">
        <v>31955504.280000001</v>
      </c>
      <c r="AT28">
        <v>32964438.940000001</v>
      </c>
      <c r="AU28">
        <v>34003914.340000004</v>
      </c>
      <c r="AV28">
        <v>35074404.399999999</v>
      </c>
      <c r="AW28">
        <v>36212324.5</v>
      </c>
    </row>
    <row r="29" spans="1:49" x14ac:dyDescent="0.35">
      <c r="A29" t="s">
        <v>1201</v>
      </c>
      <c r="B29" t="s">
        <v>1127</v>
      </c>
      <c r="C29">
        <v>7645214.4840688799</v>
      </c>
      <c r="D29">
        <v>7767960.8755253004</v>
      </c>
      <c r="E29">
        <v>7892678</v>
      </c>
      <c r="F29">
        <v>15606052.970000001</v>
      </c>
      <c r="G29">
        <v>89194393.340000004</v>
      </c>
      <c r="H29">
        <v>195332216.19999999</v>
      </c>
      <c r="I29">
        <v>311474710.89999998</v>
      </c>
      <c r="J29">
        <v>431829046.19999999</v>
      </c>
      <c r="K29">
        <v>558882119.5</v>
      </c>
      <c r="L29">
        <v>690594635.10000002</v>
      </c>
      <c r="M29">
        <v>832815229</v>
      </c>
      <c r="N29">
        <v>986542236</v>
      </c>
      <c r="O29">
        <v>1156041317</v>
      </c>
      <c r="P29">
        <v>1333547026</v>
      </c>
      <c r="Q29">
        <v>1523779053</v>
      </c>
      <c r="R29">
        <v>1723377066</v>
      </c>
      <c r="S29">
        <v>1949859817</v>
      </c>
      <c r="T29">
        <v>2185590533</v>
      </c>
      <c r="U29">
        <v>2468733900</v>
      </c>
      <c r="V29">
        <v>2766777133</v>
      </c>
      <c r="W29">
        <v>3087074870</v>
      </c>
      <c r="X29">
        <v>3412454340</v>
      </c>
      <c r="Y29">
        <v>3758240611</v>
      </c>
      <c r="Z29">
        <v>4117602684</v>
      </c>
      <c r="AA29">
        <v>4485328152</v>
      </c>
      <c r="AB29">
        <v>4859622416</v>
      </c>
      <c r="AC29">
        <v>5240720587</v>
      </c>
      <c r="AD29">
        <v>5629732918</v>
      </c>
      <c r="AE29">
        <v>6026730294</v>
      </c>
      <c r="AF29">
        <v>6430432760</v>
      </c>
      <c r="AG29">
        <v>6838939204</v>
      </c>
      <c r="AH29">
        <v>7250730193</v>
      </c>
      <c r="AI29">
        <v>7664312748</v>
      </c>
      <c r="AJ29">
        <v>8078939463</v>
      </c>
      <c r="AK29">
        <v>8495233862</v>
      </c>
      <c r="AL29">
        <v>8914116365</v>
      </c>
      <c r="AM29">
        <v>9336581050</v>
      </c>
      <c r="AN29">
        <v>9764080477</v>
      </c>
      <c r="AO29">
        <v>10197575840</v>
      </c>
      <c r="AP29">
        <v>10638290010</v>
      </c>
      <c r="AQ29">
        <v>11088071020</v>
      </c>
      <c r="AR29">
        <v>11547846810</v>
      </c>
      <c r="AS29">
        <v>12018743780</v>
      </c>
      <c r="AT29">
        <v>12502238780</v>
      </c>
      <c r="AU29">
        <v>12999408310</v>
      </c>
      <c r="AV29">
        <v>13511437350</v>
      </c>
      <c r="AW29">
        <v>14039328890</v>
      </c>
    </row>
    <row r="30" spans="1:49" x14ac:dyDescent="0.35">
      <c r="A30" t="s">
        <v>1202</v>
      </c>
      <c r="B30" t="s">
        <v>1128</v>
      </c>
      <c r="C30">
        <v>1028800936.84074</v>
      </c>
      <c r="D30">
        <v>1045318668.65681</v>
      </c>
      <c r="E30">
        <v>1062101598</v>
      </c>
      <c r="F30">
        <v>1136377495</v>
      </c>
      <c r="G30">
        <v>1120309979</v>
      </c>
      <c r="H30">
        <v>1092717805</v>
      </c>
      <c r="I30">
        <v>1068713844</v>
      </c>
      <c r="J30">
        <v>1085753888</v>
      </c>
      <c r="K30">
        <v>1137288269</v>
      </c>
      <c r="L30">
        <v>1221538471</v>
      </c>
      <c r="M30">
        <v>1318348933</v>
      </c>
      <c r="N30">
        <v>1412266087</v>
      </c>
      <c r="O30">
        <v>1433659440</v>
      </c>
      <c r="P30">
        <v>1442173041</v>
      </c>
      <c r="Q30">
        <v>1452218669</v>
      </c>
      <c r="R30">
        <v>1537899526</v>
      </c>
      <c r="S30">
        <v>1607627099</v>
      </c>
      <c r="T30">
        <v>1696690562</v>
      </c>
      <c r="U30">
        <v>1779163335</v>
      </c>
      <c r="V30">
        <v>1927161652</v>
      </c>
      <c r="W30">
        <v>2044206599</v>
      </c>
      <c r="X30">
        <v>2159458526</v>
      </c>
      <c r="Y30">
        <v>2246129311</v>
      </c>
      <c r="Z30">
        <v>2301560078</v>
      </c>
      <c r="AA30">
        <v>2344436245</v>
      </c>
      <c r="AB30">
        <v>2385533557</v>
      </c>
      <c r="AC30">
        <v>2429409183</v>
      </c>
      <c r="AD30">
        <v>2473050073</v>
      </c>
      <c r="AE30">
        <v>2507874749</v>
      </c>
      <c r="AF30">
        <v>2529535559</v>
      </c>
      <c r="AG30">
        <v>2538146384</v>
      </c>
      <c r="AH30">
        <v>2537014311</v>
      </c>
      <c r="AI30">
        <v>2529473483</v>
      </c>
      <c r="AJ30">
        <v>2520559336</v>
      </c>
      <c r="AK30">
        <v>2514988212</v>
      </c>
      <c r="AL30">
        <v>2514022543</v>
      </c>
      <c r="AM30">
        <v>2517554254</v>
      </c>
      <c r="AN30">
        <v>2526786560</v>
      </c>
      <c r="AO30">
        <v>2541767800</v>
      </c>
      <c r="AP30">
        <v>2562583831</v>
      </c>
      <c r="AQ30">
        <v>2590332116</v>
      </c>
      <c r="AR30">
        <v>2622571506</v>
      </c>
      <c r="AS30">
        <v>2659395314</v>
      </c>
      <c r="AT30">
        <v>2702744525</v>
      </c>
      <c r="AU30">
        <v>2751661770</v>
      </c>
      <c r="AV30">
        <v>2805526861</v>
      </c>
      <c r="AW30">
        <v>2862943068</v>
      </c>
    </row>
    <row r="31" spans="1:49" x14ac:dyDescent="0.35">
      <c r="A31" t="s">
        <v>1203</v>
      </c>
      <c r="B31" t="s">
        <v>1129</v>
      </c>
      <c r="C31">
        <v>31621129.9737106</v>
      </c>
      <c r="D31">
        <v>32128817.443582799</v>
      </c>
      <c r="E31">
        <v>32644656</v>
      </c>
      <c r="F31">
        <v>33735061.649999999</v>
      </c>
      <c r="G31">
        <v>30372459.800000001</v>
      </c>
      <c r="H31">
        <v>31959838.390000001</v>
      </c>
      <c r="I31">
        <v>28589565.309999999</v>
      </c>
      <c r="J31">
        <v>26571222.449999999</v>
      </c>
      <c r="K31">
        <v>26165294</v>
      </c>
      <c r="L31">
        <v>28070430.829999998</v>
      </c>
      <c r="M31">
        <v>30559580.609999999</v>
      </c>
      <c r="N31">
        <v>34394577.25</v>
      </c>
      <c r="O31">
        <v>35814261.909999996</v>
      </c>
      <c r="P31">
        <v>34519606.18</v>
      </c>
      <c r="Q31">
        <v>32618736.309999999</v>
      </c>
      <c r="R31">
        <v>35309552.719999999</v>
      </c>
      <c r="S31">
        <v>39658056.549999997</v>
      </c>
      <c r="T31">
        <v>42225439.100000001</v>
      </c>
      <c r="U31">
        <v>43824637.049999997</v>
      </c>
      <c r="V31">
        <v>46709717.469999999</v>
      </c>
      <c r="W31">
        <v>48407644.130000003</v>
      </c>
      <c r="X31">
        <v>49772038.579999998</v>
      </c>
      <c r="Y31">
        <v>51364170.93</v>
      </c>
      <c r="Z31">
        <v>52673672.140000001</v>
      </c>
      <c r="AA31">
        <v>53925556.640000001</v>
      </c>
      <c r="AB31">
        <v>55242246.880000003</v>
      </c>
      <c r="AC31">
        <v>56626395.939999998</v>
      </c>
      <c r="AD31">
        <v>57725146.920000002</v>
      </c>
      <c r="AE31">
        <v>58429304.439999998</v>
      </c>
      <c r="AF31">
        <v>58683361.100000001</v>
      </c>
      <c r="AG31">
        <v>58525039</v>
      </c>
      <c r="AH31">
        <v>58079286.369999997</v>
      </c>
      <c r="AI31">
        <v>57348523.310000002</v>
      </c>
      <c r="AJ31">
        <v>56573107.579999998</v>
      </c>
      <c r="AK31">
        <v>55886781.380000003</v>
      </c>
      <c r="AL31">
        <v>55311230.450000003</v>
      </c>
      <c r="AM31">
        <v>54844033.960000001</v>
      </c>
      <c r="AN31">
        <v>54483053.859999999</v>
      </c>
      <c r="AO31">
        <v>54259115.859999999</v>
      </c>
      <c r="AP31">
        <v>54174301.340000004</v>
      </c>
      <c r="AQ31">
        <v>54260257.270000003</v>
      </c>
      <c r="AR31">
        <v>54450201.469999999</v>
      </c>
      <c r="AS31">
        <v>54722021.579999998</v>
      </c>
      <c r="AT31">
        <v>55147546.369999997</v>
      </c>
      <c r="AU31">
        <v>55697201.869999997</v>
      </c>
      <c r="AV31">
        <v>56352134.909999996</v>
      </c>
      <c r="AW31">
        <v>57127834.329999998</v>
      </c>
    </row>
    <row r="32" spans="1:49" x14ac:dyDescent="0.35">
      <c r="A32" t="s">
        <v>1204</v>
      </c>
      <c r="B32" t="s">
        <v>1130</v>
      </c>
      <c r="C32">
        <v>843346445.76007199</v>
      </c>
      <c r="D32">
        <v>856886645.734887</v>
      </c>
      <c r="E32">
        <v>870644238</v>
      </c>
      <c r="F32">
        <v>932397838.60000002</v>
      </c>
      <c r="G32">
        <v>927589219.10000002</v>
      </c>
      <c r="H32">
        <v>894624881.39999998</v>
      </c>
      <c r="I32">
        <v>878903437.5</v>
      </c>
      <c r="J32">
        <v>900283589</v>
      </c>
      <c r="K32">
        <v>950547262.89999998</v>
      </c>
      <c r="L32">
        <v>1020589676</v>
      </c>
      <c r="M32">
        <v>1098294944</v>
      </c>
      <c r="N32">
        <v>1167591532</v>
      </c>
      <c r="O32">
        <v>1177840022</v>
      </c>
      <c r="P32">
        <v>1190853711</v>
      </c>
      <c r="Q32">
        <v>1213083246</v>
      </c>
      <c r="R32">
        <v>1287117918</v>
      </c>
      <c r="S32">
        <v>1342487944</v>
      </c>
      <c r="T32">
        <v>1419875992</v>
      </c>
      <c r="U32">
        <v>1491275580</v>
      </c>
      <c r="V32">
        <v>1617951082</v>
      </c>
      <c r="W32">
        <v>1720739543</v>
      </c>
      <c r="X32">
        <v>1823162287</v>
      </c>
      <c r="Y32">
        <v>1894253749</v>
      </c>
      <c r="Z32">
        <v>1938323462</v>
      </c>
      <c r="AA32">
        <v>1971701807</v>
      </c>
      <c r="AB32">
        <v>2003647068</v>
      </c>
      <c r="AC32">
        <v>2038161045</v>
      </c>
      <c r="AD32">
        <v>2074224661</v>
      </c>
      <c r="AE32">
        <v>2104027526</v>
      </c>
      <c r="AF32">
        <v>2123463538</v>
      </c>
      <c r="AG32">
        <v>2132411221</v>
      </c>
      <c r="AH32">
        <v>2133366343</v>
      </c>
      <c r="AI32">
        <v>2128725930</v>
      </c>
      <c r="AJ32">
        <v>2122866862</v>
      </c>
      <c r="AK32">
        <v>2119671455</v>
      </c>
      <c r="AL32">
        <v>2120293271</v>
      </c>
      <c r="AM32">
        <v>2124653044</v>
      </c>
      <c r="AN32">
        <v>2133794010</v>
      </c>
      <c r="AO32">
        <v>2147651702</v>
      </c>
      <c r="AP32">
        <v>2166357755</v>
      </c>
      <c r="AQ32">
        <v>2190800327</v>
      </c>
      <c r="AR32">
        <v>2219030558</v>
      </c>
      <c r="AS32">
        <v>2251085526</v>
      </c>
      <c r="AT32">
        <v>2288647658</v>
      </c>
      <c r="AU32">
        <v>2330932249</v>
      </c>
      <c r="AV32">
        <v>2377445132</v>
      </c>
      <c r="AW32">
        <v>2426695059</v>
      </c>
    </row>
    <row r="33" spans="1:49" x14ac:dyDescent="0.35">
      <c r="A33" t="s">
        <v>1205</v>
      </c>
      <c r="B33" t="s">
        <v>1131</v>
      </c>
      <c r="C33">
        <v>153833361.106958</v>
      </c>
      <c r="D33">
        <v>156303205.47834</v>
      </c>
      <c r="E33">
        <v>158812704</v>
      </c>
      <c r="F33">
        <v>170244595.09999999</v>
      </c>
      <c r="G33">
        <v>162348300.5</v>
      </c>
      <c r="H33">
        <v>166133085.5</v>
      </c>
      <c r="I33">
        <v>161220841.59999999</v>
      </c>
      <c r="J33">
        <v>158899076.40000001</v>
      </c>
      <c r="K33">
        <v>160575711.80000001</v>
      </c>
      <c r="L33">
        <v>172878364.30000001</v>
      </c>
      <c r="M33">
        <v>189494408.19999999</v>
      </c>
      <c r="N33">
        <v>210279977.80000001</v>
      </c>
      <c r="O33">
        <v>220005156</v>
      </c>
      <c r="P33">
        <v>216799724</v>
      </c>
      <c r="Q33">
        <v>206516686.80000001</v>
      </c>
      <c r="R33">
        <v>215472055.40000001</v>
      </c>
      <c r="S33">
        <v>225481098.59999999</v>
      </c>
      <c r="T33">
        <v>234589130.80000001</v>
      </c>
      <c r="U33">
        <v>244063118.19999999</v>
      </c>
      <c r="V33">
        <v>262500852.30000001</v>
      </c>
      <c r="W33">
        <v>275059411.60000002</v>
      </c>
      <c r="X33">
        <v>286524200.30000001</v>
      </c>
      <c r="Y33">
        <v>300511391</v>
      </c>
      <c r="Z33">
        <v>310562943.60000002</v>
      </c>
      <c r="AA33">
        <v>318808881.60000002</v>
      </c>
      <c r="AB33">
        <v>326644242.60000002</v>
      </c>
      <c r="AC33">
        <v>334621742.10000002</v>
      </c>
      <c r="AD33">
        <v>341100264.80000001</v>
      </c>
      <c r="AE33">
        <v>345417918.60000002</v>
      </c>
      <c r="AF33">
        <v>347388660.5</v>
      </c>
      <c r="AG33">
        <v>347210124</v>
      </c>
      <c r="AH33">
        <v>345568681</v>
      </c>
      <c r="AI33">
        <v>343399029.10000002</v>
      </c>
      <c r="AJ33">
        <v>341119367.19999999</v>
      </c>
      <c r="AK33">
        <v>339429975.69999999</v>
      </c>
      <c r="AL33">
        <v>338418041.80000001</v>
      </c>
      <c r="AM33">
        <v>338057175.89999998</v>
      </c>
      <c r="AN33">
        <v>338509496.5</v>
      </c>
      <c r="AO33">
        <v>339856981.69999999</v>
      </c>
      <c r="AP33">
        <v>342051775.10000002</v>
      </c>
      <c r="AQ33">
        <v>345271532.5</v>
      </c>
      <c r="AR33">
        <v>349090746.39999998</v>
      </c>
      <c r="AS33">
        <v>353587767.19999999</v>
      </c>
      <c r="AT33">
        <v>358949320.10000002</v>
      </c>
      <c r="AU33">
        <v>365032318.69999999</v>
      </c>
      <c r="AV33">
        <v>371729593.69999999</v>
      </c>
      <c r="AW33">
        <v>379120175</v>
      </c>
    </row>
    <row r="34" spans="1:49" x14ac:dyDescent="0.35">
      <c r="A34" t="s">
        <v>1206</v>
      </c>
      <c r="B34" t="s">
        <v>1132</v>
      </c>
      <c r="C34">
        <v>14117769108.382099</v>
      </c>
      <c r="D34">
        <v>14344434457.938999</v>
      </c>
      <c r="E34">
        <v>14574738990</v>
      </c>
      <c r="F34">
        <v>15798332410</v>
      </c>
      <c r="G34">
        <v>16919206720</v>
      </c>
      <c r="H34">
        <v>18278006030</v>
      </c>
      <c r="I34">
        <v>19219055050</v>
      </c>
      <c r="J34">
        <v>20039008830</v>
      </c>
      <c r="K34">
        <v>20902853740</v>
      </c>
      <c r="L34">
        <v>21991624680</v>
      </c>
      <c r="M34">
        <v>23115925510</v>
      </c>
      <c r="N34">
        <v>24226097030</v>
      </c>
      <c r="O34">
        <v>24859981100</v>
      </c>
      <c r="P34">
        <v>25154003250</v>
      </c>
      <c r="Q34">
        <v>25354107160</v>
      </c>
      <c r="R34">
        <v>25953329000</v>
      </c>
      <c r="S34">
        <v>26600926000</v>
      </c>
      <c r="T34">
        <v>27142395840</v>
      </c>
      <c r="U34">
        <v>27862534990</v>
      </c>
      <c r="V34">
        <v>28798922690</v>
      </c>
      <c r="W34">
        <v>29809689630</v>
      </c>
      <c r="X34">
        <v>30968313700</v>
      </c>
      <c r="Y34">
        <v>32222555270</v>
      </c>
      <c r="Z34">
        <v>33387262620</v>
      </c>
      <c r="AA34">
        <v>34409902570</v>
      </c>
      <c r="AB34">
        <v>35292008370</v>
      </c>
      <c r="AC34">
        <v>36052123420</v>
      </c>
      <c r="AD34">
        <v>36698438640</v>
      </c>
      <c r="AE34">
        <v>37261000140</v>
      </c>
      <c r="AF34">
        <v>37763752450</v>
      </c>
      <c r="AG34">
        <v>38221332740</v>
      </c>
      <c r="AH34">
        <v>38649256830</v>
      </c>
      <c r="AI34">
        <v>39055233970</v>
      </c>
      <c r="AJ34">
        <v>39439944130</v>
      </c>
      <c r="AK34">
        <v>39813369620</v>
      </c>
      <c r="AL34">
        <v>40176248760</v>
      </c>
      <c r="AM34">
        <v>40528944670</v>
      </c>
      <c r="AN34">
        <v>40876346690</v>
      </c>
      <c r="AO34">
        <v>41219176480</v>
      </c>
      <c r="AP34">
        <v>41557445240</v>
      </c>
      <c r="AQ34">
        <v>41896127740</v>
      </c>
      <c r="AR34">
        <v>42229747790</v>
      </c>
      <c r="AS34">
        <v>42559348700</v>
      </c>
      <c r="AT34">
        <v>42886062650</v>
      </c>
      <c r="AU34">
        <v>43207291040</v>
      </c>
      <c r="AV34">
        <v>43521242670</v>
      </c>
      <c r="AW34">
        <v>43829705480</v>
      </c>
    </row>
    <row r="35" spans="1:49" x14ac:dyDescent="0.35">
      <c r="A35" t="s">
        <v>1210</v>
      </c>
      <c r="B35" t="s">
        <v>1133</v>
      </c>
      <c r="C35">
        <v>11254739.330150699</v>
      </c>
      <c r="D35">
        <v>11435437.8105448</v>
      </c>
      <c r="E35">
        <v>11619037.460000001</v>
      </c>
      <c r="F35">
        <v>12596166.17</v>
      </c>
      <c r="G35">
        <v>13578418.9</v>
      </c>
      <c r="H35">
        <v>14539855.51</v>
      </c>
      <c r="I35">
        <v>15324018.99</v>
      </c>
      <c r="J35">
        <v>16072033.310000001</v>
      </c>
      <c r="K35">
        <v>16870016.98</v>
      </c>
      <c r="L35">
        <v>17742406.68</v>
      </c>
      <c r="M35">
        <v>18602859.059999999</v>
      </c>
      <c r="N35">
        <v>19377994.870000001</v>
      </c>
      <c r="O35">
        <v>19781818.010000002</v>
      </c>
      <c r="P35">
        <v>20091246.199999999</v>
      </c>
      <c r="Q35">
        <v>20440009.25</v>
      </c>
      <c r="R35">
        <v>20967023.68</v>
      </c>
      <c r="S35">
        <v>21474316.82</v>
      </c>
      <c r="T35">
        <v>21956812.23</v>
      </c>
      <c r="U35">
        <v>22399120.5</v>
      </c>
      <c r="V35">
        <v>23004608.219999999</v>
      </c>
      <c r="W35">
        <v>23677526.66</v>
      </c>
      <c r="X35">
        <v>24463397.02</v>
      </c>
      <c r="Y35">
        <v>25230717.690000001</v>
      </c>
      <c r="Z35">
        <v>25909576.670000002</v>
      </c>
      <c r="AA35">
        <v>26465996.190000001</v>
      </c>
      <c r="AB35">
        <v>26905142.620000001</v>
      </c>
      <c r="AC35">
        <v>27245120.989999998</v>
      </c>
      <c r="AD35">
        <v>27509431.239999998</v>
      </c>
      <c r="AE35">
        <v>27715777.329999998</v>
      </c>
      <c r="AF35">
        <v>27878300.609999999</v>
      </c>
      <c r="AG35">
        <v>28006698.710000001</v>
      </c>
      <c r="AH35">
        <v>28110475.02</v>
      </c>
      <c r="AI35">
        <v>28190650.690000001</v>
      </c>
      <c r="AJ35">
        <v>28250847.379999999</v>
      </c>
      <c r="AK35">
        <v>28297784.719999999</v>
      </c>
      <c r="AL35">
        <v>28333123.52</v>
      </c>
      <c r="AM35">
        <v>28357422.280000001</v>
      </c>
      <c r="AN35">
        <v>28374296.109999999</v>
      </c>
      <c r="AO35">
        <v>28383419.920000002</v>
      </c>
      <c r="AP35">
        <v>28385564.289999999</v>
      </c>
      <c r="AQ35">
        <v>28383852.940000001</v>
      </c>
      <c r="AR35">
        <v>28375761.280000001</v>
      </c>
      <c r="AS35">
        <v>28361451</v>
      </c>
      <c r="AT35">
        <v>28342482.23</v>
      </c>
      <c r="AU35">
        <v>28317409.649999999</v>
      </c>
      <c r="AV35">
        <v>28285441.649999999</v>
      </c>
      <c r="AW35">
        <v>28245264.600000001</v>
      </c>
    </row>
    <row r="36" spans="1:49" x14ac:dyDescent="0.35">
      <c r="A36" t="s">
        <v>1207</v>
      </c>
      <c r="B36" t="s">
        <v>1134</v>
      </c>
      <c r="C36">
        <v>688833228.52212501</v>
      </c>
      <c r="D36">
        <v>699892668.81546903</v>
      </c>
      <c r="E36">
        <v>711129672</v>
      </c>
      <c r="F36">
        <v>745014382</v>
      </c>
      <c r="G36">
        <v>732630117.89999998</v>
      </c>
      <c r="H36">
        <v>848863157.29999995</v>
      </c>
      <c r="I36">
        <v>818768091.70000005</v>
      </c>
      <c r="J36">
        <v>784840157</v>
      </c>
      <c r="K36">
        <v>773178979.70000005</v>
      </c>
      <c r="L36">
        <v>812337317.70000005</v>
      </c>
      <c r="M36">
        <v>859989671.70000005</v>
      </c>
      <c r="N36">
        <v>943112675.60000002</v>
      </c>
      <c r="O36">
        <v>989426109.10000002</v>
      </c>
      <c r="P36">
        <v>961983882.79999995</v>
      </c>
      <c r="Q36">
        <v>915835502.60000002</v>
      </c>
      <c r="R36">
        <v>959164280.79999995</v>
      </c>
      <c r="S36">
        <v>1054866109</v>
      </c>
      <c r="T36">
        <v>1087033524</v>
      </c>
      <c r="U36">
        <v>1104786283</v>
      </c>
      <c r="V36">
        <v>1124018160</v>
      </c>
      <c r="W36">
        <v>1137780749</v>
      </c>
      <c r="X36">
        <v>1151765641</v>
      </c>
      <c r="Y36">
        <v>1187717469</v>
      </c>
      <c r="Z36">
        <v>1230075035</v>
      </c>
      <c r="AA36">
        <v>1272540748</v>
      </c>
      <c r="AB36">
        <v>1312408598</v>
      </c>
      <c r="AC36">
        <v>1347948706</v>
      </c>
      <c r="AD36">
        <v>1373192354</v>
      </c>
      <c r="AE36">
        <v>1391202110</v>
      </c>
      <c r="AF36">
        <v>1403773445</v>
      </c>
      <c r="AG36">
        <v>1412112739</v>
      </c>
      <c r="AH36">
        <v>1417730697</v>
      </c>
      <c r="AI36">
        <v>1418820828</v>
      </c>
      <c r="AJ36">
        <v>1418423973</v>
      </c>
      <c r="AK36">
        <v>1417579307</v>
      </c>
      <c r="AL36">
        <v>1416264467</v>
      </c>
      <c r="AM36">
        <v>1414586288</v>
      </c>
      <c r="AN36">
        <v>1412086435</v>
      </c>
      <c r="AO36">
        <v>1409621205</v>
      </c>
      <c r="AP36">
        <v>1407320309</v>
      </c>
      <c r="AQ36">
        <v>1405657548</v>
      </c>
      <c r="AR36">
        <v>1404169998</v>
      </c>
      <c r="AS36">
        <v>1402324373</v>
      </c>
      <c r="AT36">
        <v>1401054770</v>
      </c>
      <c r="AU36">
        <v>1400093556</v>
      </c>
      <c r="AV36">
        <v>1399284326</v>
      </c>
      <c r="AW36">
        <v>1399694085</v>
      </c>
    </row>
    <row r="37" spans="1:49" x14ac:dyDescent="0.35">
      <c r="A37" t="s">
        <v>1208</v>
      </c>
      <c r="B37" t="s">
        <v>1135</v>
      </c>
      <c r="C37">
        <v>10283363036.8211</v>
      </c>
      <c r="D37">
        <v>10448465756.625299</v>
      </c>
      <c r="E37">
        <v>10616219250</v>
      </c>
      <c r="F37">
        <v>11524317140</v>
      </c>
      <c r="G37">
        <v>12511222470</v>
      </c>
      <c r="H37">
        <v>13289060960</v>
      </c>
      <c r="I37">
        <v>14069051840</v>
      </c>
      <c r="J37">
        <v>14851839130</v>
      </c>
      <c r="K37">
        <v>15678748070</v>
      </c>
      <c r="L37">
        <v>16486401290</v>
      </c>
      <c r="M37">
        <v>17254093960</v>
      </c>
      <c r="N37">
        <v>17875635080</v>
      </c>
      <c r="O37">
        <v>18171169380</v>
      </c>
      <c r="P37">
        <v>18526479700</v>
      </c>
      <c r="Q37">
        <v>18999967930</v>
      </c>
      <c r="R37">
        <v>19504038290</v>
      </c>
      <c r="S37">
        <v>19921021870</v>
      </c>
      <c r="T37">
        <v>20390915450</v>
      </c>
      <c r="U37">
        <v>20986831460</v>
      </c>
      <c r="V37">
        <v>21750050750</v>
      </c>
      <c r="W37">
        <v>22607944680</v>
      </c>
      <c r="X37">
        <v>23597391430</v>
      </c>
      <c r="Y37">
        <v>24517358200</v>
      </c>
      <c r="Z37">
        <v>25355323390</v>
      </c>
      <c r="AA37">
        <v>26081935350</v>
      </c>
      <c r="AB37">
        <v>26702382420</v>
      </c>
      <c r="AC37">
        <v>27234876160</v>
      </c>
      <c r="AD37">
        <v>27716625470</v>
      </c>
      <c r="AE37">
        <v>28158050570</v>
      </c>
      <c r="AF37">
        <v>28568152740</v>
      </c>
      <c r="AG37">
        <v>28954039530</v>
      </c>
      <c r="AH37">
        <v>29322228480</v>
      </c>
      <c r="AI37">
        <v>29670635210</v>
      </c>
      <c r="AJ37">
        <v>30002551210</v>
      </c>
      <c r="AK37">
        <v>30323509180</v>
      </c>
      <c r="AL37">
        <v>30635724460</v>
      </c>
      <c r="AM37">
        <v>30939491260</v>
      </c>
      <c r="AN37">
        <v>31238953540</v>
      </c>
      <c r="AO37">
        <v>31532084070</v>
      </c>
      <c r="AP37">
        <v>31819964820</v>
      </c>
      <c r="AQ37">
        <v>32105335640</v>
      </c>
      <c r="AR37">
        <v>32386405470</v>
      </c>
      <c r="AS37">
        <v>32662984170</v>
      </c>
      <c r="AT37">
        <v>32936658530</v>
      </c>
      <c r="AU37">
        <v>33205883790</v>
      </c>
      <c r="AV37">
        <v>33469843410</v>
      </c>
      <c r="AW37">
        <v>33723366670</v>
      </c>
    </row>
    <row r="38" spans="1:49" x14ac:dyDescent="0.35">
      <c r="A38" t="s">
        <v>1209</v>
      </c>
      <c r="B38" t="s">
        <v>1136</v>
      </c>
      <c r="C38">
        <v>3134318103.7086501</v>
      </c>
      <c r="D38">
        <v>3184640594.6876101</v>
      </c>
      <c r="E38">
        <v>3235771030</v>
      </c>
      <c r="F38">
        <v>3516404722</v>
      </c>
      <c r="G38">
        <v>3661775709</v>
      </c>
      <c r="H38">
        <v>4125542059</v>
      </c>
      <c r="I38">
        <v>4315911107</v>
      </c>
      <c r="J38">
        <v>4386257503</v>
      </c>
      <c r="K38">
        <v>4434056680</v>
      </c>
      <c r="L38">
        <v>4675143658</v>
      </c>
      <c r="M38">
        <v>4983239017</v>
      </c>
      <c r="N38">
        <v>5387971286</v>
      </c>
      <c r="O38">
        <v>5679603795</v>
      </c>
      <c r="P38">
        <v>5645448416</v>
      </c>
      <c r="Q38">
        <v>5417863714</v>
      </c>
      <c r="R38">
        <v>5469159405</v>
      </c>
      <c r="S38">
        <v>5603563704</v>
      </c>
      <c r="T38">
        <v>5642490052</v>
      </c>
      <c r="U38">
        <v>5748518133</v>
      </c>
      <c r="V38">
        <v>5901849167</v>
      </c>
      <c r="W38">
        <v>6040286678</v>
      </c>
      <c r="X38">
        <v>6194693228</v>
      </c>
      <c r="Y38">
        <v>6492248880</v>
      </c>
      <c r="Z38">
        <v>6775954625</v>
      </c>
      <c r="AA38">
        <v>7028960480</v>
      </c>
      <c r="AB38">
        <v>7250312205</v>
      </c>
      <c r="AC38">
        <v>7442053434</v>
      </c>
      <c r="AD38">
        <v>7581111384</v>
      </c>
      <c r="AE38">
        <v>7684031681</v>
      </c>
      <c r="AF38">
        <v>7763947969</v>
      </c>
      <c r="AG38">
        <v>7827173773</v>
      </c>
      <c r="AH38">
        <v>7881187176</v>
      </c>
      <c r="AI38">
        <v>7937587284</v>
      </c>
      <c r="AJ38">
        <v>7990718101</v>
      </c>
      <c r="AK38">
        <v>8043983350</v>
      </c>
      <c r="AL38">
        <v>8095926711</v>
      </c>
      <c r="AM38">
        <v>8146509700</v>
      </c>
      <c r="AN38">
        <v>8196932416</v>
      </c>
      <c r="AO38">
        <v>8249087793</v>
      </c>
      <c r="AP38">
        <v>8301774551</v>
      </c>
      <c r="AQ38">
        <v>8356750706</v>
      </c>
      <c r="AR38">
        <v>8410796559</v>
      </c>
      <c r="AS38">
        <v>8465678709</v>
      </c>
      <c r="AT38">
        <v>8520006874</v>
      </c>
      <c r="AU38">
        <v>8572996292</v>
      </c>
      <c r="AV38">
        <v>8623829486</v>
      </c>
      <c r="AW38">
        <v>8678399459</v>
      </c>
    </row>
    <row r="39" spans="1:49" x14ac:dyDescent="0.35">
      <c r="A39" t="s">
        <v>1211</v>
      </c>
      <c r="B39" t="s">
        <v>1137</v>
      </c>
      <c r="C39">
        <v>67225120363.363403</v>
      </c>
      <c r="D39">
        <v>68304441415.378502</v>
      </c>
      <c r="E39">
        <v>69401091320</v>
      </c>
      <c r="F39">
        <v>71574726240</v>
      </c>
      <c r="G39">
        <v>73335103430</v>
      </c>
      <c r="H39">
        <v>76226877360</v>
      </c>
      <c r="I39">
        <v>78024730030</v>
      </c>
      <c r="J39">
        <v>79447659170</v>
      </c>
      <c r="K39">
        <v>80897428030</v>
      </c>
      <c r="L39">
        <v>82949383850</v>
      </c>
      <c r="M39">
        <v>85055355520</v>
      </c>
      <c r="N39">
        <v>87208551470</v>
      </c>
      <c r="O39">
        <v>88341192830</v>
      </c>
      <c r="P39">
        <v>88367690760</v>
      </c>
      <c r="Q39">
        <v>87888140620</v>
      </c>
      <c r="R39">
        <v>88008781880</v>
      </c>
      <c r="S39">
        <v>88294134990</v>
      </c>
      <c r="T39">
        <v>88009782680</v>
      </c>
      <c r="U39">
        <v>88368600260</v>
      </c>
      <c r="V39">
        <v>88667302870</v>
      </c>
      <c r="W39">
        <v>88948138030</v>
      </c>
      <c r="X39">
        <v>89175168900</v>
      </c>
      <c r="Y39">
        <v>89769837980</v>
      </c>
      <c r="Z39">
        <v>90331414660</v>
      </c>
      <c r="AA39">
        <v>90830973690</v>
      </c>
      <c r="AB39">
        <v>91232180800</v>
      </c>
      <c r="AC39">
        <v>91520570290</v>
      </c>
      <c r="AD39">
        <v>91667611000</v>
      </c>
      <c r="AE39">
        <v>91733720360</v>
      </c>
      <c r="AF39">
        <v>91772271560</v>
      </c>
      <c r="AG39">
        <v>91813914690</v>
      </c>
      <c r="AH39">
        <v>91891346680</v>
      </c>
      <c r="AI39">
        <v>92008780850</v>
      </c>
      <c r="AJ39">
        <v>92137945860</v>
      </c>
      <c r="AK39">
        <v>92280136740</v>
      </c>
      <c r="AL39">
        <v>92416685250</v>
      </c>
      <c r="AM39">
        <v>92532323070</v>
      </c>
      <c r="AN39">
        <v>92623941600</v>
      </c>
      <c r="AO39">
        <v>92676570120</v>
      </c>
      <c r="AP39">
        <v>92678475650</v>
      </c>
      <c r="AQ39">
        <v>92631925330</v>
      </c>
      <c r="AR39">
        <v>92521117970</v>
      </c>
      <c r="AS39">
        <v>92344573000</v>
      </c>
      <c r="AT39">
        <v>92094395330</v>
      </c>
      <c r="AU39">
        <v>91761749180</v>
      </c>
      <c r="AV39">
        <v>91341464180</v>
      </c>
      <c r="AW39">
        <v>90970645930</v>
      </c>
    </row>
    <row r="40" spans="1:49" x14ac:dyDescent="0.35">
      <c r="A40" t="s">
        <v>1212</v>
      </c>
      <c r="B40" t="s">
        <v>1138</v>
      </c>
      <c r="C40">
        <v>304248565.571316</v>
      </c>
      <c r="D40">
        <v>309133374.70355099</v>
      </c>
      <c r="E40">
        <v>314096611</v>
      </c>
      <c r="F40">
        <v>323880452.10000002</v>
      </c>
      <c r="G40">
        <v>333951208.69999999</v>
      </c>
      <c r="H40">
        <v>343992129.10000002</v>
      </c>
      <c r="I40">
        <v>352720535.69999999</v>
      </c>
      <c r="J40">
        <v>361210335.60000002</v>
      </c>
      <c r="K40">
        <v>370182093.19999999</v>
      </c>
      <c r="L40">
        <v>379417833.89999998</v>
      </c>
      <c r="M40">
        <v>387990296.30000001</v>
      </c>
      <c r="N40">
        <v>395271898.19999999</v>
      </c>
      <c r="O40">
        <v>398187716.39999998</v>
      </c>
      <c r="P40">
        <v>399820912.80000001</v>
      </c>
      <c r="Q40">
        <v>401569289</v>
      </c>
      <c r="R40">
        <v>403132480.80000001</v>
      </c>
      <c r="S40">
        <v>404322745.60000002</v>
      </c>
      <c r="T40">
        <v>403982504.5</v>
      </c>
      <c r="U40">
        <v>403112365.19999999</v>
      </c>
      <c r="V40">
        <v>401892505.39999998</v>
      </c>
      <c r="W40">
        <v>400902702.30000001</v>
      </c>
      <c r="X40">
        <v>399752065.80000001</v>
      </c>
      <c r="Y40">
        <v>398790314.39999998</v>
      </c>
      <c r="Z40">
        <v>397635753.10000002</v>
      </c>
      <c r="AA40">
        <v>396235196.10000002</v>
      </c>
      <c r="AB40">
        <v>394446367.69999999</v>
      </c>
      <c r="AC40">
        <v>392229269.30000001</v>
      </c>
      <c r="AD40">
        <v>389696193.89999998</v>
      </c>
      <c r="AE40">
        <v>386999249.10000002</v>
      </c>
      <c r="AF40">
        <v>384285702.30000001</v>
      </c>
      <c r="AG40">
        <v>381651423.69999999</v>
      </c>
      <c r="AH40">
        <v>379191800.60000002</v>
      </c>
      <c r="AI40">
        <v>376839240.30000001</v>
      </c>
      <c r="AJ40">
        <v>374523544.89999998</v>
      </c>
      <c r="AK40">
        <v>372239022.39999998</v>
      </c>
      <c r="AL40">
        <v>369923858</v>
      </c>
      <c r="AM40">
        <v>367519758</v>
      </c>
      <c r="AN40">
        <v>365015738.39999998</v>
      </c>
      <c r="AO40">
        <v>362343365.30000001</v>
      </c>
      <c r="AP40">
        <v>359470959.80000001</v>
      </c>
      <c r="AQ40">
        <v>356407639.80000001</v>
      </c>
      <c r="AR40">
        <v>353113699.39999998</v>
      </c>
      <c r="AS40">
        <v>349579278.5</v>
      </c>
      <c r="AT40">
        <v>345792552.10000002</v>
      </c>
      <c r="AU40">
        <v>341729504.5</v>
      </c>
      <c r="AV40">
        <v>337381704.39999998</v>
      </c>
      <c r="AW40">
        <v>333224912.39999998</v>
      </c>
    </row>
    <row r="41" spans="1:49" x14ac:dyDescent="0.35">
      <c r="A41" t="s">
        <v>1213</v>
      </c>
      <c r="B41" t="s">
        <v>1139</v>
      </c>
      <c r="C41">
        <v>7730603740.7180204</v>
      </c>
      <c r="D41">
        <v>7854721084.3098803</v>
      </c>
      <c r="E41">
        <v>7980831172</v>
      </c>
      <c r="F41">
        <v>7975896463</v>
      </c>
      <c r="G41">
        <v>7574920884</v>
      </c>
      <c r="H41">
        <v>8375839801</v>
      </c>
      <c r="I41">
        <v>7923426829</v>
      </c>
      <c r="J41">
        <v>7480791806</v>
      </c>
      <c r="K41">
        <v>7241242258</v>
      </c>
      <c r="L41">
        <v>7414100171</v>
      </c>
      <c r="M41">
        <v>7644859046</v>
      </c>
      <c r="N41">
        <v>8158905497</v>
      </c>
      <c r="O41">
        <v>8418717320</v>
      </c>
      <c r="P41">
        <v>8126620173</v>
      </c>
      <c r="Q41">
        <v>7695316667</v>
      </c>
      <c r="R41">
        <v>7881879120</v>
      </c>
      <c r="S41">
        <v>8448994687</v>
      </c>
      <c r="T41">
        <v>8508686838</v>
      </c>
      <c r="U41">
        <v>8464858283</v>
      </c>
      <c r="V41">
        <v>8369377613</v>
      </c>
      <c r="W41">
        <v>8225801032</v>
      </c>
      <c r="X41">
        <v>8053400835</v>
      </c>
      <c r="Y41">
        <v>8030991332</v>
      </c>
      <c r="Z41">
        <v>8069465002</v>
      </c>
      <c r="AA41">
        <v>8135138728</v>
      </c>
      <c r="AB41">
        <v>8206450111</v>
      </c>
      <c r="AC41">
        <v>8267708306</v>
      </c>
      <c r="AD41">
        <v>8283147490</v>
      </c>
      <c r="AE41">
        <v>8269868561</v>
      </c>
      <c r="AF41">
        <v>8237829906</v>
      </c>
      <c r="AG41">
        <v>8193599726</v>
      </c>
      <c r="AH41">
        <v>8145044080</v>
      </c>
      <c r="AI41">
        <v>8080612713</v>
      </c>
      <c r="AJ41">
        <v>8014571630</v>
      </c>
      <c r="AK41">
        <v>7950441016</v>
      </c>
      <c r="AL41">
        <v>7886380993</v>
      </c>
      <c r="AM41">
        <v>7821541055</v>
      </c>
      <c r="AN41">
        <v>7752372873</v>
      </c>
      <c r="AO41">
        <v>7681861562</v>
      </c>
      <c r="AP41">
        <v>7609819851</v>
      </c>
      <c r="AQ41">
        <v>7537974847</v>
      </c>
      <c r="AR41">
        <v>7463797714</v>
      </c>
      <c r="AS41">
        <v>7384286615</v>
      </c>
      <c r="AT41">
        <v>7303471947</v>
      </c>
      <c r="AU41">
        <v>7219790673</v>
      </c>
      <c r="AV41">
        <v>7132420844</v>
      </c>
      <c r="AW41">
        <v>7056524017</v>
      </c>
    </row>
    <row r="42" spans="1:49" x14ac:dyDescent="0.35">
      <c r="A42" t="s">
        <v>1214</v>
      </c>
      <c r="B42" t="s">
        <v>1140</v>
      </c>
      <c r="C42">
        <v>41066001752.998398</v>
      </c>
      <c r="D42">
        <v>41725329694.317398</v>
      </c>
      <c r="E42">
        <v>42395243360</v>
      </c>
      <c r="F42">
        <v>43880360060</v>
      </c>
      <c r="G42">
        <v>45931791710</v>
      </c>
      <c r="H42">
        <v>46551283780</v>
      </c>
      <c r="I42">
        <v>48261748000</v>
      </c>
      <c r="J42">
        <v>50108300070</v>
      </c>
      <c r="K42">
        <v>51936650130</v>
      </c>
      <c r="L42">
        <v>53219386140</v>
      </c>
      <c r="M42">
        <v>54248431770</v>
      </c>
      <c r="N42">
        <v>54692659960</v>
      </c>
      <c r="O42">
        <v>54680890780</v>
      </c>
      <c r="P42">
        <v>55326511870</v>
      </c>
      <c r="Q42">
        <v>56392290330</v>
      </c>
      <c r="R42">
        <v>56623788410</v>
      </c>
      <c r="S42">
        <v>56379228480</v>
      </c>
      <c r="T42">
        <v>56403059120</v>
      </c>
      <c r="U42">
        <v>56868809750</v>
      </c>
      <c r="V42">
        <v>57315928740</v>
      </c>
      <c r="W42">
        <v>57883320230</v>
      </c>
      <c r="X42">
        <v>58466801910</v>
      </c>
      <c r="Y42">
        <v>58784758230</v>
      </c>
      <c r="Z42">
        <v>59024945930</v>
      </c>
      <c r="AA42">
        <v>59211553430</v>
      </c>
      <c r="AB42">
        <v>59337107100</v>
      </c>
      <c r="AC42">
        <v>59406991090</v>
      </c>
      <c r="AD42">
        <v>59498215970</v>
      </c>
      <c r="AE42">
        <v>59607223110</v>
      </c>
      <c r="AF42">
        <v>59739778940</v>
      </c>
      <c r="AG42">
        <v>59902936210</v>
      </c>
      <c r="AH42">
        <v>60102110710</v>
      </c>
      <c r="AI42">
        <v>60323078080</v>
      </c>
      <c r="AJ42">
        <v>60549777090</v>
      </c>
      <c r="AK42">
        <v>60776843120</v>
      </c>
      <c r="AL42">
        <v>60996612200</v>
      </c>
      <c r="AM42">
        <v>61199013500</v>
      </c>
      <c r="AN42">
        <v>61384172340</v>
      </c>
      <c r="AO42">
        <v>61534221380</v>
      </c>
      <c r="AP42">
        <v>61643896860</v>
      </c>
      <c r="AQ42">
        <v>61711528420</v>
      </c>
      <c r="AR42">
        <v>61733029270</v>
      </c>
      <c r="AS42">
        <v>61705852200</v>
      </c>
      <c r="AT42">
        <v>61624908970</v>
      </c>
      <c r="AU42">
        <v>61485583270</v>
      </c>
      <c r="AV42">
        <v>61285773570</v>
      </c>
      <c r="AW42">
        <v>61100503760</v>
      </c>
    </row>
    <row r="43" spans="1:49" x14ac:dyDescent="0.35">
      <c r="A43" t="s">
        <v>1215</v>
      </c>
      <c r="B43" t="s">
        <v>1141</v>
      </c>
      <c r="C43">
        <v>18124266304.0756</v>
      </c>
      <c r="D43">
        <v>18415257262.0476</v>
      </c>
      <c r="E43">
        <v>18710920170</v>
      </c>
      <c r="F43">
        <v>19394589260</v>
      </c>
      <c r="G43">
        <v>19494439620</v>
      </c>
      <c r="H43">
        <v>20955761660</v>
      </c>
      <c r="I43">
        <v>21486834670</v>
      </c>
      <c r="J43">
        <v>21497356960</v>
      </c>
      <c r="K43">
        <v>21349353550</v>
      </c>
      <c r="L43">
        <v>21936479710</v>
      </c>
      <c r="M43">
        <v>22774074410</v>
      </c>
      <c r="N43">
        <v>23961714110</v>
      </c>
      <c r="O43">
        <v>24843397010</v>
      </c>
      <c r="P43">
        <v>24514737800</v>
      </c>
      <c r="Q43">
        <v>23398964330</v>
      </c>
      <c r="R43">
        <v>23099981870</v>
      </c>
      <c r="S43">
        <v>23061589080</v>
      </c>
      <c r="T43">
        <v>22694054220</v>
      </c>
      <c r="U43">
        <v>22631819870</v>
      </c>
      <c r="V43">
        <v>22580104000</v>
      </c>
      <c r="W43">
        <v>22438114070</v>
      </c>
      <c r="X43">
        <v>22255214090</v>
      </c>
      <c r="Y43">
        <v>22555298100</v>
      </c>
      <c r="Z43">
        <v>22839367980</v>
      </c>
      <c r="AA43">
        <v>23088046340</v>
      </c>
      <c r="AB43">
        <v>23294177230</v>
      </c>
      <c r="AC43">
        <v>23453641620</v>
      </c>
      <c r="AD43">
        <v>23496551350</v>
      </c>
      <c r="AE43">
        <v>23469629440</v>
      </c>
      <c r="AF43">
        <v>23410377010</v>
      </c>
      <c r="AG43">
        <v>23335727340</v>
      </c>
      <c r="AH43">
        <v>23265000080</v>
      </c>
      <c r="AI43">
        <v>23228250820</v>
      </c>
      <c r="AJ43">
        <v>23199073600</v>
      </c>
      <c r="AK43">
        <v>23180613580</v>
      </c>
      <c r="AL43">
        <v>23163768200</v>
      </c>
      <c r="AM43">
        <v>23144248760</v>
      </c>
      <c r="AN43">
        <v>23122380650</v>
      </c>
      <c r="AO43">
        <v>23098143810</v>
      </c>
      <c r="AP43">
        <v>23065287990</v>
      </c>
      <c r="AQ43">
        <v>23026014430</v>
      </c>
      <c r="AR43">
        <v>22971177290</v>
      </c>
      <c r="AS43">
        <v>22904854910</v>
      </c>
      <c r="AT43">
        <v>22820221870</v>
      </c>
      <c r="AU43">
        <v>22714645740</v>
      </c>
      <c r="AV43">
        <v>22585888060</v>
      </c>
      <c r="AW43">
        <v>22480393240</v>
      </c>
    </row>
    <row r="44" spans="1:49" x14ac:dyDescent="0.35">
      <c r="A44" t="s">
        <v>1216</v>
      </c>
      <c r="B44" t="s">
        <v>1142</v>
      </c>
      <c r="C44">
        <v>135115367426.147</v>
      </c>
      <c r="D44">
        <v>137284688354.478</v>
      </c>
      <c r="E44">
        <v>139488838400</v>
      </c>
      <c r="F44">
        <v>137787090700</v>
      </c>
      <c r="G44">
        <v>135057209300</v>
      </c>
      <c r="H44">
        <v>133973733200</v>
      </c>
      <c r="I44">
        <v>132523675800</v>
      </c>
      <c r="J44">
        <v>130311062600</v>
      </c>
      <c r="K44">
        <v>127432501700</v>
      </c>
      <c r="L44">
        <v>125050235900</v>
      </c>
      <c r="M44">
        <v>123033914500</v>
      </c>
      <c r="N44">
        <v>121799707400</v>
      </c>
      <c r="O44">
        <v>121418463400</v>
      </c>
      <c r="P44">
        <v>120335746600</v>
      </c>
      <c r="Q44">
        <v>118121139900</v>
      </c>
      <c r="R44">
        <v>115679963700</v>
      </c>
      <c r="S44">
        <v>113377058600</v>
      </c>
      <c r="T44">
        <v>111048351600</v>
      </c>
      <c r="U44">
        <v>109645672700</v>
      </c>
      <c r="V44">
        <v>107654906900</v>
      </c>
      <c r="W44">
        <v>105321300700</v>
      </c>
      <c r="X44">
        <v>102631052400</v>
      </c>
      <c r="Y44">
        <v>100324780300</v>
      </c>
      <c r="Z44">
        <v>98253063730</v>
      </c>
      <c r="AA44">
        <v>96496808950</v>
      </c>
      <c r="AB44">
        <v>95047321360</v>
      </c>
      <c r="AC44">
        <v>93850550020</v>
      </c>
      <c r="AD44">
        <v>92790104650</v>
      </c>
      <c r="AE44">
        <v>91843321790</v>
      </c>
      <c r="AF44">
        <v>90990567210</v>
      </c>
      <c r="AG44">
        <v>90210468380</v>
      </c>
      <c r="AH44">
        <v>89494173360</v>
      </c>
      <c r="AI44">
        <v>88855254470</v>
      </c>
      <c r="AJ44">
        <v>88248354070</v>
      </c>
      <c r="AK44">
        <v>87661629850</v>
      </c>
      <c r="AL44">
        <v>87083501030</v>
      </c>
      <c r="AM44">
        <v>86508777540</v>
      </c>
      <c r="AN44">
        <v>85934446240</v>
      </c>
      <c r="AO44">
        <v>85353029990</v>
      </c>
      <c r="AP44">
        <v>84756417830</v>
      </c>
      <c r="AQ44">
        <v>84145514970</v>
      </c>
      <c r="AR44">
        <v>83516533660</v>
      </c>
      <c r="AS44">
        <v>82873236340</v>
      </c>
      <c r="AT44">
        <v>82204807840</v>
      </c>
      <c r="AU44">
        <v>81507865150</v>
      </c>
      <c r="AV44">
        <v>80781036870</v>
      </c>
      <c r="AW44">
        <v>80038872650</v>
      </c>
    </row>
    <row r="45" spans="1:49" x14ac:dyDescent="0.35">
      <c r="A45" t="s">
        <v>1217</v>
      </c>
      <c r="B45" t="s">
        <v>1143</v>
      </c>
      <c r="C45">
        <v>1374373067.8873701</v>
      </c>
      <c r="D45">
        <v>1396439072.0458701</v>
      </c>
      <c r="E45">
        <v>1418859353</v>
      </c>
      <c r="F45">
        <v>1399091307</v>
      </c>
      <c r="G45">
        <v>1377235043</v>
      </c>
      <c r="H45">
        <v>1354597432</v>
      </c>
      <c r="I45">
        <v>1337840885</v>
      </c>
      <c r="J45">
        <v>1320448193</v>
      </c>
      <c r="K45">
        <v>1299135935</v>
      </c>
      <c r="L45">
        <v>1274099391</v>
      </c>
      <c r="M45">
        <v>1249408268</v>
      </c>
      <c r="N45">
        <v>1228809739</v>
      </c>
      <c r="O45">
        <v>1217364881</v>
      </c>
      <c r="P45">
        <v>1210333969</v>
      </c>
      <c r="Q45">
        <v>1200397843</v>
      </c>
      <c r="R45">
        <v>1180562825</v>
      </c>
      <c r="S45">
        <v>1159941072</v>
      </c>
      <c r="T45">
        <v>1140157364</v>
      </c>
      <c r="U45">
        <v>1119963093</v>
      </c>
      <c r="V45">
        <v>1093488452</v>
      </c>
      <c r="W45">
        <v>1064681944</v>
      </c>
      <c r="X45">
        <v>1032734461</v>
      </c>
      <c r="Y45">
        <v>1000642668</v>
      </c>
      <c r="Z45">
        <v>971574445.70000005</v>
      </c>
      <c r="AA45">
        <v>946311930.60000002</v>
      </c>
      <c r="AB45">
        <v>924604986.10000002</v>
      </c>
      <c r="AC45">
        <v>905809182.89999998</v>
      </c>
      <c r="AD45">
        <v>889263624.5</v>
      </c>
      <c r="AE45">
        <v>874395380.5</v>
      </c>
      <c r="AF45">
        <v>860757069.10000002</v>
      </c>
      <c r="AG45">
        <v>848041716.89999998</v>
      </c>
      <c r="AH45">
        <v>836056524.5</v>
      </c>
      <c r="AI45">
        <v>824627324.70000005</v>
      </c>
      <c r="AJ45">
        <v>813534829.89999998</v>
      </c>
      <c r="AK45">
        <v>802649529.39999998</v>
      </c>
      <c r="AL45">
        <v>791902545.70000005</v>
      </c>
      <c r="AM45">
        <v>781251852.20000005</v>
      </c>
      <c r="AN45">
        <v>770654719.5</v>
      </c>
      <c r="AO45">
        <v>760025060.10000002</v>
      </c>
      <c r="AP45">
        <v>749324071.79999995</v>
      </c>
      <c r="AQ45">
        <v>738555002.70000005</v>
      </c>
      <c r="AR45">
        <v>727727983.70000005</v>
      </c>
      <c r="AS45">
        <v>716838775.79999995</v>
      </c>
      <c r="AT45">
        <v>705846023.70000005</v>
      </c>
      <c r="AU45">
        <v>694727464.29999995</v>
      </c>
      <c r="AV45">
        <v>683483164.10000002</v>
      </c>
      <c r="AW45">
        <v>672158658.70000005</v>
      </c>
    </row>
    <row r="46" spans="1:49" x14ac:dyDescent="0.35">
      <c r="A46" t="s">
        <v>1218</v>
      </c>
      <c r="B46" t="s">
        <v>1144</v>
      </c>
      <c r="C46">
        <v>29224642039.480801</v>
      </c>
      <c r="D46">
        <v>29693853120.403</v>
      </c>
      <c r="E46">
        <v>30170597540</v>
      </c>
      <c r="F46">
        <v>28992044490</v>
      </c>
      <c r="G46">
        <v>26839870010</v>
      </c>
      <c r="H46">
        <v>27797347580</v>
      </c>
      <c r="I46">
        <v>25738433660</v>
      </c>
      <c r="J46">
        <v>23878139690</v>
      </c>
      <c r="K46">
        <v>22533473550</v>
      </c>
      <c r="L46">
        <v>22070837800</v>
      </c>
      <c r="M46">
        <v>21739846780</v>
      </c>
      <c r="N46">
        <v>22114220630</v>
      </c>
      <c r="O46">
        <v>22241833640</v>
      </c>
      <c r="P46">
        <v>21472296490</v>
      </c>
      <c r="Q46">
        <v>20463466340</v>
      </c>
      <c r="R46">
        <v>20522231870</v>
      </c>
      <c r="S46">
        <v>21335727230</v>
      </c>
      <c r="T46">
        <v>21159364780</v>
      </c>
      <c r="U46">
        <v>20767929320</v>
      </c>
      <c r="V46">
        <v>20168095730</v>
      </c>
      <c r="W46">
        <v>19440350620</v>
      </c>
      <c r="X46">
        <v>18618360290</v>
      </c>
      <c r="Y46">
        <v>18017559180</v>
      </c>
      <c r="Z46">
        <v>17591441960</v>
      </c>
      <c r="AA46">
        <v>17289224480</v>
      </c>
      <c r="AB46">
        <v>17071166560</v>
      </c>
      <c r="AC46">
        <v>16900777740</v>
      </c>
      <c r="AD46">
        <v>16712200400</v>
      </c>
      <c r="AE46">
        <v>16516953510</v>
      </c>
      <c r="AF46">
        <v>16316246630</v>
      </c>
      <c r="AG46">
        <v>16111298820</v>
      </c>
      <c r="AH46">
        <v>15906961930</v>
      </c>
      <c r="AI46">
        <v>15680203180</v>
      </c>
      <c r="AJ46">
        <v>15455229390</v>
      </c>
      <c r="AK46">
        <v>15235151300</v>
      </c>
      <c r="AL46">
        <v>15018385020</v>
      </c>
      <c r="AM46">
        <v>14804809330</v>
      </c>
      <c r="AN46">
        <v>14588235620</v>
      </c>
      <c r="AO46">
        <v>14373642850</v>
      </c>
      <c r="AP46">
        <v>14161414860</v>
      </c>
      <c r="AQ46">
        <v>13953778150</v>
      </c>
      <c r="AR46">
        <v>13748816060</v>
      </c>
      <c r="AS46">
        <v>13541581270</v>
      </c>
      <c r="AT46">
        <v>13338461700</v>
      </c>
      <c r="AU46">
        <v>13137399890</v>
      </c>
      <c r="AV46">
        <v>12937478330</v>
      </c>
      <c r="AW46">
        <v>12746049560</v>
      </c>
    </row>
    <row r="47" spans="1:49" x14ac:dyDescent="0.35">
      <c r="A47" t="s">
        <v>1219</v>
      </c>
      <c r="B47" t="s">
        <v>1145</v>
      </c>
      <c r="C47">
        <v>46983293933.486603</v>
      </c>
      <c r="D47">
        <v>47737625914.7658</v>
      </c>
      <c r="E47">
        <v>48504068940</v>
      </c>
      <c r="F47">
        <v>48211810000</v>
      </c>
      <c r="G47">
        <v>48920089370</v>
      </c>
      <c r="H47">
        <v>46536214020</v>
      </c>
      <c r="I47">
        <v>47026973510</v>
      </c>
      <c r="J47">
        <v>47743666360</v>
      </c>
      <c r="K47">
        <v>48078270870</v>
      </c>
      <c r="L47">
        <v>47130903880</v>
      </c>
      <c r="M47">
        <v>45919565550</v>
      </c>
      <c r="N47">
        <v>44187553470</v>
      </c>
      <c r="O47">
        <v>43112895990</v>
      </c>
      <c r="P47">
        <v>43539369580</v>
      </c>
      <c r="Q47">
        <v>44482334410</v>
      </c>
      <c r="R47">
        <v>43736691340</v>
      </c>
      <c r="S47">
        <v>42269948470</v>
      </c>
      <c r="T47">
        <v>41638462410</v>
      </c>
      <c r="U47">
        <v>41406974430</v>
      </c>
      <c r="V47">
        <v>40972936470</v>
      </c>
      <c r="W47">
        <v>40553103100</v>
      </c>
      <c r="X47">
        <v>40036984500</v>
      </c>
      <c r="Y47">
        <v>39071071440</v>
      </c>
      <c r="Z47">
        <v>38132405120</v>
      </c>
      <c r="AA47">
        <v>37305695170</v>
      </c>
      <c r="AB47">
        <v>36605735040</v>
      </c>
      <c r="AC47">
        <v>36026225080</v>
      </c>
      <c r="AD47">
        <v>35618652400</v>
      </c>
      <c r="AE47">
        <v>35326113850</v>
      </c>
      <c r="AF47">
        <v>35110583500</v>
      </c>
      <c r="AG47">
        <v>34950385550</v>
      </c>
      <c r="AH47">
        <v>34825971870</v>
      </c>
      <c r="AI47">
        <v>34727492330</v>
      </c>
      <c r="AJ47">
        <v>34638073830</v>
      </c>
      <c r="AK47">
        <v>34546868430</v>
      </c>
      <c r="AL47">
        <v>34453885070</v>
      </c>
      <c r="AM47">
        <v>34357142930</v>
      </c>
      <c r="AN47">
        <v>34257992380</v>
      </c>
      <c r="AO47">
        <v>34145636420</v>
      </c>
      <c r="AP47">
        <v>34019329070</v>
      </c>
      <c r="AQ47">
        <v>33876473780</v>
      </c>
      <c r="AR47">
        <v>33721889660</v>
      </c>
      <c r="AS47">
        <v>33556120750</v>
      </c>
      <c r="AT47">
        <v>33374630090</v>
      </c>
      <c r="AU47">
        <v>33177490900</v>
      </c>
      <c r="AV47">
        <v>32965597030</v>
      </c>
      <c r="AW47">
        <v>32728792830</v>
      </c>
    </row>
    <row r="48" spans="1:49" x14ac:dyDescent="0.35">
      <c r="A48" t="s">
        <v>1220</v>
      </c>
      <c r="B48" t="s">
        <v>1146</v>
      </c>
      <c r="C48">
        <v>57533058385.292603</v>
      </c>
      <c r="D48">
        <v>58456770247.263496</v>
      </c>
      <c r="E48">
        <v>59395312600</v>
      </c>
      <c r="F48">
        <v>59184144870</v>
      </c>
      <c r="G48">
        <v>57920014860</v>
      </c>
      <c r="H48">
        <v>58285574180</v>
      </c>
      <c r="I48">
        <v>58420427770</v>
      </c>
      <c r="J48">
        <v>57368808340</v>
      </c>
      <c r="K48">
        <v>55521621310</v>
      </c>
      <c r="L48">
        <v>54574394880</v>
      </c>
      <c r="M48">
        <v>54125093860</v>
      </c>
      <c r="N48">
        <v>54269123560</v>
      </c>
      <c r="O48">
        <v>54846368930</v>
      </c>
      <c r="P48">
        <v>54113746590</v>
      </c>
      <c r="Q48">
        <v>51974941340</v>
      </c>
      <c r="R48">
        <v>50240477710</v>
      </c>
      <c r="S48">
        <v>48611441830</v>
      </c>
      <c r="T48">
        <v>47110367030</v>
      </c>
      <c r="U48">
        <v>46350805830</v>
      </c>
      <c r="V48">
        <v>45420386240</v>
      </c>
      <c r="W48">
        <v>44263165020</v>
      </c>
      <c r="X48">
        <v>42942973150</v>
      </c>
      <c r="Y48">
        <v>42235506960</v>
      </c>
      <c r="Z48">
        <v>41557642210</v>
      </c>
      <c r="AA48">
        <v>40955577360</v>
      </c>
      <c r="AB48">
        <v>40445814760</v>
      </c>
      <c r="AC48">
        <v>40017738020</v>
      </c>
      <c r="AD48">
        <v>39569988220</v>
      </c>
      <c r="AE48">
        <v>39125859050</v>
      </c>
      <c r="AF48">
        <v>38702980010</v>
      </c>
      <c r="AG48">
        <v>38300742290</v>
      </c>
      <c r="AH48">
        <v>37925183040</v>
      </c>
      <c r="AI48">
        <v>37622931630</v>
      </c>
      <c r="AJ48">
        <v>37341516020</v>
      </c>
      <c r="AK48">
        <v>37076960590</v>
      </c>
      <c r="AL48">
        <v>36819328400</v>
      </c>
      <c r="AM48">
        <v>36565573420</v>
      </c>
      <c r="AN48">
        <v>36317563530</v>
      </c>
      <c r="AO48">
        <v>36073725660</v>
      </c>
      <c r="AP48">
        <v>35826349830</v>
      </c>
      <c r="AQ48">
        <v>35576708040</v>
      </c>
      <c r="AR48">
        <v>35318099950</v>
      </c>
      <c r="AS48">
        <v>35058695550</v>
      </c>
      <c r="AT48">
        <v>34785870030</v>
      </c>
      <c r="AU48">
        <v>34498246900</v>
      </c>
      <c r="AV48">
        <v>34194478340</v>
      </c>
      <c r="AW48">
        <v>33891871610</v>
      </c>
    </row>
    <row r="49" spans="1:49" x14ac:dyDescent="0.35">
      <c r="A49" t="s">
        <v>1221</v>
      </c>
      <c r="B49" t="s">
        <v>1147</v>
      </c>
      <c r="C49">
        <v>107726921228.839</v>
      </c>
      <c r="D49">
        <v>109456511794.42799</v>
      </c>
      <c r="E49">
        <v>111213871500</v>
      </c>
      <c r="F49">
        <v>110114443200</v>
      </c>
      <c r="G49">
        <v>108258325500</v>
      </c>
      <c r="H49">
        <v>106780704200</v>
      </c>
      <c r="I49">
        <v>105880252900</v>
      </c>
      <c r="J49">
        <v>104339463000</v>
      </c>
      <c r="K49">
        <v>102006926300</v>
      </c>
      <c r="L49">
        <v>99704136500</v>
      </c>
      <c r="M49">
        <v>97643428870</v>
      </c>
      <c r="N49">
        <v>96075466240</v>
      </c>
      <c r="O49">
        <v>95365399450</v>
      </c>
      <c r="P49">
        <v>94486649300</v>
      </c>
      <c r="Q49">
        <v>92792752630</v>
      </c>
      <c r="R49">
        <v>90521957430</v>
      </c>
      <c r="S49">
        <v>88143060410</v>
      </c>
      <c r="T49">
        <v>86123120580</v>
      </c>
      <c r="U49">
        <v>84793581700</v>
      </c>
      <c r="V49">
        <v>83064063090</v>
      </c>
      <c r="W49">
        <v>81042807600</v>
      </c>
      <c r="X49">
        <v>78691073380</v>
      </c>
      <c r="Y49">
        <v>76504731840</v>
      </c>
      <c r="Z49">
        <v>74446949240</v>
      </c>
      <c r="AA49">
        <v>72632626550</v>
      </c>
      <c r="AB49">
        <v>71076357480</v>
      </c>
      <c r="AC49">
        <v>69746772290</v>
      </c>
      <c r="AD49">
        <v>68569044100</v>
      </c>
      <c r="AE49">
        <v>67515207870</v>
      </c>
      <c r="AF49">
        <v>66562108570</v>
      </c>
      <c r="AG49">
        <v>65686766680</v>
      </c>
      <c r="AH49">
        <v>64875975670</v>
      </c>
      <c r="AI49">
        <v>64139759720</v>
      </c>
      <c r="AJ49">
        <v>63434631140</v>
      </c>
      <c r="AK49">
        <v>62748279710</v>
      </c>
      <c r="AL49">
        <v>62071319980</v>
      </c>
      <c r="AM49">
        <v>61399301740</v>
      </c>
      <c r="AN49">
        <v>60730867430</v>
      </c>
      <c r="AO49">
        <v>60058455650</v>
      </c>
      <c r="AP49">
        <v>59375915640</v>
      </c>
      <c r="AQ49">
        <v>58683647480</v>
      </c>
      <c r="AR49">
        <v>57979926180</v>
      </c>
      <c r="AS49">
        <v>57268736440</v>
      </c>
      <c r="AT49">
        <v>56540853860</v>
      </c>
      <c r="AU49">
        <v>55794514870</v>
      </c>
      <c r="AV49">
        <v>55029331770</v>
      </c>
      <c r="AW49">
        <v>54254214080</v>
      </c>
    </row>
    <row r="50" spans="1:49" x14ac:dyDescent="0.35">
      <c r="A50" t="s">
        <v>1222</v>
      </c>
      <c r="B50" t="s">
        <v>1148</v>
      </c>
      <c r="C50">
        <v>1684026564.92834</v>
      </c>
      <c r="D50">
        <v>1711064156.1420901</v>
      </c>
      <c r="E50">
        <v>1738535845</v>
      </c>
      <c r="F50">
        <v>1715517411</v>
      </c>
      <c r="G50">
        <v>1686706724</v>
      </c>
      <c r="H50">
        <v>1655745949</v>
      </c>
      <c r="I50">
        <v>1632538592</v>
      </c>
      <c r="J50">
        <v>1608275308</v>
      </c>
      <c r="K50">
        <v>1577471877</v>
      </c>
      <c r="L50">
        <v>1540864708</v>
      </c>
      <c r="M50">
        <v>1504592228</v>
      </c>
      <c r="N50">
        <v>1474154853</v>
      </c>
      <c r="O50">
        <v>1455950602</v>
      </c>
      <c r="P50">
        <v>1444233189</v>
      </c>
      <c r="Q50">
        <v>1428914870</v>
      </c>
      <c r="R50">
        <v>1401296099</v>
      </c>
      <c r="S50">
        <v>1372550932</v>
      </c>
      <c r="T50">
        <v>1346465954</v>
      </c>
      <c r="U50">
        <v>1319397858</v>
      </c>
      <c r="V50">
        <v>1285465213</v>
      </c>
      <c r="W50">
        <v>1248033885</v>
      </c>
      <c r="X50">
        <v>1205935281</v>
      </c>
      <c r="Y50">
        <v>1162663744</v>
      </c>
      <c r="Z50">
        <v>1122659113</v>
      </c>
      <c r="AA50">
        <v>1087394587</v>
      </c>
      <c r="AB50">
        <v>1056761524</v>
      </c>
      <c r="AC50">
        <v>1030057836</v>
      </c>
      <c r="AD50">
        <v>1006488073</v>
      </c>
      <c r="AE50">
        <v>985308092.70000005</v>
      </c>
      <c r="AF50">
        <v>965915695.20000005</v>
      </c>
      <c r="AG50">
        <v>947880134.5</v>
      </c>
      <c r="AH50">
        <v>930915134.60000002</v>
      </c>
      <c r="AI50">
        <v>914765344</v>
      </c>
      <c r="AJ50">
        <v>899125407.89999998</v>
      </c>
      <c r="AK50">
        <v>883815812.79999995</v>
      </c>
      <c r="AL50">
        <v>868743253.39999998</v>
      </c>
      <c r="AM50">
        <v>853852467</v>
      </c>
      <c r="AN50">
        <v>839089773.10000002</v>
      </c>
      <c r="AO50">
        <v>824350504.70000005</v>
      </c>
      <c r="AP50">
        <v>809589501.20000005</v>
      </c>
      <c r="AQ50">
        <v>794813297.89999998</v>
      </c>
      <c r="AR50">
        <v>780038044.20000005</v>
      </c>
      <c r="AS50">
        <v>765261918</v>
      </c>
      <c r="AT50">
        <v>750438288.29999995</v>
      </c>
      <c r="AU50">
        <v>735544914.20000005</v>
      </c>
      <c r="AV50">
        <v>720585146.70000005</v>
      </c>
      <c r="AW50">
        <v>705611390.10000002</v>
      </c>
    </row>
    <row r="51" spans="1:49" x14ac:dyDescent="0.35">
      <c r="A51" t="s">
        <v>1223</v>
      </c>
      <c r="B51" t="s">
        <v>1149</v>
      </c>
      <c r="C51">
        <v>30972019844.222099</v>
      </c>
      <c r="D51">
        <v>31469285641.004799</v>
      </c>
      <c r="E51">
        <v>31974535200</v>
      </c>
      <c r="F51">
        <v>30878376690</v>
      </c>
      <c r="G51">
        <v>28974638230</v>
      </c>
      <c r="H51">
        <v>29533442620</v>
      </c>
      <c r="I51">
        <v>27630811750</v>
      </c>
      <c r="J51">
        <v>25946078230</v>
      </c>
      <c r="K51">
        <v>24682226600</v>
      </c>
      <c r="L51">
        <v>24075912040</v>
      </c>
      <c r="M51">
        <v>23551682260</v>
      </c>
      <c r="N51">
        <v>23641449910</v>
      </c>
      <c r="O51">
        <v>23559323440</v>
      </c>
      <c r="P51">
        <v>22856095480</v>
      </c>
      <c r="Q51">
        <v>22018316670</v>
      </c>
      <c r="R51">
        <v>21996498400</v>
      </c>
      <c r="S51">
        <v>22605483570</v>
      </c>
      <c r="T51">
        <v>22381531240</v>
      </c>
      <c r="U51">
        <v>21945400120</v>
      </c>
      <c r="V51">
        <v>21310130280</v>
      </c>
      <c r="W51">
        <v>20553049620</v>
      </c>
      <c r="X51">
        <v>19688197270</v>
      </c>
      <c r="Y51">
        <v>18948481020</v>
      </c>
      <c r="Z51">
        <v>18368864190</v>
      </c>
      <c r="AA51">
        <v>17916513600</v>
      </c>
      <c r="AB51">
        <v>17557788080</v>
      </c>
      <c r="AC51">
        <v>17259543340</v>
      </c>
      <c r="AD51">
        <v>16969939860</v>
      </c>
      <c r="AE51">
        <v>16692455820</v>
      </c>
      <c r="AF51">
        <v>16422849900</v>
      </c>
      <c r="AG51">
        <v>16159011300</v>
      </c>
      <c r="AH51">
        <v>15902214220</v>
      </c>
      <c r="AI51">
        <v>15628955130</v>
      </c>
      <c r="AJ51">
        <v>15359761520</v>
      </c>
      <c r="AK51">
        <v>15095966360</v>
      </c>
      <c r="AL51">
        <v>14836208750</v>
      </c>
      <c r="AM51">
        <v>14580167520</v>
      </c>
      <c r="AN51">
        <v>14322414300</v>
      </c>
      <c r="AO51">
        <v>14066302740</v>
      </c>
      <c r="AP51">
        <v>13812302620</v>
      </c>
      <c r="AQ51">
        <v>13562155370</v>
      </c>
      <c r="AR51">
        <v>13314861110</v>
      </c>
      <c r="AS51">
        <v>13066031040</v>
      </c>
      <c r="AT51">
        <v>12821130780</v>
      </c>
      <c r="AU51">
        <v>12578451860</v>
      </c>
      <c r="AV51">
        <v>12337356410</v>
      </c>
      <c r="AW51">
        <v>12102916690</v>
      </c>
    </row>
    <row r="52" spans="1:49" x14ac:dyDescent="0.35">
      <c r="A52" t="s">
        <v>1224</v>
      </c>
      <c r="B52" t="s">
        <v>1150</v>
      </c>
      <c r="C52">
        <v>22231756390.4851</v>
      </c>
      <c r="D52">
        <v>22588694430.3997</v>
      </c>
      <c r="E52">
        <v>22951363230</v>
      </c>
      <c r="F52">
        <v>22904309520</v>
      </c>
      <c r="G52">
        <v>23465736310</v>
      </c>
      <c r="H52">
        <v>22001459060</v>
      </c>
      <c r="I52">
        <v>22395723110</v>
      </c>
      <c r="J52">
        <v>22934733410</v>
      </c>
      <c r="K52">
        <v>23226245780</v>
      </c>
      <c r="L52">
        <v>22675133340</v>
      </c>
      <c r="M52">
        <v>21948358410</v>
      </c>
      <c r="N52">
        <v>20861993280</v>
      </c>
      <c r="O52">
        <v>20183431980</v>
      </c>
      <c r="P52">
        <v>20454686670</v>
      </c>
      <c r="Q52">
        <v>21067011750</v>
      </c>
      <c r="R52">
        <v>20636983840</v>
      </c>
      <c r="S52">
        <v>19728079940</v>
      </c>
      <c r="T52">
        <v>19400543210</v>
      </c>
      <c r="U52">
        <v>19269849550</v>
      </c>
      <c r="V52">
        <v>19061328080</v>
      </c>
      <c r="W52">
        <v>18867762650</v>
      </c>
      <c r="X52">
        <v>18620960570</v>
      </c>
      <c r="Y52">
        <v>18073975960</v>
      </c>
      <c r="Z52">
        <v>17518279990</v>
      </c>
      <c r="AA52">
        <v>17013077780</v>
      </c>
      <c r="AB52">
        <v>16573008470</v>
      </c>
      <c r="AC52">
        <v>16199261830</v>
      </c>
      <c r="AD52">
        <v>15927152730</v>
      </c>
      <c r="AE52">
        <v>15722746340</v>
      </c>
      <c r="AF52">
        <v>15563804940</v>
      </c>
      <c r="AG52">
        <v>15437530560</v>
      </c>
      <c r="AH52">
        <v>15332041560</v>
      </c>
      <c r="AI52">
        <v>15242406390</v>
      </c>
      <c r="AJ52">
        <v>15157930560</v>
      </c>
      <c r="AK52">
        <v>15072273650</v>
      </c>
      <c r="AL52">
        <v>14985614500</v>
      </c>
      <c r="AM52">
        <v>14896909140</v>
      </c>
      <c r="AN52">
        <v>14807344630</v>
      </c>
      <c r="AO52">
        <v>14710797920</v>
      </c>
      <c r="AP52">
        <v>14607046410</v>
      </c>
      <c r="AQ52">
        <v>14494595880</v>
      </c>
      <c r="AR52">
        <v>14376399420</v>
      </c>
      <c r="AS52">
        <v>14253112010</v>
      </c>
      <c r="AT52">
        <v>14122132620</v>
      </c>
      <c r="AU52">
        <v>13983828700</v>
      </c>
      <c r="AV52">
        <v>13838883240</v>
      </c>
      <c r="AW52">
        <v>13681111520</v>
      </c>
    </row>
    <row r="53" spans="1:49" x14ac:dyDescent="0.35">
      <c r="A53" t="s">
        <v>1225</v>
      </c>
      <c r="B53" t="s">
        <v>1151</v>
      </c>
      <c r="C53">
        <v>52839118429.203903</v>
      </c>
      <c r="D53">
        <v>53687467566.881897</v>
      </c>
      <c r="E53">
        <v>54549437220</v>
      </c>
      <c r="F53">
        <v>54616239560</v>
      </c>
      <c r="G53">
        <v>54131244210</v>
      </c>
      <c r="H53">
        <v>53590056550</v>
      </c>
      <c r="I53">
        <v>54221179450</v>
      </c>
      <c r="J53">
        <v>53850376100</v>
      </c>
      <c r="K53">
        <v>52520982090</v>
      </c>
      <c r="L53">
        <v>51412226410</v>
      </c>
      <c r="M53">
        <v>50638795980</v>
      </c>
      <c r="N53">
        <v>50097868200</v>
      </c>
      <c r="O53">
        <v>50166693430</v>
      </c>
      <c r="P53">
        <v>49731633970</v>
      </c>
      <c r="Q53">
        <v>48278509340</v>
      </c>
      <c r="R53">
        <v>46487179090</v>
      </c>
      <c r="S53">
        <v>44436945970</v>
      </c>
      <c r="T53">
        <v>42994580170</v>
      </c>
      <c r="U53">
        <v>42258934170</v>
      </c>
      <c r="V53">
        <v>41407139510</v>
      </c>
      <c r="W53">
        <v>40373961440</v>
      </c>
      <c r="X53">
        <v>39175980260</v>
      </c>
      <c r="Y53">
        <v>38319611120</v>
      </c>
      <c r="Z53">
        <v>37437145950</v>
      </c>
      <c r="AA53">
        <v>36615640580</v>
      </c>
      <c r="AB53">
        <v>35888799410</v>
      </c>
      <c r="AC53">
        <v>35257909280</v>
      </c>
      <c r="AD53">
        <v>34665463430</v>
      </c>
      <c r="AE53">
        <v>34114697620</v>
      </c>
      <c r="AF53">
        <v>33609538040</v>
      </c>
      <c r="AG53">
        <v>33142344680</v>
      </c>
      <c r="AH53">
        <v>32710804750</v>
      </c>
      <c r="AI53">
        <v>32353632860</v>
      </c>
      <c r="AJ53">
        <v>32017813650</v>
      </c>
      <c r="AK53">
        <v>31696223890</v>
      </c>
      <c r="AL53">
        <v>31380753470</v>
      </c>
      <c r="AM53">
        <v>31068372610</v>
      </c>
      <c r="AN53">
        <v>30762018730</v>
      </c>
      <c r="AO53">
        <v>30457004490</v>
      </c>
      <c r="AP53">
        <v>30146977120</v>
      </c>
      <c r="AQ53">
        <v>29832082930</v>
      </c>
      <c r="AR53">
        <v>29508627610</v>
      </c>
      <c r="AS53">
        <v>29184331480</v>
      </c>
      <c r="AT53">
        <v>28847152180</v>
      </c>
      <c r="AU53">
        <v>28496689390</v>
      </c>
      <c r="AV53">
        <v>28132506980</v>
      </c>
      <c r="AW53">
        <v>27764574480</v>
      </c>
    </row>
    <row r="54" spans="1:49" x14ac:dyDescent="0.35">
      <c r="A54" t="s">
        <v>1226</v>
      </c>
      <c r="B54" t="s">
        <v>1152</v>
      </c>
      <c r="C54">
        <v>80982717048.143799</v>
      </c>
      <c r="D54">
        <v>82282920764.953796</v>
      </c>
      <c r="E54">
        <v>83603999670</v>
      </c>
      <c r="F54">
        <v>80149809280</v>
      </c>
      <c r="G54">
        <v>76436333430</v>
      </c>
      <c r="H54">
        <v>72869864100</v>
      </c>
      <c r="I54">
        <v>70060382710</v>
      </c>
      <c r="J54">
        <v>66938193770</v>
      </c>
      <c r="K54">
        <v>63422028180</v>
      </c>
      <c r="L54">
        <v>59970735710</v>
      </c>
      <c r="M54">
        <v>56814438510</v>
      </c>
      <c r="N54">
        <v>54062583050</v>
      </c>
      <c r="O54">
        <v>51958162900</v>
      </c>
      <c r="P54">
        <v>49917059030</v>
      </c>
      <c r="Q54">
        <v>47573782910</v>
      </c>
      <c r="R54">
        <v>44919108290</v>
      </c>
      <c r="S54">
        <v>42304097940</v>
      </c>
      <c r="T54">
        <v>39954624520</v>
      </c>
      <c r="U54">
        <v>38083930360</v>
      </c>
      <c r="V54">
        <v>36090873860</v>
      </c>
      <c r="W54">
        <v>34087891640</v>
      </c>
      <c r="X54">
        <v>32024363650</v>
      </c>
      <c r="Y54">
        <v>30145830280</v>
      </c>
      <c r="Z54">
        <v>28435176780</v>
      </c>
      <c r="AA54">
        <v>26930426970</v>
      </c>
      <c r="AB54">
        <v>25615800710</v>
      </c>
      <c r="AC54">
        <v>24459430800</v>
      </c>
      <c r="AD54">
        <v>23421500380</v>
      </c>
      <c r="AE54">
        <v>22479543440</v>
      </c>
      <c r="AF54">
        <v>21616275290</v>
      </c>
      <c r="AG54">
        <v>20817446220</v>
      </c>
      <c r="AH54">
        <v>20073934160</v>
      </c>
      <c r="AI54">
        <v>19385763430</v>
      </c>
      <c r="AJ54">
        <v>18737056220</v>
      </c>
      <c r="AK54">
        <v>18122589520</v>
      </c>
      <c r="AL54">
        <v>17538331990</v>
      </c>
      <c r="AM54">
        <v>16981752610</v>
      </c>
      <c r="AN54">
        <v>16451381530</v>
      </c>
      <c r="AO54">
        <v>15943966590</v>
      </c>
      <c r="AP54">
        <v>15457131530</v>
      </c>
      <c r="AQ54">
        <v>14990282010</v>
      </c>
      <c r="AR54">
        <v>14542361270</v>
      </c>
      <c r="AS54">
        <v>14113694430</v>
      </c>
      <c r="AT54">
        <v>13701194340</v>
      </c>
      <c r="AU54">
        <v>13303814670</v>
      </c>
      <c r="AV54">
        <v>12920719170</v>
      </c>
      <c r="AW54">
        <v>12552717810</v>
      </c>
    </row>
    <row r="55" spans="1:49" x14ac:dyDescent="0.35">
      <c r="A55" t="s">
        <v>1227</v>
      </c>
      <c r="B55" t="s">
        <v>1153</v>
      </c>
      <c r="C55">
        <v>2394603501.7718101</v>
      </c>
      <c r="D55">
        <v>2433049635.5492101</v>
      </c>
      <c r="E55">
        <v>2472113034</v>
      </c>
      <c r="F55">
        <v>2360381200</v>
      </c>
      <c r="G55">
        <v>2247484468</v>
      </c>
      <c r="H55">
        <v>2135566178</v>
      </c>
      <c r="I55">
        <v>2038582727</v>
      </c>
      <c r="J55">
        <v>1944212340</v>
      </c>
      <c r="K55">
        <v>1846091364</v>
      </c>
      <c r="L55">
        <v>1744491258</v>
      </c>
      <c r="M55">
        <v>1648171604</v>
      </c>
      <c r="N55">
        <v>1563162864</v>
      </c>
      <c r="O55">
        <v>1495648353</v>
      </c>
      <c r="P55">
        <v>1437543257</v>
      </c>
      <c r="Q55">
        <v>1378575740</v>
      </c>
      <c r="R55">
        <v>1308813247</v>
      </c>
      <c r="S55">
        <v>1241304474</v>
      </c>
      <c r="T55">
        <v>1177193115</v>
      </c>
      <c r="U55">
        <v>1116118088</v>
      </c>
      <c r="V55">
        <v>1051268708</v>
      </c>
      <c r="W55">
        <v>987298843.20000005</v>
      </c>
      <c r="X55">
        <v>922280420.39999998</v>
      </c>
      <c r="Y55">
        <v>860526463.89999998</v>
      </c>
      <c r="Z55">
        <v>805151160.10000002</v>
      </c>
      <c r="AA55">
        <v>756828163.29999995</v>
      </c>
      <c r="AB55">
        <v>714738557.20000005</v>
      </c>
      <c r="AC55">
        <v>677731244.79999995</v>
      </c>
      <c r="AD55">
        <v>644790247.60000002</v>
      </c>
      <c r="AE55">
        <v>615047125.20000005</v>
      </c>
      <c r="AF55">
        <v>587835510.39999998</v>
      </c>
      <c r="AG55">
        <v>562688079</v>
      </c>
      <c r="AH55">
        <v>539287472.79999995</v>
      </c>
      <c r="AI55">
        <v>517381477.80000001</v>
      </c>
      <c r="AJ55">
        <v>496734824</v>
      </c>
      <c r="AK55">
        <v>477195515.39999998</v>
      </c>
      <c r="AL55">
        <v>458663360.19999999</v>
      </c>
      <c r="AM55">
        <v>441061369.80000001</v>
      </c>
      <c r="AN55">
        <v>424316664.80000001</v>
      </c>
      <c r="AO55">
        <v>408336505</v>
      </c>
      <c r="AP55">
        <v>393067170.10000002</v>
      </c>
      <c r="AQ55">
        <v>378482315.5</v>
      </c>
      <c r="AR55">
        <v>364559866.19999999</v>
      </c>
      <c r="AS55">
        <v>351267830.39999998</v>
      </c>
      <c r="AT55">
        <v>338555877.60000002</v>
      </c>
      <c r="AU55">
        <v>326385741.30000001</v>
      </c>
      <c r="AV55">
        <v>314728669.89999998</v>
      </c>
      <c r="AW55">
        <v>303569210.10000002</v>
      </c>
    </row>
    <row r="56" spans="1:49" x14ac:dyDescent="0.35">
      <c r="A56" t="s">
        <v>1228</v>
      </c>
      <c r="B56" t="s">
        <v>1154</v>
      </c>
      <c r="C56">
        <v>18410483102.466301</v>
      </c>
      <c r="D56">
        <v>18706069363.7159</v>
      </c>
      <c r="E56">
        <v>19006401360</v>
      </c>
      <c r="F56">
        <v>17732036570</v>
      </c>
      <c r="G56">
        <v>16132859010</v>
      </c>
      <c r="H56">
        <v>15857148160</v>
      </c>
      <c r="I56">
        <v>14329413560</v>
      </c>
      <c r="J56">
        <v>13039446100</v>
      </c>
      <c r="K56">
        <v>12042970320</v>
      </c>
      <c r="L56">
        <v>11360102060</v>
      </c>
      <c r="M56">
        <v>10731762060</v>
      </c>
      <c r="N56">
        <v>10394014120</v>
      </c>
      <c r="O56">
        <v>10000525350</v>
      </c>
      <c r="P56">
        <v>9413365903</v>
      </c>
      <c r="Q56">
        <v>8838300639</v>
      </c>
      <c r="R56">
        <v>8571878634</v>
      </c>
      <c r="S56">
        <v>8549221349</v>
      </c>
      <c r="T56">
        <v>8201279877</v>
      </c>
      <c r="U56">
        <v>7791268132</v>
      </c>
      <c r="V56">
        <v>7321949026</v>
      </c>
      <c r="W56">
        <v>6841454684</v>
      </c>
      <c r="X56">
        <v>6346216186</v>
      </c>
      <c r="Y56">
        <v>5906066040</v>
      </c>
      <c r="Z56">
        <v>5544678852</v>
      </c>
      <c r="AA56">
        <v>5246680688</v>
      </c>
      <c r="AB56">
        <v>4995654044</v>
      </c>
      <c r="AC56">
        <v>4777111731</v>
      </c>
      <c r="AD56">
        <v>4575283174</v>
      </c>
      <c r="AE56">
        <v>4388243417</v>
      </c>
      <c r="AF56">
        <v>4212691846</v>
      </c>
      <c r="AG56">
        <v>4046840336</v>
      </c>
      <c r="AH56">
        <v>3890025963</v>
      </c>
      <c r="AI56">
        <v>3735236754</v>
      </c>
      <c r="AJ56">
        <v>3588058694</v>
      </c>
      <c r="AK56">
        <v>3448472436</v>
      </c>
      <c r="AL56">
        <v>3315943021</v>
      </c>
      <c r="AM56">
        <v>3190084391</v>
      </c>
      <c r="AN56">
        <v>3069359877</v>
      </c>
      <c r="AO56">
        <v>2954206726</v>
      </c>
      <c r="AP56">
        <v>2844569781</v>
      </c>
      <c r="AQ56">
        <v>2740551248</v>
      </c>
      <c r="AR56">
        <v>2641795553</v>
      </c>
      <c r="AS56">
        <v>2547098355</v>
      </c>
      <c r="AT56">
        <v>2457445024</v>
      </c>
      <c r="AU56">
        <v>2372270290</v>
      </c>
      <c r="AV56">
        <v>2291227255</v>
      </c>
      <c r="AW56">
        <v>2214781260</v>
      </c>
    </row>
    <row r="57" spans="1:49" x14ac:dyDescent="0.35">
      <c r="A57" t="s">
        <v>1229</v>
      </c>
      <c r="B57" t="s">
        <v>1155</v>
      </c>
      <c r="C57">
        <v>11027709605.2241</v>
      </c>
      <c r="D57">
        <v>11204763049.949699</v>
      </c>
      <c r="E57">
        <v>11384659150</v>
      </c>
      <c r="F57">
        <v>10979082800</v>
      </c>
      <c r="G57">
        <v>10900906270</v>
      </c>
      <c r="H57">
        <v>9861763648</v>
      </c>
      <c r="I57">
        <v>9700026360</v>
      </c>
      <c r="J57">
        <v>9621831093</v>
      </c>
      <c r="K57">
        <v>9452889940</v>
      </c>
      <c r="L57">
        <v>8925066493</v>
      </c>
      <c r="M57">
        <v>8345443325</v>
      </c>
      <c r="N57">
        <v>7657384277</v>
      </c>
      <c r="O57">
        <v>7156640070</v>
      </c>
      <c r="P57">
        <v>7034293160</v>
      </c>
      <c r="Q57">
        <v>7051532216</v>
      </c>
      <c r="R57">
        <v>6703841054</v>
      </c>
      <c r="S57">
        <v>6219301328</v>
      </c>
      <c r="T57">
        <v>5924055028</v>
      </c>
      <c r="U57">
        <v>5699846202</v>
      </c>
      <c r="V57">
        <v>5455540105</v>
      </c>
      <c r="W57">
        <v>5230256543</v>
      </c>
      <c r="X57">
        <v>4997108121</v>
      </c>
      <c r="Y57">
        <v>4690669927</v>
      </c>
      <c r="Z57">
        <v>4403334076</v>
      </c>
      <c r="AA57">
        <v>4148949886</v>
      </c>
      <c r="AB57">
        <v>3927068399</v>
      </c>
      <c r="AC57">
        <v>3734132319</v>
      </c>
      <c r="AD57">
        <v>3576198820</v>
      </c>
      <c r="AE57">
        <v>3442043191</v>
      </c>
      <c r="AF57">
        <v>3324363856</v>
      </c>
      <c r="AG57">
        <v>3218998492</v>
      </c>
      <c r="AH57">
        <v>3122456338</v>
      </c>
      <c r="AI57">
        <v>3032581296</v>
      </c>
      <c r="AJ57">
        <v>2947526068</v>
      </c>
      <c r="AK57">
        <v>2865910992</v>
      </c>
      <c r="AL57">
        <v>2787751691</v>
      </c>
      <c r="AM57">
        <v>2712752805</v>
      </c>
      <c r="AN57">
        <v>2640973524</v>
      </c>
      <c r="AO57">
        <v>2571201990</v>
      </c>
      <c r="AP57">
        <v>2503441728</v>
      </c>
      <c r="AQ57">
        <v>2437404161</v>
      </c>
      <c r="AR57">
        <v>2373630890</v>
      </c>
      <c r="AS57">
        <v>2312076579</v>
      </c>
      <c r="AT57">
        <v>2252364468</v>
      </c>
      <c r="AU57">
        <v>2194495419</v>
      </c>
      <c r="AV57">
        <v>2138500947</v>
      </c>
      <c r="AW57">
        <v>2083139698</v>
      </c>
    </row>
    <row r="58" spans="1:49" x14ac:dyDescent="0.35">
      <c r="A58" t="s">
        <v>1230</v>
      </c>
      <c r="B58" t="s">
        <v>1156</v>
      </c>
      <c r="C58">
        <v>49149920838.681503</v>
      </c>
      <c r="D58">
        <v>49939038715.7388</v>
      </c>
      <c r="E58">
        <v>50740826140</v>
      </c>
      <c r="F58">
        <v>49078308710</v>
      </c>
      <c r="G58">
        <v>47155083680</v>
      </c>
      <c r="H58">
        <v>45015386110</v>
      </c>
      <c r="I58">
        <v>43992360060</v>
      </c>
      <c r="J58">
        <v>42332704240</v>
      </c>
      <c r="K58">
        <v>40080076560</v>
      </c>
      <c r="L58">
        <v>37941075910</v>
      </c>
      <c r="M58">
        <v>36089061520</v>
      </c>
      <c r="N58">
        <v>34448021780</v>
      </c>
      <c r="O58">
        <v>33305349130</v>
      </c>
      <c r="P58">
        <v>32031856710</v>
      </c>
      <c r="Q58">
        <v>30305374320</v>
      </c>
      <c r="R58">
        <v>28334575360</v>
      </c>
      <c r="S58">
        <v>26294270790</v>
      </c>
      <c r="T58">
        <v>24652096500</v>
      </c>
      <c r="U58">
        <v>23476697940</v>
      </c>
      <c r="V58">
        <v>22262116020</v>
      </c>
      <c r="W58">
        <v>21028881570</v>
      </c>
      <c r="X58">
        <v>19758758920</v>
      </c>
      <c r="Y58">
        <v>18688567850</v>
      </c>
      <c r="Z58">
        <v>17682012690</v>
      </c>
      <c r="AA58">
        <v>16777968230</v>
      </c>
      <c r="AB58">
        <v>15978339710</v>
      </c>
      <c r="AC58">
        <v>15270455510</v>
      </c>
      <c r="AD58">
        <v>14625228140</v>
      </c>
      <c r="AE58">
        <v>14034209710</v>
      </c>
      <c r="AF58">
        <v>13491384080</v>
      </c>
      <c r="AG58">
        <v>12988919320</v>
      </c>
      <c r="AH58">
        <v>12522164380</v>
      </c>
      <c r="AI58">
        <v>12100563900</v>
      </c>
      <c r="AJ58">
        <v>11704736640</v>
      </c>
      <c r="AK58">
        <v>11331010580</v>
      </c>
      <c r="AL58">
        <v>10975973910</v>
      </c>
      <c r="AM58">
        <v>10637854040</v>
      </c>
      <c r="AN58">
        <v>10316731460</v>
      </c>
      <c r="AO58">
        <v>10010221360</v>
      </c>
      <c r="AP58">
        <v>9716052855</v>
      </c>
      <c r="AQ58">
        <v>9433844285</v>
      </c>
      <c r="AR58">
        <v>9162374959</v>
      </c>
      <c r="AS58">
        <v>8903251666</v>
      </c>
      <c r="AT58">
        <v>8652828970</v>
      </c>
      <c r="AU58">
        <v>8410663215</v>
      </c>
      <c r="AV58">
        <v>8176262295</v>
      </c>
      <c r="AW58">
        <v>7951227641</v>
      </c>
    </row>
    <row r="59" spans="1:49" x14ac:dyDescent="0.35">
      <c r="A59" t="s">
        <v>1316</v>
      </c>
      <c r="B59" t="s">
        <v>1157</v>
      </c>
      <c r="C59">
        <v>406204372502.08698</v>
      </c>
      <c r="D59">
        <v>412726115093.13501</v>
      </c>
      <c r="E59">
        <v>419352566400</v>
      </c>
      <c r="F59">
        <v>416576446700</v>
      </c>
      <c r="G59">
        <v>411215999300</v>
      </c>
      <c r="H59">
        <v>409417992800</v>
      </c>
      <c r="I59">
        <v>407089383800</v>
      </c>
      <c r="J59">
        <v>402594349000</v>
      </c>
      <c r="K59">
        <v>396359569200</v>
      </c>
      <c r="L59">
        <v>391580300500</v>
      </c>
      <c r="M59">
        <v>387816730200</v>
      </c>
      <c r="N59">
        <v>385774356600</v>
      </c>
      <c r="O59">
        <v>384536706300</v>
      </c>
      <c r="P59">
        <v>381041049400</v>
      </c>
      <c r="Q59">
        <v>374710340400</v>
      </c>
      <c r="R59">
        <v>368349515300</v>
      </c>
      <c r="S59">
        <v>362282979200</v>
      </c>
      <c r="T59">
        <v>356167566600</v>
      </c>
      <c r="U59">
        <v>352997768000</v>
      </c>
      <c r="V59">
        <v>348946007800</v>
      </c>
      <c r="W59">
        <v>340172674600</v>
      </c>
      <c r="X59">
        <v>331727567100</v>
      </c>
      <c r="Y59">
        <v>324243293100</v>
      </c>
      <c r="Z59">
        <v>317453461000</v>
      </c>
      <c r="AA59">
        <v>311325115100</v>
      </c>
      <c r="AB59">
        <v>305850702200</v>
      </c>
      <c r="AC59">
        <v>300884257500</v>
      </c>
      <c r="AD59">
        <v>296205280500</v>
      </c>
      <c r="AE59">
        <v>291843179100</v>
      </c>
      <c r="AF59">
        <v>287777737700</v>
      </c>
      <c r="AG59">
        <v>284033276000</v>
      </c>
      <c r="AH59">
        <v>280527318500</v>
      </c>
      <c r="AI59">
        <v>277295234400</v>
      </c>
      <c r="AJ59">
        <v>274239776300</v>
      </c>
      <c r="AK59">
        <v>271327230900</v>
      </c>
      <c r="AL59">
        <v>268544741000</v>
      </c>
      <c r="AM59">
        <v>265703288400</v>
      </c>
      <c r="AN59">
        <v>262899302300</v>
      </c>
      <c r="AO59">
        <v>260114173900</v>
      </c>
      <c r="AP59">
        <v>257343951700</v>
      </c>
      <c r="AQ59">
        <v>254618601400</v>
      </c>
      <c r="AR59">
        <v>251908456900</v>
      </c>
      <c r="AS59">
        <v>249220222400</v>
      </c>
      <c r="AT59">
        <v>246530043500</v>
      </c>
      <c r="AU59">
        <v>243851521100</v>
      </c>
      <c r="AV59">
        <v>241129485900</v>
      </c>
      <c r="AW59">
        <v>238514615500</v>
      </c>
    </row>
    <row r="60" spans="1:49" x14ac:dyDescent="0.35">
      <c r="A60" t="s">
        <v>1195</v>
      </c>
      <c r="B60" t="s">
        <v>1158</v>
      </c>
      <c r="C60">
        <v>5768506439.4890003</v>
      </c>
      <c r="D60">
        <v>5861121676.2512703</v>
      </c>
      <c r="E60">
        <v>5955223881</v>
      </c>
      <c r="F60">
        <v>5811466536</v>
      </c>
      <c r="G60">
        <v>5658955862</v>
      </c>
      <c r="H60">
        <v>5504441543</v>
      </c>
      <c r="I60">
        <v>5377006760</v>
      </c>
      <c r="J60">
        <v>5250218209</v>
      </c>
      <c r="K60">
        <v>5109751286</v>
      </c>
      <c r="L60">
        <v>4956615597</v>
      </c>
      <c r="M60">
        <v>4808765254</v>
      </c>
      <c r="N60">
        <v>4680777349</v>
      </c>
      <c r="O60">
        <v>4586933369</v>
      </c>
      <c r="P60">
        <v>4512022574</v>
      </c>
      <c r="Q60">
        <v>4429897751</v>
      </c>
      <c r="R60">
        <v>4314771675</v>
      </c>
      <c r="S60">
        <v>4199593540</v>
      </c>
      <c r="T60">
        <v>4089755749</v>
      </c>
      <c r="U60">
        <v>3980994340</v>
      </c>
      <c r="V60">
        <v>3855128861</v>
      </c>
      <c r="W60">
        <v>3706283069</v>
      </c>
      <c r="X60">
        <v>3531487571</v>
      </c>
      <c r="Y60">
        <v>3354094234</v>
      </c>
      <c r="Z60">
        <v>3191401772</v>
      </c>
      <c r="AA60">
        <v>3046666981</v>
      </c>
      <c r="AB60">
        <v>2918537841</v>
      </c>
      <c r="AC60">
        <v>2804109618</v>
      </c>
      <c r="AD60">
        <v>2700713728</v>
      </c>
      <c r="AE60">
        <v>2606528956</v>
      </c>
      <c r="AF60">
        <v>2520018160</v>
      </c>
      <c r="AG60">
        <v>2439941965</v>
      </c>
      <c r="AH60">
        <v>2365417653</v>
      </c>
      <c r="AI60">
        <v>2295476590</v>
      </c>
      <c r="AJ60">
        <v>2229133332</v>
      </c>
      <c r="AK60">
        <v>2165768114</v>
      </c>
      <c r="AL60">
        <v>2104938150</v>
      </c>
      <c r="AM60">
        <v>2044726855</v>
      </c>
      <c r="AN60">
        <v>1985897496</v>
      </c>
      <c r="AO60">
        <v>1928726253</v>
      </c>
      <c r="AP60">
        <v>1873322162</v>
      </c>
      <c r="AQ60">
        <v>1819738303</v>
      </c>
      <c r="AR60">
        <v>1767922242</v>
      </c>
      <c r="AS60">
        <v>1717762025</v>
      </c>
      <c r="AT60">
        <v>1669028398</v>
      </c>
      <c r="AU60">
        <v>1621552910</v>
      </c>
      <c r="AV60">
        <v>1575280481</v>
      </c>
      <c r="AW60">
        <v>1530363282</v>
      </c>
    </row>
    <row r="61" spans="1:49" x14ac:dyDescent="0.35">
      <c r="A61" t="s">
        <v>1196</v>
      </c>
      <c r="B61" t="s">
        <v>1159</v>
      </c>
      <c r="C61">
        <v>87058234261.268997</v>
      </c>
      <c r="D61">
        <v>88455982372.117401</v>
      </c>
      <c r="E61">
        <v>89876171780</v>
      </c>
      <c r="F61">
        <v>86357165040</v>
      </c>
      <c r="G61">
        <v>80285607300</v>
      </c>
      <c r="H61">
        <v>82445359090</v>
      </c>
      <c r="I61">
        <v>76470542150</v>
      </c>
      <c r="J61">
        <v>71157245920</v>
      </c>
      <c r="K61">
        <v>67300917850</v>
      </c>
      <c r="L61">
        <v>65763410540</v>
      </c>
      <c r="M61">
        <v>64561202540</v>
      </c>
      <c r="N61">
        <v>65289240530</v>
      </c>
      <c r="O61">
        <v>65249445900</v>
      </c>
      <c r="P61">
        <v>62869061920</v>
      </c>
      <c r="Q61">
        <v>59968273970</v>
      </c>
      <c r="R61">
        <v>59972060180</v>
      </c>
      <c r="S61">
        <v>62040165340</v>
      </c>
      <c r="T61">
        <v>61387132020</v>
      </c>
      <c r="U61">
        <v>60117034050</v>
      </c>
      <c r="V61">
        <v>58346570270</v>
      </c>
      <c r="W61">
        <v>56227693100</v>
      </c>
      <c r="X61">
        <v>53534913580</v>
      </c>
      <c r="Y61">
        <v>51254735570</v>
      </c>
      <c r="Z61">
        <v>49443942190</v>
      </c>
      <c r="AA61">
        <v>47989533970</v>
      </c>
      <c r="AB61">
        <v>46763714240</v>
      </c>
      <c r="AC61">
        <v>45630896940</v>
      </c>
      <c r="AD61">
        <v>44529910420</v>
      </c>
      <c r="AE61">
        <v>43455834240</v>
      </c>
      <c r="AF61">
        <v>42411125180</v>
      </c>
      <c r="AG61">
        <v>41406759700</v>
      </c>
      <c r="AH61">
        <v>40436068780</v>
      </c>
      <c r="AI61">
        <v>39454285190</v>
      </c>
      <c r="AJ61">
        <v>38522498760</v>
      </c>
      <c r="AK61">
        <v>37635732930</v>
      </c>
      <c r="AL61">
        <v>36778525010</v>
      </c>
      <c r="AM61">
        <v>35929856360</v>
      </c>
      <c r="AN61">
        <v>35024576920</v>
      </c>
      <c r="AO61">
        <v>34130481370</v>
      </c>
      <c r="AP61">
        <v>33260231080</v>
      </c>
      <c r="AQ61">
        <v>32423210290</v>
      </c>
      <c r="AR61">
        <v>31614441360</v>
      </c>
      <c r="AS61">
        <v>30809637430</v>
      </c>
      <c r="AT61">
        <v>30027518580</v>
      </c>
      <c r="AU61">
        <v>29269022210</v>
      </c>
      <c r="AV61">
        <v>28528963940</v>
      </c>
      <c r="AW61">
        <v>27823664550</v>
      </c>
    </row>
    <row r="62" spans="1:49" x14ac:dyDescent="0.35">
      <c r="A62" t="s">
        <v>1197</v>
      </c>
      <c r="B62" t="s">
        <v>1160</v>
      </c>
      <c r="C62">
        <v>132443116379.259</v>
      </c>
      <c r="D62">
        <v>134569533452.668</v>
      </c>
      <c r="E62">
        <v>136730090800</v>
      </c>
      <c r="F62">
        <v>138447883400</v>
      </c>
      <c r="G62">
        <v>142746529700</v>
      </c>
      <c r="H62">
        <v>139329738600</v>
      </c>
      <c r="I62">
        <v>142643901000</v>
      </c>
      <c r="J62">
        <v>146592482700</v>
      </c>
      <c r="K62">
        <v>149882234200</v>
      </c>
      <c r="L62">
        <v>150148075500</v>
      </c>
      <c r="M62">
        <v>149647003200</v>
      </c>
      <c r="N62">
        <v>147429359800</v>
      </c>
      <c r="O62">
        <v>145638909500</v>
      </c>
      <c r="P62">
        <v>147405741700</v>
      </c>
      <c r="Q62">
        <v>150729998900</v>
      </c>
      <c r="R62">
        <v>150215837900</v>
      </c>
      <c r="S62">
        <v>147809927800</v>
      </c>
      <c r="T62">
        <v>147362501700</v>
      </c>
      <c r="U62">
        <v>148206460500</v>
      </c>
      <c r="V62">
        <v>148963756300</v>
      </c>
      <c r="W62">
        <v>150911207500</v>
      </c>
      <c r="X62">
        <v>151486512200</v>
      </c>
      <c r="Y62">
        <v>150853507600</v>
      </c>
      <c r="Z62">
        <v>150053035200</v>
      </c>
      <c r="AA62">
        <v>149275322700</v>
      </c>
      <c r="AB62">
        <v>148549094100</v>
      </c>
      <c r="AC62">
        <v>147930865300</v>
      </c>
      <c r="AD62">
        <v>147512282100</v>
      </c>
      <c r="AE62">
        <v>147225394700</v>
      </c>
      <c r="AF62">
        <v>147039145800</v>
      </c>
      <c r="AG62">
        <v>146892986100</v>
      </c>
      <c r="AH62">
        <v>146834104500</v>
      </c>
      <c r="AI62">
        <v>146806397300</v>
      </c>
      <c r="AJ62">
        <v>146751441800</v>
      </c>
      <c r="AK62">
        <v>146669766300</v>
      </c>
      <c r="AL62">
        <v>146542091000</v>
      </c>
      <c r="AM62">
        <v>146319843400</v>
      </c>
      <c r="AN62">
        <v>146075222200</v>
      </c>
      <c r="AO62">
        <v>145782249300</v>
      </c>
      <c r="AP62">
        <v>145450391800</v>
      </c>
      <c r="AQ62">
        <v>145081772200</v>
      </c>
      <c r="AR62">
        <v>144687178200</v>
      </c>
      <c r="AS62">
        <v>144280895700</v>
      </c>
      <c r="AT62">
        <v>143855961900</v>
      </c>
      <c r="AU62">
        <v>143385386800</v>
      </c>
      <c r="AV62">
        <v>142907425300</v>
      </c>
      <c r="AW62">
        <v>142379955500</v>
      </c>
    </row>
    <row r="63" spans="1:49" x14ac:dyDescent="0.35">
      <c r="A63" t="s">
        <v>1198</v>
      </c>
      <c r="B63" t="s">
        <v>1161</v>
      </c>
      <c r="C63">
        <v>180934515422.069</v>
      </c>
      <c r="D63">
        <v>183839477592.09698</v>
      </c>
      <c r="E63">
        <v>186791079900</v>
      </c>
      <c r="F63">
        <v>185959931700</v>
      </c>
      <c r="G63">
        <v>182524906400</v>
      </c>
      <c r="H63">
        <v>182138453600</v>
      </c>
      <c r="I63">
        <v>182597933900</v>
      </c>
      <c r="J63">
        <v>179594402200</v>
      </c>
      <c r="K63">
        <v>174066665900</v>
      </c>
      <c r="L63">
        <v>170712198900</v>
      </c>
      <c r="M63">
        <v>168799759200</v>
      </c>
      <c r="N63">
        <v>168374978900</v>
      </c>
      <c r="O63">
        <v>169061417500</v>
      </c>
      <c r="P63">
        <v>166254223200</v>
      </c>
      <c r="Q63">
        <v>159582169700</v>
      </c>
      <c r="R63">
        <v>153846845500</v>
      </c>
      <c r="S63">
        <v>148233292500</v>
      </c>
      <c r="T63">
        <v>143328177100</v>
      </c>
      <c r="U63">
        <v>140693279100</v>
      </c>
      <c r="V63">
        <v>137780552400</v>
      </c>
      <c r="W63">
        <v>129327491000</v>
      </c>
      <c r="X63">
        <v>123174653800</v>
      </c>
      <c r="Y63">
        <v>118780955700</v>
      </c>
      <c r="Z63">
        <v>114765081800</v>
      </c>
      <c r="AA63">
        <v>111013591500</v>
      </c>
      <c r="AB63">
        <v>107619356100</v>
      </c>
      <c r="AC63">
        <v>104518385700</v>
      </c>
      <c r="AD63">
        <v>101462374300</v>
      </c>
      <c r="AE63">
        <v>98555421240</v>
      </c>
      <c r="AF63">
        <v>95807448550</v>
      </c>
      <c r="AG63">
        <v>93293588280</v>
      </c>
      <c r="AH63">
        <v>90891727530</v>
      </c>
      <c r="AI63">
        <v>88739075380</v>
      </c>
      <c r="AJ63">
        <v>86736702390</v>
      </c>
      <c r="AK63">
        <v>84855963620</v>
      </c>
      <c r="AL63">
        <v>83119186820</v>
      </c>
      <c r="AM63">
        <v>81408861790</v>
      </c>
      <c r="AN63">
        <v>79813605720</v>
      </c>
      <c r="AO63">
        <v>78272716890</v>
      </c>
      <c r="AP63">
        <v>76760006680</v>
      </c>
      <c r="AQ63">
        <v>75293880610</v>
      </c>
      <c r="AR63">
        <v>73838915070</v>
      </c>
      <c r="AS63">
        <v>72411927210</v>
      </c>
      <c r="AT63">
        <v>70977534650</v>
      </c>
      <c r="AU63">
        <v>69575559180</v>
      </c>
      <c r="AV63">
        <v>68117816140</v>
      </c>
      <c r="AW63">
        <v>66780632200</v>
      </c>
    </row>
    <row r="64" spans="1:49" x14ac:dyDescent="0.35">
      <c r="A64" t="s">
        <v>1199</v>
      </c>
      <c r="B64" t="s">
        <v>1162</v>
      </c>
      <c r="C64">
        <v>7676390.3698923904</v>
      </c>
      <c r="D64">
        <v>7799637.3002798297</v>
      </c>
      <c r="E64">
        <v>7924863</v>
      </c>
      <c r="F64">
        <v>15667436.560000001</v>
      </c>
      <c r="G64">
        <v>89510991.739999995</v>
      </c>
      <c r="H64">
        <v>196090147.09999999</v>
      </c>
      <c r="I64">
        <v>312573405.19999999</v>
      </c>
      <c r="J64">
        <v>433207760.39999998</v>
      </c>
      <c r="K64">
        <v>560542971.79999995</v>
      </c>
      <c r="L64">
        <v>692645353</v>
      </c>
      <c r="M64">
        <v>835318362.5</v>
      </c>
      <c r="N64">
        <v>989685347.89999998</v>
      </c>
      <c r="O64">
        <v>1159847105</v>
      </c>
      <c r="P64">
        <v>1337727405</v>
      </c>
      <c r="Q64">
        <v>1528198476</v>
      </c>
      <c r="R64">
        <v>1728475391</v>
      </c>
      <c r="S64">
        <v>1956074160</v>
      </c>
      <c r="T64">
        <v>2192600855</v>
      </c>
      <c r="U64">
        <v>2476550115</v>
      </c>
      <c r="V64">
        <v>2775328521</v>
      </c>
      <c r="W64">
        <v>3100217912</v>
      </c>
      <c r="X64">
        <v>3462839945</v>
      </c>
      <c r="Y64">
        <v>3857951864</v>
      </c>
      <c r="Z64">
        <v>4264955795</v>
      </c>
      <c r="AA64">
        <v>4687071010</v>
      </c>
      <c r="AB64">
        <v>5120154276</v>
      </c>
      <c r="AC64">
        <v>5563648542</v>
      </c>
      <c r="AD64">
        <v>6018196831</v>
      </c>
      <c r="AE64">
        <v>6483327451</v>
      </c>
      <c r="AF64">
        <v>6957056456</v>
      </c>
      <c r="AG64">
        <v>7436883794</v>
      </c>
      <c r="AH64">
        <v>7920870825</v>
      </c>
      <c r="AI64">
        <v>8407215256</v>
      </c>
      <c r="AJ64">
        <v>8894971837</v>
      </c>
      <c r="AK64">
        <v>9384635449</v>
      </c>
      <c r="AL64">
        <v>9877156065</v>
      </c>
      <c r="AM64">
        <v>10374820070</v>
      </c>
      <c r="AN64">
        <v>10881415940</v>
      </c>
      <c r="AO64">
        <v>11397610240</v>
      </c>
      <c r="AP64">
        <v>11923242710</v>
      </c>
      <c r="AQ64">
        <v>12458409620</v>
      </c>
      <c r="AR64">
        <v>13002476860</v>
      </c>
      <c r="AS64">
        <v>13555283250</v>
      </c>
      <c r="AT64">
        <v>14117283600</v>
      </c>
      <c r="AU64">
        <v>14688662120</v>
      </c>
      <c r="AV64">
        <v>15269738780</v>
      </c>
      <c r="AW64">
        <v>15860741700</v>
      </c>
    </row>
    <row r="65" spans="1:49" x14ac:dyDescent="0.35">
      <c r="A65" t="s">
        <v>1200</v>
      </c>
      <c r="B65" t="s">
        <v>1163</v>
      </c>
      <c r="C65">
        <v>31175.885823513501</v>
      </c>
      <c r="D65">
        <v>31676.424754536001</v>
      </c>
      <c r="E65">
        <v>32185</v>
      </c>
      <c r="F65">
        <v>61383.589509999998</v>
      </c>
      <c r="G65">
        <v>316598.40409999999</v>
      </c>
      <c r="H65">
        <v>757930.92420000001</v>
      </c>
      <c r="I65">
        <v>1098694.3500000001</v>
      </c>
      <c r="J65">
        <v>1378714.1640000001</v>
      </c>
      <c r="K65">
        <v>1660852.2509999999</v>
      </c>
      <c r="L65">
        <v>2050717.9310000001</v>
      </c>
      <c r="M65">
        <v>2503133.554</v>
      </c>
      <c r="N65">
        <v>3143111.9479999999</v>
      </c>
      <c r="O65">
        <v>3805787.3339999998</v>
      </c>
      <c r="P65">
        <v>4180379.233</v>
      </c>
      <c r="Q65">
        <v>4419423.341</v>
      </c>
      <c r="R65">
        <v>5098324.4419999998</v>
      </c>
      <c r="S65">
        <v>6214343.5860000001</v>
      </c>
      <c r="T65">
        <v>7010322.0360000003</v>
      </c>
      <c r="U65">
        <v>7826279.8820000002</v>
      </c>
      <c r="V65">
        <v>8620499.3780000005</v>
      </c>
      <c r="W65">
        <v>9265851.3629999999</v>
      </c>
      <c r="X65">
        <v>10034062.67</v>
      </c>
      <c r="Y65">
        <v>11076848.73</v>
      </c>
      <c r="Z65">
        <v>12245094.84</v>
      </c>
      <c r="AA65">
        <v>13513005.66</v>
      </c>
      <c r="AB65">
        <v>14842786.99</v>
      </c>
      <c r="AC65">
        <v>16186185.619999999</v>
      </c>
      <c r="AD65">
        <v>17502267.690000001</v>
      </c>
      <c r="AE65">
        <v>18792546.920000002</v>
      </c>
      <c r="AF65">
        <v>20054528.899999999</v>
      </c>
      <c r="AG65">
        <v>21299950.52</v>
      </c>
      <c r="AH65">
        <v>22509764.809999999</v>
      </c>
      <c r="AI65">
        <v>23663421.370000001</v>
      </c>
      <c r="AJ65">
        <v>24811176.039999999</v>
      </c>
      <c r="AK65">
        <v>25959015.609999999</v>
      </c>
      <c r="AL65">
        <v>27107903.98</v>
      </c>
      <c r="AM65">
        <v>28269661.5</v>
      </c>
      <c r="AN65">
        <v>29372862.859999999</v>
      </c>
      <c r="AO65">
        <v>30475781.050000001</v>
      </c>
      <c r="AP65">
        <v>31585476.489999998</v>
      </c>
      <c r="AQ65">
        <v>32715716.23</v>
      </c>
      <c r="AR65">
        <v>33854646.130000003</v>
      </c>
      <c r="AS65">
        <v>34969587.869999997</v>
      </c>
      <c r="AT65">
        <v>36088100.5</v>
      </c>
      <c r="AU65">
        <v>37226041.82</v>
      </c>
      <c r="AV65">
        <v>38359723.630000003</v>
      </c>
      <c r="AW65">
        <v>39549909.939999998</v>
      </c>
    </row>
    <row r="66" spans="1:49" x14ac:dyDescent="0.35">
      <c r="A66" t="s">
        <v>1201</v>
      </c>
      <c r="B66" t="s">
        <v>1164</v>
      </c>
      <c r="C66">
        <v>7645214.4840688799</v>
      </c>
      <c r="D66">
        <v>7767960.8755253004</v>
      </c>
      <c r="E66">
        <v>7892678</v>
      </c>
      <c r="F66">
        <v>15606052.970000001</v>
      </c>
      <c r="G66">
        <v>89194393.340000004</v>
      </c>
      <c r="H66">
        <v>195332216.19999999</v>
      </c>
      <c r="I66">
        <v>311474710.89999998</v>
      </c>
      <c r="J66">
        <v>431829046.19999999</v>
      </c>
      <c r="K66">
        <v>558882119.5</v>
      </c>
      <c r="L66">
        <v>690594635.10000002</v>
      </c>
      <c r="M66">
        <v>832815229</v>
      </c>
      <c r="N66">
        <v>986542236</v>
      </c>
      <c r="O66">
        <v>1156041317</v>
      </c>
      <c r="P66">
        <v>1333547026</v>
      </c>
      <c r="Q66">
        <v>1523779053</v>
      </c>
      <c r="R66">
        <v>1723377066</v>
      </c>
      <c r="S66">
        <v>1949859817</v>
      </c>
      <c r="T66">
        <v>2185590533</v>
      </c>
      <c r="U66">
        <v>2468723835</v>
      </c>
      <c r="V66">
        <v>2766708021</v>
      </c>
      <c r="W66">
        <v>3090952060</v>
      </c>
      <c r="X66">
        <v>3452805883</v>
      </c>
      <c r="Y66">
        <v>3846875015</v>
      </c>
      <c r="Z66">
        <v>4252710700</v>
      </c>
      <c r="AA66">
        <v>4673558004</v>
      </c>
      <c r="AB66">
        <v>5105311489</v>
      </c>
      <c r="AC66">
        <v>5547462357</v>
      </c>
      <c r="AD66">
        <v>6000694563</v>
      </c>
      <c r="AE66">
        <v>6464534904</v>
      </c>
      <c r="AF66">
        <v>6937001927</v>
      </c>
      <c r="AG66">
        <v>7415583844</v>
      </c>
      <c r="AH66">
        <v>7898361060</v>
      </c>
      <c r="AI66">
        <v>8383551835</v>
      </c>
      <c r="AJ66">
        <v>8870160661</v>
      </c>
      <c r="AK66">
        <v>9358676433</v>
      </c>
      <c r="AL66">
        <v>9850048161</v>
      </c>
      <c r="AM66">
        <v>10346550410</v>
      </c>
      <c r="AN66">
        <v>10852043080</v>
      </c>
      <c r="AO66">
        <v>11367134450</v>
      </c>
      <c r="AP66">
        <v>11891657230</v>
      </c>
      <c r="AQ66">
        <v>12425693900</v>
      </c>
      <c r="AR66">
        <v>12968622220</v>
      </c>
      <c r="AS66">
        <v>13520313660</v>
      </c>
      <c r="AT66">
        <v>14081195500</v>
      </c>
      <c r="AU66">
        <v>14651436080</v>
      </c>
      <c r="AV66">
        <v>15231379050</v>
      </c>
      <c r="AW66">
        <v>15821191790</v>
      </c>
    </row>
    <row r="67" spans="1:49" x14ac:dyDescent="0.35">
      <c r="A67" t="s">
        <v>1202</v>
      </c>
      <c r="B67" t="s">
        <v>1165</v>
      </c>
      <c r="C67">
        <v>1028800936.84074</v>
      </c>
      <c r="D67">
        <v>1045318668.65681</v>
      </c>
      <c r="E67">
        <v>1062101598</v>
      </c>
      <c r="F67">
        <v>1136377495</v>
      </c>
      <c r="G67">
        <v>1120309979</v>
      </c>
      <c r="H67">
        <v>1092717805</v>
      </c>
      <c r="I67">
        <v>1068713844</v>
      </c>
      <c r="J67">
        <v>1085753888</v>
      </c>
      <c r="K67">
        <v>1137288269</v>
      </c>
      <c r="L67">
        <v>1221538471</v>
      </c>
      <c r="M67">
        <v>1318348933</v>
      </c>
      <c r="N67">
        <v>1412266087</v>
      </c>
      <c r="O67">
        <v>1433659440</v>
      </c>
      <c r="P67">
        <v>1442173041</v>
      </c>
      <c r="Q67">
        <v>1452218669</v>
      </c>
      <c r="R67">
        <v>1537899526</v>
      </c>
      <c r="S67">
        <v>1607627099</v>
      </c>
      <c r="T67">
        <v>1696690562</v>
      </c>
      <c r="U67">
        <v>1779014442</v>
      </c>
      <c r="V67">
        <v>1926568284</v>
      </c>
      <c r="W67">
        <v>2101094972</v>
      </c>
      <c r="X67">
        <v>2310369307</v>
      </c>
      <c r="Y67">
        <v>2470304443</v>
      </c>
      <c r="Z67">
        <v>2562617407</v>
      </c>
      <c r="AA67">
        <v>2631547618</v>
      </c>
      <c r="AB67">
        <v>2695659515</v>
      </c>
      <c r="AC67">
        <v>2760763995</v>
      </c>
      <c r="AD67">
        <v>2823401960</v>
      </c>
      <c r="AE67">
        <v>2873541070</v>
      </c>
      <c r="AF67">
        <v>2906935875</v>
      </c>
      <c r="AG67">
        <v>2924818737</v>
      </c>
      <c r="AH67">
        <v>2930967130</v>
      </c>
      <c r="AI67">
        <v>2928815267</v>
      </c>
      <c r="AJ67">
        <v>2923912362</v>
      </c>
      <c r="AK67">
        <v>2922051579</v>
      </c>
      <c r="AL67">
        <v>2925389494</v>
      </c>
      <c r="AM67">
        <v>2952497041</v>
      </c>
      <c r="AN67">
        <v>2986176953</v>
      </c>
      <c r="AO67">
        <v>3018504813</v>
      </c>
      <c r="AP67">
        <v>3046815100</v>
      </c>
      <c r="AQ67">
        <v>3073107036</v>
      </c>
      <c r="AR67">
        <v>3096774456</v>
      </c>
      <c r="AS67">
        <v>3119334080</v>
      </c>
      <c r="AT67">
        <v>3143449796</v>
      </c>
      <c r="AU67">
        <v>3168816793</v>
      </c>
      <c r="AV67">
        <v>3194534434</v>
      </c>
      <c r="AW67">
        <v>3220606010</v>
      </c>
    </row>
    <row r="68" spans="1:49" x14ac:dyDescent="0.35">
      <c r="A68" t="s">
        <v>1203</v>
      </c>
      <c r="B68" t="s">
        <v>1166</v>
      </c>
      <c r="C68">
        <v>31621129.9737106</v>
      </c>
      <c r="D68">
        <v>32128817.443582799</v>
      </c>
      <c r="E68">
        <v>32644656</v>
      </c>
      <c r="F68">
        <v>33735061.649999999</v>
      </c>
      <c r="G68">
        <v>30372459.800000001</v>
      </c>
      <c r="H68">
        <v>31959838.390000001</v>
      </c>
      <c r="I68">
        <v>28589565.309999999</v>
      </c>
      <c r="J68">
        <v>26571222.449999999</v>
      </c>
      <c r="K68">
        <v>26165294</v>
      </c>
      <c r="L68">
        <v>28070430.829999998</v>
      </c>
      <c r="M68">
        <v>30559580.609999999</v>
      </c>
      <c r="N68">
        <v>34394577.25</v>
      </c>
      <c r="O68">
        <v>35814261.909999996</v>
      </c>
      <c r="P68">
        <v>34519606.18</v>
      </c>
      <c r="Q68">
        <v>32618736.309999999</v>
      </c>
      <c r="R68">
        <v>35309552.719999999</v>
      </c>
      <c r="S68">
        <v>39658056.549999997</v>
      </c>
      <c r="T68">
        <v>42225439.100000001</v>
      </c>
      <c r="U68">
        <v>43809459.990000002</v>
      </c>
      <c r="V68">
        <v>46686104.899999999</v>
      </c>
      <c r="W68">
        <v>49497979.57</v>
      </c>
      <c r="X68">
        <v>53019286.039999999</v>
      </c>
      <c r="Y68">
        <v>56180599.890000001</v>
      </c>
      <c r="Z68">
        <v>58247512.390000001</v>
      </c>
      <c r="AA68">
        <v>60031400.409999996</v>
      </c>
      <c r="AB68">
        <v>61800636.100000001</v>
      </c>
      <c r="AC68">
        <v>63501912.219999999</v>
      </c>
      <c r="AD68">
        <v>64945146.469999999</v>
      </c>
      <c r="AE68">
        <v>65930037.409999996</v>
      </c>
      <c r="AF68">
        <v>66394564.630000003</v>
      </c>
      <c r="AG68">
        <v>66436404.990000002</v>
      </c>
      <c r="AH68">
        <v>66131152.030000001</v>
      </c>
      <c r="AI68">
        <v>65514478.810000002</v>
      </c>
      <c r="AJ68">
        <v>64869830.520000003</v>
      </c>
      <c r="AK68">
        <v>64332422.759999998</v>
      </c>
      <c r="AL68">
        <v>63933430</v>
      </c>
      <c r="AM68">
        <v>64087354.880000003</v>
      </c>
      <c r="AN68">
        <v>64232244.75</v>
      </c>
      <c r="AO68">
        <v>64330694.390000001</v>
      </c>
      <c r="AP68">
        <v>64346959.130000003</v>
      </c>
      <c r="AQ68">
        <v>64348353.530000001</v>
      </c>
      <c r="AR68">
        <v>64306799.810000002</v>
      </c>
      <c r="AS68">
        <v>64195643.880000003</v>
      </c>
      <c r="AT68">
        <v>64122943.32</v>
      </c>
      <c r="AU68">
        <v>64100847.93</v>
      </c>
      <c r="AV68">
        <v>64081716.659999996</v>
      </c>
      <c r="AW68">
        <v>64136601.740000002</v>
      </c>
    </row>
    <row r="69" spans="1:49" x14ac:dyDescent="0.35">
      <c r="A69" t="s">
        <v>1204</v>
      </c>
      <c r="B69" t="s">
        <v>1167</v>
      </c>
      <c r="C69">
        <v>843346445.76007199</v>
      </c>
      <c r="D69">
        <v>856886645.734887</v>
      </c>
      <c r="E69">
        <v>870644238</v>
      </c>
      <c r="F69">
        <v>932397838.60000002</v>
      </c>
      <c r="G69">
        <v>927589219.10000002</v>
      </c>
      <c r="H69">
        <v>894624881.39999998</v>
      </c>
      <c r="I69">
        <v>878903437.5</v>
      </c>
      <c r="J69">
        <v>900283589</v>
      </c>
      <c r="K69">
        <v>950547262.89999998</v>
      </c>
      <c r="L69">
        <v>1020589676</v>
      </c>
      <c r="M69">
        <v>1098294944</v>
      </c>
      <c r="N69">
        <v>1167591532</v>
      </c>
      <c r="O69">
        <v>1177840022</v>
      </c>
      <c r="P69">
        <v>1190853711</v>
      </c>
      <c r="Q69">
        <v>1213083246</v>
      </c>
      <c r="R69">
        <v>1287117918</v>
      </c>
      <c r="S69">
        <v>1342487944</v>
      </c>
      <c r="T69">
        <v>1419875992</v>
      </c>
      <c r="U69">
        <v>1491219603</v>
      </c>
      <c r="V69">
        <v>1617604268</v>
      </c>
      <c r="W69">
        <v>1781002721</v>
      </c>
      <c r="X69">
        <v>1967761649</v>
      </c>
      <c r="Y69">
        <v>2105659466</v>
      </c>
      <c r="Z69">
        <v>2184746082</v>
      </c>
      <c r="AA69">
        <v>2243903404</v>
      </c>
      <c r="AB69">
        <v>2298982764</v>
      </c>
      <c r="AC69">
        <v>2355381318</v>
      </c>
      <c r="AD69">
        <v>2411165333</v>
      </c>
      <c r="AE69">
        <v>2457156989</v>
      </c>
      <c r="AF69">
        <v>2489422795</v>
      </c>
      <c r="AG69">
        <v>2508343259</v>
      </c>
      <c r="AH69">
        <v>2517574805</v>
      </c>
      <c r="AI69">
        <v>2519386300</v>
      </c>
      <c r="AJ69">
        <v>2518460015</v>
      </c>
      <c r="AK69">
        <v>2519817161</v>
      </c>
      <c r="AL69">
        <v>2525186391</v>
      </c>
      <c r="AM69">
        <v>2550832499</v>
      </c>
      <c r="AN69">
        <v>2582030221</v>
      </c>
      <c r="AO69">
        <v>2611946908</v>
      </c>
      <c r="AP69">
        <v>2638377727</v>
      </c>
      <c r="AQ69">
        <v>2662924619</v>
      </c>
      <c r="AR69">
        <v>2685273714</v>
      </c>
      <c r="AS69">
        <v>2706769644</v>
      </c>
      <c r="AT69">
        <v>2729772838</v>
      </c>
      <c r="AU69">
        <v>2753731588</v>
      </c>
      <c r="AV69">
        <v>2778436742</v>
      </c>
      <c r="AW69">
        <v>2802764125</v>
      </c>
    </row>
    <row r="70" spans="1:49" x14ac:dyDescent="0.35">
      <c r="A70" t="s">
        <v>1205</v>
      </c>
      <c r="B70" t="s">
        <v>1168</v>
      </c>
      <c r="C70">
        <v>153833361.106958</v>
      </c>
      <c r="D70">
        <v>156303205.47834</v>
      </c>
      <c r="E70">
        <v>158812704</v>
      </c>
      <c r="F70">
        <v>170244595.09999999</v>
      </c>
      <c r="G70">
        <v>162348300.5</v>
      </c>
      <c r="H70">
        <v>166133085.5</v>
      </c>
      <c r="I70">
        <v>161220841.59999999</v>
      </c>
      <c r="J70">
        <v>158899076.40000001</v>
      </c>
      <c r="K70">
        <v>160575711.80000001</v>
      </c>
      <c r="L70">
        <v>172878364.30000001</v>
      </c>
      <c r="M70">
        <v>189494408.19999999</v>
      </c>
      <c r="N70">
        <v>210279977.80000001</v>
      </c>
      <c r="O70">
        <v>220005156</v>
      </c>
      <c r="P70">
        <v>216799724</v>
      </c>
      <c r="Q70">
        <v>206516686.80000001</v>
      </c>
      <c r="R70">
        <v>215472055.40000001</v>
      </c>
      <c r="S70">
        <v>225481098.59999999</v>
      </c>
      <c r="T70">
        <v>234589130.80000001</v>
      </c>
      <c r="U70">
        <v>243985379.59999999</v>
      </c>
      <c r="V70">
        <v>262277911.19999999</v>
      </c>
      <c r="W70">
        <v>270594271.5</v>
      </c>
      <c r="X70">
        <v>289588372.19999999</v>
      </c>
      <c r="Y70">
        <v>308464377</v>
      </c>
      <c r="Z70">
        <v>319623811.89999998</v>
      </c>
      <c r="AA70">
        <v>327612813.39999998</v>
      </c>
      <c r="AB70">
        <v>334876114.30000001</v>
      </c>
      <c r="AC70">
        <v>341880764.80000001</v>
      </c>
      <c r="AD70">
        <v>347291480.19999999</v>
      </c>
      <c r="AE70">
        <v>350454043.10000002</v>
      </c>
      <c r="AF70">
        <v>351118515.5</v>
      </c>
      <c r="AG70">
        <v>350039072.69999999</v>
      </c>
      <c r="AH70">
        <v>347261173.39999998</v>
      </c>
      <c r="AI70">
        <v>343914488.39999998</v>
      </c>
      <c r="AJ70">
        <v>340582516.30000001</v>
      </c>
      <c r="AK70">
        <v>337901994.69999999</v>
      </c>
      <c r="AL70">
        <v>336269673.19999999</v>
      </c>
      <c r="AM70">
        <v>337577187.60000002</v>
      </c>
      <c r="AN70">
        <v>339914487.5</v>
      </c>
      <c r="AO70">
        <v>342227210.69999999</v>
      </c>
      <c r="AP70">
        <v>344090413.89999998</v>
      </c>
      <c r="AQ70">
        <v>345834063.5</v>
      </c>
      <c r="AR70">
        <v>347193942.5</v>
      </c>
      <c r="AS70">
        <v>348368791.80000001</v>
      </c>
      <c r="AT70">
        <v>349554013.89999998</v>
      </c>
      <c r="AU70">
        <v>350984357.69999999</v>
      </c>
      <c r="AV70">
        <v>352015975.60000002</v>
      </c>
      <c r="AW70">
        <v>353705283.60000002</v>
      </c>
    </row>
    <row r="71" spans="1:49" x14ac:dyDescent="0.35">
      <c r="A71" t="s">
        <v>1206</v>
      </c>
      <c r="B71" t="s">
        <v>1169</v>
      </c>
      <c r="C71">
        <v>14117769108.382099</v>
      </c>
      <c r="D71">
        <v>14344434457.938999</v>
      </c>
      <c r="E71">
        <v>14574738990</v>
      </c>
      <c r="F71">
        <v>15798332410</v>
      </c>
      <c r="G71">
        <v>16919206720</v>
      </c>
      <c r="H71">
        <v>18278006030</v>
      </c>
      <c r="I71">
        <v>19219055050</v>
      </c>
      <c r="J71">
        <v>20039008830</v>
      </c>
      <c r="K71">
        <v>20902853740</v>
      </c>
      <c r="L71">
        <v>21991624680</v>
      </c>
      <c r="M71">
        <v>23115925510</v>
      </c>
      <c r="N71">
        <v>24226097030</v>
      </c>
      <c r="O71">
        <v>24859981100</v>
      </c>
      <c r="P71">
        <v>25154003250</v>
      </c>
      <c r="Q71">
        <v>25354107160</v>
      </c>
      <c r="R71">
        <v>25953329000</v>
      </c>
      <c r="S71">
        <v>26600926000</v>
      </c>
      <c r="T71">
        <v>27142395840</v>
      </c>
      <c r="U71">
        <v>27861505820</v>
      </c>
      <c r="V71">
        <v>28796566080</v>
      </c>
      <c r="W71">
        <v>29658295660</v>
      </c>
      <c r="X71">
        <v>30851036610</v>
      </c>
      <c r="Y71">
        <v>32195479780</v>
      </c>
      <c r="Z71">
        <v>33501090510</v>
      </c>
      <c r="AA71">
        <v>34636771340</v>
      </c>
      <c r="AB71">
        <v>35599961450</v>
      </c>
      <c r="AC71">
        <v>36408208790</v>
      </c>
      <c r="AD71">
        <v>37080944600</v>
      </c>
      <c r="AE71">
        <v>37648086470</v>
      </c>
      <c r="AF71">
        <v>38132166910</v>
      </c>
      <c r="AG71">
        <v>38555840640</v>
      </c>
      <c r="AH71">
        <v>38927853080</v>
      </c>
      <c r="AI71">
        <v>39261372410</v>
      </c>
      <c r="AJ71">
        <v>39561687830</v>
      </c>
      <c r="AK71">
        <v>39837463750</v>
      </c>
      <c r="AL71">
        <v>40092791580</v>
      </c>
      <c r="AM71">
        <v>40330920600</v>
      </c>
      <c r="AN71">
        <v>40555083860</v>
      </c>
      <c r="AO71">
        <v>40759440280</v>
      </c>
      <c r="AP71">
        <v>40941478480</v>
      </c>
      <c r="AQ71">
        <v>41105385140</v>
      </c>
      <c r="AR71">
        <v>41243818100</v>
      </c>
      <c r="AS71">
        <v>41357031300</v>
      </c>
      <c r="AT71">
        <v>41446569200</v>
      </c>
      <c r="AU71">
        <v>41514692410</v>
      </c>
      <c r="AV71">
        <v>41553968450</v>
      </c>
      <c r="AW71">
        <v>41577717140</v>
      </c>
    </row>
    <row r="72" spans="1:49" x14ac:dyDescent="0.35">
      <c r="A72" t="s">
        <v>1210</v>
      </c>
      <c r="B72" t="s">
        <v>1170</v>
      </c>
      <c r="C72">
        <v>11254739.330150699</v>
      </c>
      <c r="D72">
        <v>11435437.8105448</v>
      </c>
      <c r="E72">
        <v>11619037.460000001</v>
      </c>
      <c r="F72">
        <v>12596166.17</v>
      </c>
      <c r="G72">
        <v>13578418.9</v>
      </c>
      <c r="H72">
        <v>14539855.51</v>
      </c>
      <c r="I72">
        <v>15324018.99</v>
      </c>
      <c r="J72">
        <v>16072033.310000001</v>
      </c>
      <c r="K72">
        <v>16870016.98</v>
      </c>
      <c r="L72">
        <v>17742406.68</v>
      </c>
      <c r="M72">
        <v>18602859.059999999</v>
      </c>
      <c r="N72">
        <v>19377994.870000001</v>
      </c>
      <c r="O72">
        <v>19781818.010000002</v>
      </c>
      <c r="P72">
        <v>20091246.199999999</v>
      </c>
      <c r="Q72">
        <v>20440009.25</v>
      </c>
      <c r="R72">
        <v>20967023.68</v>
      </c>
      <c r="S72">
        <v>21474316.82</v>
      </c>
      <c r="T72">
        <v>21956812.23</v>
      </c>
      <c r="U72">
        <v>22399112.559999999</v>
      </c>
      <c r="V72">
        <v>23004571.120000001</v>
      </c>
      <c r="W72">
        <v>23702545.329999998</v>
      </c>
      <c r="X72">
        <v>24561582.57</v>
      </c>
      <c r="Y72">
        <v>25449348.57</v>
      </c>
      <c r="Z72">
        <v>26280807.449999999</v>
      </c>
      <c r="AA72">
        <v>26966471.640000001</v>
      </c>
      <c r="AB72">
        <v>27506628.300000001</v>
      </c>
      <c r="AC72">
        <v>27921061.170000002</v>
      </c>
      <c r="AD72">
        <v>28236820.260000002</v>
      </c>
      <c r="AE72">
        <v>28472401.219999999</v>
      </c>
      <c r="AF72">
        <v>28643822.539999999</v>
      </c>
      <c r="AG72">
        <v>28763519.34</v>
      </c>
      <c r="AH72">
        <v>28843550.690000001</v>
      </c>
      <c r="AI72">
        <v>28887647.309999999</v>
      </c>
      <c r="AJ72">
        <v>28900844.850000001</v>
      </c>
      <c r="AK72">
        <v>28890403.039999999</v>
      </c>
      <c r="AL72">
        <v>28858205.640000001</v>
      </c>
      <c r="AM72">
        <v>28809168.530000001</v>
      </c>
      <c r="AN72">
        <v>28745476</v>
      </c>
      <c r="AO72">
        <v>28664526.600000001</v>
      </c>
      <c r="AP72">
        <v>28566149.699999999</v>
      </c>
      <c r="AQ72">
        <v>28452718.690000001</v>
      </c>
      <c r="AR72">
        <v>28321423.120000001</v>
      </c>
      <c r="AS72">
        <v>28172732.920000002</v>
      </c>
      <c r="AT72">
        <v>28008935.5</v>
      </c>
      <c r="AU72">
        <v>27829547.48</v>
      </c>
      <c r="AV72">
        <v>27634712.59</v>
      </c>
      <c r="AW72">
        <v>27424636.949999999</v>
      </c>
    </row>
    <row r="73" spans="1:49" x14ac:dyDescent="0.35">
      <c r="A73" t="s">
        <v>1207</v>
      </c>
      <c r="B73" t="s">
        <v>1171</v>
      </c>
      <c r="C73">
        <v>688833228.52212501</v>
      </c>
      <c r="D73">
        <v>699892668.81546903</v>
      </c>
      <c r="E73">
        <v>711129672</v>
      </c>
      <c r="F73">
        <v>745014382</v>
      </c>
      <c r="G73">
        <v>732630117.89999998</v>
      </c>
      <c r="H73">
        <v>848863157.29999995</v>
      </c>
      <c r="I73">
        <v>818768091.70000005</v>
      </c>
      <c r="J73">
        <v>784840157</v>
      </c>
      <c r="K73">
        <v>773178979.70000005</v>
      </c>
      <c r="L73">
        <v>812337317.70000005</v>
      </c>
      <c r="M73">
        <v>859989671.70000005</v>
      </c>
      <c r="N73">
        <v>943112675.60000002</v>
      </c>
      <c r="O73">
        <v>989426109.10000002</v>
      </c>
      <c r="P73">
        <v>961983882.79999995</v>
      </c>
      <c r="Q73">
        <v>915835502.60000002</v>
      </c>
      <c r="R73">
        <v>959164280.79999995</v>
      </c>
      <c r="S73">
        <v>1054866109</v>
      </c>
      <c r="T73">
        <v>1087033524</v>
      </c>
      <c r="U73">
        <v>1104483641</v>
      </c>
      <c r="V73">
        <v>1123760807</v>
      </c>
      <c r="W73">
        <v>1130414139</v>
      </c>
      <c r="X73">
        <v>1147868921</v>
      </c>
      <c r="Y73">
        <v>1187023490</v>
      </c>
      <c r="Z73">
        <v>1233920688</v>
      </c>
      <c r="AA73">
        <v>1279799968</v>
      </c>
      <c r="AB73">
        <v>1321361057</v>
      </c>
      <c r="AC73">
        <v>1355373047</v>
      </c>
      <c r="AD73">
        <v>1380487179</v>
      </c>
      <c r="AE73">
        <v>1398311089</v>
      </c>
      <c r="AF73">
        <v>1410340509</v>
      </c>
      <c r="AG73">
        <v>1418621272</v>
      </c>
      <c r="AH73">
        <v>1423296442</v>
      </c>
      <c r="AI73">
        <v>1423640554</v>
      </c>
      <c r="AJ73">
        <v>1423186509</v>
      </c>
      <c r="AK73">
        <v>1422438703</v>
      </c>
      <c r="AL73">
        <v>1421219893</v>
      </c>
      <c r="AM73">
        <v>1420041108</v>
      </c>
      <c r="AN73">
        <v>1415087014</v>
      </c>
      <c r="AO73">
        <v>1409174441</v>
      </c>
      <c r="AP73">
        <v>1402698512</v>
      </c>
      <c r="AQ73">
        <v>1396284248</v>
      </c>
      <c r="AR73">
        <v>1389392739</v>
      </c>
      <c r="AS73">
        <v>1380785548</v>
      </c>
      <c r="AT73">
        <v>1371692618</v>
      </c>
      <c r="AU73">
        <v>1362531744</v>
      </c>
      <c r="AV73">
        <v>1352605461</v>
      </c>
      <c r="AW73">
        <v>1343560172</v>
      </c>
    </row>
    <row r="74" spans="1:49" x14ac:dyDescent="0.35">
      <c r="A74" t="s">
        <v>1208</v>
      </c>
      <c r="B74" t="s">
        <v>1172</v>
      </c>
      <c r="C74">
        <v>10283363036.8211</v>
      </c>
      <c r="D74">
        <v>10448465756.625299</v>
      </c>
      <c r="E74">
        <v>10616219250</v>
      </c>
      <c r="F74">
        <v>11524317140</v>
      </c>
      <c r="G74">
        <v>12511222470</v>
      </c>
      <c r="H74">
        <v>13289060960</v>
      </c>
      <c r="I74">
        <v>14069051840</v>
      </c>
      <c r="J74">
        <v>14851839130</v>
      </c>
      <c r="K74">
        <v>15678748070</v>
      </c>
      <c r="L74">
        <v>16486401290</v>
      </c>
      <c r="M74">
        <v>17254093960</v>
      </c>
      <c r="N74">
        <v>17875635080</v>
      </c>
      <c r="O74">
        <v>18171169380</v>
      </c>
      <c r="P74">
        <v>18526479700</v>
      </c>
      <c r="Q74">
        <v>18999967930</v>
      </c>
      <c r="R74">
        <v>19504038290</v>
      </c>
      <c r="S74">
        <v>19921021870</v>
      </c>
      <c r="T74">
        <v>20390915450</v>
      </c>
      <c r="U74">
        <v>20987520210</v>
      </c>
      <c r="V74">
        <v>21751331740</v>
      </c>
      <c r="W74">
        <v>22729888130</v>
      </c>
      <c r="X74">
        <v>23820321120</v>
      </c>
      <c r="Y74">
        <v>24893131850</v>
      </c>
      <c r="Z74">
        <v>25914152270</v>
      </c>
      <c r="AA74">
        <v>26803875010</v>
      </c>
      <c r="AB74">
        <v>27560812680</v>
      </c>
      <c r="AC74">
        <v>28206570150</v>
      </c>
      <c r="AD74">
        <v>28774378570</v>
      </c>
      <c r="AE74">
        <v>29276076890</v>
      </c>
      <c r="AF74">
        <v>29724006760</v>
      </c>
      <c r="AG74">
        <v>30124295720</v>
      </c>
      <c r="AH74">
        <v>30492040020</v>
      </c>
      <c r="AI74">
        <v>30825679270</v>
      </c>
      <c r="AJ74">
        <v>31127590910</v>
      </c>
      <c r="AK74">
        <v>31404877030</v>
      </c>
      <c r="AL74">
        <v>31657811600</v>
      </c>
      <c r="AM74">
        <v>31892651220</v>
      </c>
      <c r="AN74">
        <v>32113817690</v>
      </c>
      <c r="AO74">
        <v>32316736950</v>
      </c>
      <c r="AP74">
        <v>32501356980</v>
      </c>
      <c r="AQ74">
        <v>32668643780</v>
      </c>
      <c r="AR74">
        <v>32816749280</v>
      </c>
      <c r="AS74">
        <v>32946472140</v>
      </c>
      <c r="AT74">
        <v>33059802450</v>
      </c>
      <c r="AU74">
        <v>33153131220</v>
      </c>
      <c r="AV74">
        <v>33230904510</v>
      </c>
      <c r="AW74">
        <v>33283173430</v>
      </c>
    </row>
    <row r="75" spans="1:49" x14ac:dyDescent="0.35">
      <c r="A75" t="s">
        <v>1209</v>
      </c>
      <c r="B75" t="s">
        <v>1173</v>
      </c>
      <c r="C75">
        <v>3134318103.7086501</v>
      </c>
      <c r="D75">
        <v>3184640594.6876101</v>
      </c>
      <c r="E75">
        <v>3235771030</v>
      </c>
      <c r="F75">
        <v>3516404722</v>
      </c>
      <c r="G75">
        <v>3661775709</v>
      </c>
      <c r="H75">
        <v>4125542059</v>
      </c>
      <c r="I75">
        <v>4315911107</v>
      </c>
      <c r="J75">
        <v>4386257503</v>
      </c>
      <c r="K75">
        <v>4434056680</v>
      </c>
      <c r="L75">
        <v>4675143658</v>
      </c>
      <c r="M75">
        <v>4983239017</v>
      </c>
      <c r="N75">
        <v>5387971286</v>
      </c>
      <c r="O75">
        <v>5679603795</v>
      </c>
      <c r="P75">
        <v>5645448416</v>
      </c>
      <c r="Q75">
        <v>5417863714</v>
      </c>
      <c r="R75">
        <v>5469159405</v>
      </c>
      <c r="S75">
        <v>5603563704</v>
      </c>
      <c r="T75">
        <v>5642490052</v>
      </c>
      <c r="U75">
        <v>5747102855</v>
      </c>
      <c r="V75">
        <v>5898468961</v>
      </c>
      <c r="W75">
        <v>5774290841</v>
      </c>
      <c r="X75">
        <v>5858284982</v>
      </c>
      <c r="Y75">
        <v>6089875088</v>
      </c>
      <c r="Z75">
        <v>6326736742</v>
      </c>
      <c r="AA75">
        <v>6526129894</v>
      </c>
      <c r="AB75">
        <v>6690281083</v>
      </c>
      <c r="AC75">
        <v>6818344533</v>
      </c>
      <c r="AD75">
        <v>6897842027</v>
      </c>
      <c r="AE75">
        <v>6945226096</v>
      </c>
      <c r="AF75">
        <v>6969175821</v>
      </c>
      <c r="AG75">
        <v>6984160131</v>
      </c>
      <c r="AH75">
        <v>6983673070</v>
      </c>
      <c r="AI75">
        <v>6983164939</v>
      </c>
      <c r="AJ75">
        <v>6982009566</v>
      </c>
      <c r="AK75">
        <v>6981257607</v>
      </c>
      <c r="AL75">
        <v>6984901881</v>
      </c>
      <c r="AM75">
        <v>6989419103</v>
      </c>
      <c r="AN75">
        <v>6997433679</v>
      </c>
      <c r="AO75">
        <v>7004864359</v>
      </c>
      <c r="AP75">
        <v>7008856838</v>
      </c>
      <c r="AQ75">
        <v>7012004390</v>
      </c>
      <c r="AR75">
        <v>7009354661</v>
      </c>
      <c r="AS75">
        <v>7001600873</v>
      </c>
      <c r="AT75">
        <v>6987065192</v>
      </c>
      <c r="AU75">
        <v>6971199893</v>
      </c>
      <c r="AV75">
        <v>6942823765</v>
      </c>
      <c r="AW75">
        <v>6923558909</v>
      </c>
    </row>
    <row r="76" spans="1:49" x14ac:dyDescent="0.35">
      <c r="A76" t="s">
        <v>1211</v>
      </c>
      <c r="B76" t="s">
        <v>1174</v>
      </c>
      <c r="C76">
        <v>67225120363.363403</v>
      </c>
      <c r="D76">
        <v>68304441415.378502</v>
      </c>
      <c r="E76">
        <v>69401091320</v>
      </c>
      <c r="F76">
        <v>71574726240</v>
      </c>
      <c r="G76">
        <v>73335103430</v>
      </c>
      <c r="H76">
        <v>76226877360</v>
      </c>
      <c r="I76">
        <v>78024730030</v>
      </c>
      <c r="J76">
        <v>79447659170</v>
      </c>
      <c r="K76">
        <v>80897428030</v>
      </c>
      <c r="L76">
        <v>82949383850</v>
      </c>
      <c r="M76">
        <v>85055355520</v>
      </c>
      <c r="N76">
        <v>87208551470</v>
      </c>
      <c r="O76">
        <v>88341192830</v>
      </c>
      <c r="P76">
        <v>88367690760</v>
      </c>
      <c r="Q76">
        <v>87888140620</v>
      </c>
      <c r="R76">
        <v>88008781880</v>
      </c>
      <c r="S76">
        <v>88294134990</v>
      </c>
      <c r="T76">
        <v>88009782680</v>
      </c>
      <c r="U76">
        <v>88365610020</v>
      </c>
      <c r="V76">
        <v>88662014510</v>
      </c>
      <c r="W76">
        <v>87926292560</v>
      </c>
      <c r="X76">
        <v>87532178820</v>
      </c>
      <c r="Y76">
        <v>87497964400</v>
      </c>
      <c r="Z76">
        <v>87471701800</v>
      </c>
      <c r="AA76">
        <v>87363941450</v>
      </c>
      <c r="AB76">
        <v>87151229580</v>
      </c>
      <c r="AC76">
        <v>86819384890</v>
      </c>
      <c r="AD76">
        <v>86365560350</v>
      </c>
      <c r="AE76">
        <v>85848408870</v>
      </c>
      <c r="AF76">
        <v>85308474800</v>
      </c>
      <c r="AG76">
        <v>84784396270</v>
      </c>
      <c r="AH76">
        <v>84279603190</v>
      </c>
      <c r="AI76">
        <v>83803573260</v>
      </c>
      <c r="AJ76">
        <v>83337459800</v>
      </c>
      <c r="AK76">
        <v>82876624190</v>
      </c>
      <c r="AL76">
        <v>82410449070</v>
      </c>
      <c r="AM76">
        <v>81869350330</v>
      </c>
      <c r="AN76">
        <v>81284345330</v>
      </c>
      <c r="AO76">
        <v>80653484760</v>
      </c>
      <c r="AP76">
        <v>79980351340</v>
      </c>
      <c r="AQ76">
        <v>79279140900</v>
      </c>
      <c r="AR76">
        <v>78539643380</v>
      </c>
      <c r="AS76">
        <v>77764501510</v>
      </c>
      <c r="AT76">
        <v>76951760300</v>
      </c>
      <c r="AU76">
        <v>76106497410</v>
      </c>
      <c r="AV76">
        <v>75214340740</v>
      </c>
      <c r="AW76">
        <v>74354696090</v>
      </c>
    </row>
    <row r="77" spans="1:49" x14ac:dyDescent="0.35">
      <c r="A77" t="s">
        <v>1212</v>
      </c>
      <c r="B77" t="s">
        <v>1175</v>
      </c>
      <c r="C77">
        <v>304248565.571316</v>
      </c>
      <c r="D77">
        <v>309133374.70355099</v>
      </c>
      <c r="E77">
        <v>314096611</v>
      </c>
      <c r="F77">
        <v>323880452.10000002</v>
      </c>
      <c r="G77">
        <v>333951208.69999999</v>
      </c>
      <c r="H77">
        <v>343992129.10000002</v>
      </c>
      <c r="I77">
        <v>352720535.69999999</v>
      </c>
      <c r="J77">
        <v>361210335.60000002</v>
      </c>
      <c r="K77">
        <v>370182093.19999999</v>
      </c>
      <c r="L77">
        <v>379417833.89999998</v>
      </c>
      <c r="M77">
        <v>387990296.30000001</v>
      </c>
      <c r="N77">
        <v>395271898.19999999</v>
      </c>
      <c r="O77">
        <v>398187716.39999998</v>
      </c>
      <c r="P77">
        <v>399820912.80000001</v>
      </c>
      <c r="Q77">
        <v>401569289</v>
      </c>
      <c r="R77">
        <v>403132480.80000001</v>
      </c>
      <c r="S77">
        <v>404322745.60000002</v>
      </c>
      <c r="T77">
        <v>403982504.5</v>
      </c>
      <c r="U77">
        <v>403114450.39999998</v>
      </c>
      <c r="V77">
        <v>401904109.60000002</v>
      </c>
      <c r="W77">
        <v>399037715.89999998</v>
      </c>
      <c r="X77">
        <v>395853080.69999999</v>
      </c>
      <c r="Y77">
        <v>392873459</v>
      </c>
      <c r="Z77">
        <v>389777733.89999998</v>
      </c>
      <c r="AA77">
        <v>386373670.19999999</v>
      </c>
      <c r="AB77">
        <v>382544123.10000002</v>
      </c>
      <c r="AC77">
        <v>378279252.60000002</v>
      </c>
      <c r="AD77">
        <v>373714222.10000002</v>
      </c>
      <c r="AE77">
        <v>369005131.5</v>
      </c>
      <c r="AF77">
        <v>364288166.10000002</v>
      </c>
      <c r="AG77">
        <v>359645248.89999998</v>
      </c>
      <c r="AH77">
        <v>355155909.80000001</v>
      </c>
      <c r="AI77">
        <v>350759737.39999998</v>
      </c>
      <c r="AJ77">
        <v>346390613.89999998</v>
      </c>
      <c r="AK77">
        <v>342036190.39999998</v>
      </c>
      <c r="AL77">
        <v>337633165.80000001</v>
      </c>
      <c r="AM77">
        <v>332931488.30000001</v>
      </c>
      <c r="AN77">
        <v>328053119.80000001</v>
      </c>
      <c r="AO77">
        <v>323015798.10000002</v>
      </c>
      <c r="AP77">
        <v>317855050.89999998</v>
      </c>
      <c r="AQ77">
        <v>312619458</v>
      </c>
      <c r="AR77">
        <v>307295838.10000002</v>
      </c>
      <c r="AS77">
        <v>301894030.10000002</v>
      </c>
      <c r="AT77">
        <v>296420718</v>
      </c>
      <c r="AU77">
        <v>290868697.80000001</v>
      </c>
      <c r="AV77">
        <v>285243437.5</v>
      </c>
      <c r="AW77">
        <v>279738428.30000001</v>
      </c>
    </row>
    <row r="78" spans="1:49" x14ac:dyDescent="0.35">
      <c r="A78" t="s">
        <v>1213</v>
      </c>
      <c r="B78" t="s">
        <v>1176</v>
      </c>
      <c r="C78">
        <v>7730603740.7180204</v>
      </c>
      <c r="D78">
        <v>7854721084.3098803</v>
      </c>
      <c r="E78">
        <v>7980831172</v>
      </c>
      <c r="F78">
        <v>7975896463</v>
      </c>
      <c r="G78">
        <v>7574920884</v>
      </c>
      <c r="H78">
        <v>8375839801</v>
      </c>
      <c r="I78">
        <v>7923426829</v>
      </c>
      <c r="J78">
        <v>7480791806</v>
      </c>
      <c r="K78">
        <v>7241242258</v>
      </c>
      <c r="L78">
        <v>7414100171</v>
      </c>
      <c r="M78">
        <v>7644859046</v>
      </c>
      <c r="N78">
        <v>8158905497</v>
      </c>
      <c r="O78">
        <v>8418717320</v>
      </c>
      <c r="P78">
        <v>8126620173</v>
      </c>
      <c r="Q78">
        <v>7695316667</v>
      </c>
      <c r="R78">
        <v>7881879120</v>
      </c>
      <c r="S78">
        <v>8448994687</v>
      </c>
      <c r="T78">
        <v>8508686838</v>
      </c>
      <c r="U78">
        <v>8462841204</v>
      </c>
      <c r="V78">
        <v>8368049319</v>
      </c>
      <c r="W78">
        <v>8145320994</v>
      </c>
      <c r="X78">
        <v>7938772592</v>
      </c>
      <c r="Y78">
        <v>7866549490</v>
      </c>
      <c r="Z78">
        <v>7853938665</v>
      </c>
      <c r="AA78">
        <v>7865262298</v>
      </c>
      <c r="AB78">
        <v>7877403524</v>
      </c>
      <c r="AC78">
        <v>7867715412</v>
      </c>
      <c r="AD78">
        <v>7827258455</v>
      </c>
      <c r="AE78">
        <v>7764467952</v>
      </c>
      <c r="AF78">
        <v>7686979330</v>
      </c>
      <c r="AG78">
        <v>7604136016</v>
      </c>
      <c r="AH78">
        <v>7516133556</v>
      </c>
      <c r="AI78">
        <v>7417115520</v>
      </c>
      <c r="AJ78">
        <v>7322038537</v>
      </c>
      <c r="AK78">
        <v>7231237845</v>
      </c>
      <c r="AL78">
        <v>7141851496</v>
      </c>
      <c r="AM78">
        <v>7049919154</v>
      </c>
      <c r="AN78">
        <v>6939783261</v>
      </c>
      <c r="AO78">
        <v>6825821256</v>
      </c>
      <c r="AP78">
        <v>6710704005</v>
      </c>
      <c r="AQ78">
        <v>6597600915</v>
      </c>
      <c r="AR78">
        <v>6484475241</v>
      </c>
      <c r="AS78">
        <v>6365981067</v>
      </c>
      <c r="AT78">
        <v>6247239231</v>
      </c>
      <c r="AU78">
        <v>6129764115</v>
      </c>
      <c r="AV78">
        <v>6010925014</v>
      </c>
      <c r="AW78">
        <v>5900980657</v>
      </c>
    </row>
    <row r="79" spans="1:49" x14ac:dyDescent="0.35">
      <c r="A79" t="s">
        <v>1214</v>
      </c>
      <c r="B79" t="s">
        <v>1177</v>
      </c>
      <c r="C79">
        <v>41066001752.998398</v>
      </c>
      <c r="D79">
        <v>41725329694.317398</v>
      </c>
      <c r="E79">
        <v>42395243360</v>
      </c>
      <c r="F79">
        <v>43880360060</v>
      </c>
      <c r="G79">
        <v>45931791710</v>
      </c>
      <c r="H79">
        <v>46551283780</v>
      </c>
      <c r="I79">
        <v>48261748000</v>
      </c>
      <c r="J79">
        <v>50108300070</v>
      </c>
      <c r="K79">
        <v>51936650130</v>
      </c>
      <c r="L79">
        <v>53219386140</v>
      </c>
      <c r="M79">
        <v>54248431770</v>
      </c>
      <c r="N79">
        <v>54692659960</v>
      </c>
      <c r="O79">
        <v>54680890780</v>
      </c>
      <c r="P79">
        <v>55326511870</v>
      </c>
      <c r="Q79">
        <v>56392290330</v>
      </c>
      <c r="R79">
        <v>56623788410</v>
      </c>
      <c r="S79">
        <v>56379228480</v>
      </c>
      <c r="T79">
        <v>56403059120</v>
      </c>
      <c r="U79">
        <v>56872601950</v>
      </c>
      <c r="V79">
        <v>57323295780</v>
      </c>
      <c r="W79">
        <v>58000181590</v>
      </c>
      <c r="X79">
        <v>58376229130</v>
      </c>
      <c r="Y79">
        <v>58498480600</v>
      </c>
      <c r="Z79">
        <v>58533325910</v>
      </c>
      <c r="AA79">
        <v>58500965790</v>
      </c>
      <c r="AB79">
        <v>58394481660</v>
      </c>
      <c r="AC79">
        <v>58233432900</v>
      </c>
      <c r="AD79">
        <v>58065607410</v>
      </c>
      <c r="AE79">
        <v>57895993450</v>
      </c>
      <c r="AF79">
        <v>57736199970</v>
      </c>
      <c r="AG79">
        <v>57581317510</v>
      </c>
      <c r="AH79">
        <v>57455346280</v>
      </c>
      <c r="AI79">
        <v>57338231470</v>
      </c>
      <c r="AJ79">
        <v>57208345720</v>
      </c>
      <c r="AK79">
        <v>57063920660</v>
      </c>
      <c r="AL79">
        <v>56892090430</v>
      </c>
      <c r="AM79">
        <v>56653477030</v>
      </c>
      <c r="AN79">
        <v>56380416540</v>
      </c>
      <c r="AO79">
        <v>56066887000</v>
      </c>
      <c r="AP79">
        <v>55719151450</v>
      </c>
      <c r="AQ79">
        <v>55341240080</v>
      </c>
      <c r="AR79">
        <v>54935488760</v>
      </c>
      <c r="AS79">
        <v>54506945870</v>
      </c>
      <c r="AT79">
        <v>54053951510</v>
      </c>
      <c r="AU79">
        <v>53568024720</v>
      </c>
      <c r="AV79">
        <v>53061609960</v>
      </c>
      <c r="AW79">
        <v>52546106940</v>
      </c>
    </row>
    <row r="80" spans="1:49" x14ac:dyDescent="0.35">
      <c r="A80" t="s">
        <v>1215</v>
      </c>
      <c r="B80" t="s">
        <v>1178</v>
      </c>
      <c r="C80">
        <v>18124266304.0756</v>
      </c>
      <c r="D80">
        <v>18415257262.0476</v>
      </c>
      <c r="E80">
        <v>18710920170</v>
      </c>
      <c r="F80">
        <v>19394589260</v>
      </c>
      <c r="G80">
        <v>19494439620</v>
      </c>
      <c r="H80">
        <v>20955761660</v>
      </c>
      <c r="I80">
        <v>21486834670</v>
      </c>
      <c r="J80">
        <v>21497356960</v>
      </c>
      <c r="K80">
        <v>21349353550</v>
      </c>
      <c r="L80">
        <v>21936479710</v>
      </c>
      <c r="M80">
        <v>22774074410</v>
      </c>
      <c r="N80">
        <v>23961714110</v>
      </c>
      <c r="O80">
        <v>24843397010</v>
      </c>
      <c r="P80">
        <v>24514737800</v>
      </c>
      <c r="Q80">
        <v>23398964330</v>
      </c>
      <c r="R80">
        <v>23099981870</v>
      </c>
      <c r="S80">
        <v>23061589080</v>
      </c>
      <c r="T80">
        <v>22694054220</v>
      </c>
      <c r="U80">
        <v>22627052420</v>
      </c>
      <c r="V80">
        <v>22568765300</v>
      </c>
      <c r="W80">
        <v>21381752260</v>
      </c>
      <c r="X80">
        <v>20821324020</v>
      </c>
      <c r="Y80">
        <v>20740060850</v>
      </c>
      <c r="Z80">
        <v>20694659490</v>
      </c>
      <c r="AA80">
        <v>20611339690</v>
      </c>
      <c r="AB80">
        <v>20496800270</v>
      </c>
      <c r="AC80">
        <v>20339957330</v>
      </c>
      <c r="AD80">
        <v>20098980260</v>
      </c>
      <c r="AE80">
        <v>19818942340</v>
      </c>
      <c r="AF80">
        <v>19521007330</v>
      </c>
      <c r="AG80">
        <v>19239297490</v>
      </c>
      <c r="AH80">
        <v>18952967440</v>
      </c>
      <c r="AI80">
        <v>18697466530</v>
      </c>
      <c r="AJ80">
        <v>18460684930</v>
      </c>
      <c r="AK80">
        <v>18239429500</v>
      </c>
      <c r="AL80">
        <v>18038873980</v>
      </c>
      <c r="AM80">
        <v>17833022660</v>
      </c>
      <c r="AN80">
        <v>17636092410</v>
      </c>
      <c r="AO80">
        <v>17437760710</v>
      </c>
      <c r="AP80">
        <v>17232640830</v>
      </c>
      <c r="AQ80">
        <v>17027680440</v>
      </c>
      <c r="AR80">
        <v>16812383540</v>
      </c>
      <c r="AS80">
        <v>16589680550</v>
      </c>
      <c r="AT80">
        <v>16354148850</v>
      </c>
      <c r="AU80">
        <v>16117839880</v>
      </c>
      <c r="AV80">
        <v>15856562320</v>
      </c>
      <c r="AW80">
        <v>15627870070</v>
      </c>
    </row>
    <row r="81" spans="1:49" x14ac:dyDescent="0.35">
      <c r="A81" t="s">
        <v>1216</v>
      </c>
      <c r="B81" t="s">
        <v>1179</v>
      </c>
      <c r="C81">
        <v>135115367426.147</v>
      </c>
      <c r="D81">
        <v>137284688354.478</v>
      </c>
      <c r="E81">
        <v>139488838400</v>
      </c>
      <c r="F81">
        <v>137787090700</v>
      </c>
      <c r="G81">
        <v>135057209300</v>
      </c>
      <c r="H81">
        <v>133973733200</v>
      </c>
      <c r="I81">
        <v>132523675800</v>
      </c>
      <c r="J81">
        <v>130311062600</v>
      </c>
      <c r="K81">
        <v>127432501700</v>
      </c>
      <c r="L81">
        <v>125050235900</v>
      </c>
      <c r="M81">
        <v>123033914500</v>
      </c>
      <c r="N81">
        <v>121799707400</v>
      </c>
      <c r="O81">
        <v>121418463400</v>
      </c>
      <c r="P81">
        <v>120335746600</v>
      </c>
      <c r="Q81">
        <v>118121139900</v>
      </c>
      <c r="R81">
        <v>115679963700</v>
      </c>
      <c r="S81">
        <v>113377058600</v>
      </c>
      <c r="T81">
        <v>111048351600</v>
      </c>
      <c r="U81">
        <v>109641166000</v>
      </c>
      <c r="V81">
        <v>107643210300</v>
      </c>
      <c r="W81">
        <v>103871639700</v>
      </c>
      <c r="X81">
        <v>99931180550</v>
      </c>
      <c r="Y81">
        <v>96247308650</v>
      </c>
      <c r="Z81">
        <v>92917813020</v>
      </c>
      <c r="AA81">
        <v>89962361750</v>
      </c>
      <c r="AB81">
        <v>87374443550</v>
      </c>
      <c r="AC81">
        <v>85086501620</v>
      </c>
      <c r="AD81">
        <v>82991762320</v>
      </c>
      <c r="AE81">
        <v>81078096280</v>
      </c>
      <c r="AF81">
        <v>79317503070</v>
      </c>
      <c r="AG81">
        <v>77701340990</v>
      </c>
      <c r="AH81">
        <v>76186497690</v>
      </c>
      <c r="AI81">
        <v>74782474700</v>
      </c>
      <c r="AJ81">
        <v>73452292130</v>
      </c>
      <c r="AK81">
        <v>72176135430</v>
      </c>
      <c r="AL81">
        <v>70950711880</v>
      </c>
      <c r="AM81">
        <v>69703364010</v>
      </c>
      <c r="AN81">
        <v>68468798800</v>
      </c>
      <c r="AO81">
        <v>67252157620</v>
      </c>
      <c r="AP81">
        <v>66054251770</v>
      </c>
      <c r="AQ81">
        <v>64881870350</v>
      </c>
      <c r="AR81">
        <v>63729964270</v>
      </c>
      <c r="AS81">
        <v>62599696950</v>
      </c>
      <c r="AT81">
        <v>61479007430</v>
      </c>
      <c r="AU81">
        <v>60372422940</v>
      </c>
      <c r="AV81">
        <v>59262467660</v>
      </c>
      <c r="AW81">
        <v>58181967980</v>
      </c>
    </row>
    <row r="82" spans="1:49" x14ac:dyDescent="0.35">
      <c r="A82" t="s">
        <v>1217</v>
      </c>
      <c r="B82" t="s">
        <v>1180</v>
      </c>
      <c r="C82">
        <v>1374373067.8873701</v>
      </c>
      <c r="D82">
        <v>1396439072.0458701</v>
      </c>
      <c r="E82">
        <v>1418859353</v>
      </c>
      <c r="F82">
        <v>1399091307</v>
      </c>
      <c r="G82">
        <v>1377235043</v>
      </c>
      <c r="H82">
        <v>1354597432</v>
      </c>
      <c r="I82">
        <v>1337840885</v>
      </c>
      <c r="J82">
        <v>1320448193</v>
      </c>
      <c r="K82">
        <v>1299135935</v>
      </c>
      <c r="L82">
        <v>1274099391</v>
      </c>
      <c r="M82">
        <v>1249408268</v>
      </c>
      <c r="N82">
        <v>1228809739</v>
      </c>
      <c r="O82">
        <v>1217364881</v>
      </c>
      <c r="P82">
        <v>1210333969</v>
      </c>
      <c r="Q82">
        <v>1200397843</v>
      </c>
      <c r="R82">
        <v>1180562825</v>
      </c>
      <c r="S82">
        <v>1159941072</v>
      </c>
      <c r="T82">
        <v>1140157364</v>
      </c>
      <c r="U82">
        <v>1119964311</v>
      </c>
      <c r="V82">
        <v>1093492221</v>
      </c>
      <c r="W82">
        <v>1059730140</v>
      </c>
      <c r="X82">
        <v>1017676947</v>
      </c>
      <c r="Y82">
        <v>974082908.60000002</v>
      </c>
      <c r="Z82">
        <v>934272049.29999995</v>
      </c>
      <c r="AA82">
        <v>898919961.70000005</v>
      </c>
      <c r="AB82">
        <v>867702667.60000002</v>
      </c>
      <c r="AC82">
        <v>839914221</v>
      </c>
      <c r="AD82">
        <v>814821232.60000002</v>
      </c>
      <c r="AE82">
        <v>791944345.79999995</v>
      </c>
      <c r="AF82">
        <v>770867282</v>
      </c>
      <c r="AG82">
        <v>751257291.29999995</v>
      </c>
      <c r="AH82">
        <v>732874173.79999995</v>
      </c>
      <c r="AI82">
        <v>715483099.70000005</v>
      </c>
      <c r="AJ82">
        <v>698821293.10000002</v>
      </c>
      <c r="AK82">
        <v>682715531.70000005</v>
      </c>
      <c r="AL82">
        <v>667065579.29999995</v>
      </c>
      <c r="AM82">
        <v>651284874.10000002</v>
      </c>
      <c r="AN82">
        <v>635612285.5</v>
      </c>
      <c r="AO82">
        <v>620202850.39999998</v>
      </c>
      <c r="AP82">
        <v>605116088.89999998</v>
      </c>
      <c r="AQ82">
        <v>590384875.39999998</v>
      </c>
      <c r="AR82">
        <v>576021787.60000002</v>
      </c>
      <c r="AS82">
        <v>562005423.5</v>
      </c>
      <c r="AT82">
        <v>548269753</v>
      </c>
      <c r="AU82">
        <v>534774042.19999999</v>
      </c>
      <c r="AV82">
        <v>521512587.19999999</v>
      </c>
      <c r="AW82">
        <v>508486812.10000002</v>
      </c>
    </row>
    <row r="83" spans="1:49" x14ac:dyDescent="0.35">
      <c r="A83" t="s">
        <v>1218</v>
      </c>
      <c r="B83" t="s">
        <v>1181</v>
      </c>
      <c r="C83">
        <v>29224642039.480801</v>
      </c>
      <c r="D83">
        <v>29693853120.403</v>
      </c>
      <c r="E83">
        <v>30170597540</v>
      </c>
      <c r="F83">
        <v>28992044490</v>
      </c>
      <c r="G83">
        <v>26839870010</v>
      </c>
      <c r="H83">
        <v>27797347580</v>
      </c>
      <c r="I83">
        <v>25738433660</v>
      </c>
      <c r="J83">
        <v>23878139690</v>
      </c>
      <c r="K83">
        <v>22533473550</v>
      </c>
      <c r="L83">
        <v>22070837800</v>
      </c>
      <c r="M83">
        <v>21739846780</v>
      </c>
      <c r="N83">
        <v>22114220630</v>
      </c>
      <c r="O83">
        <v>22241833640</v>
      </c>
      <c r="P83">
        <v>21472296490</v>
      </c>
      <c r="Q83">
        <v>20463466340</v>
      </c>
      <c r="R83">
        <v>20522231870</v>
      </c>
      <c r="S83">
        <v>21335727230</v>
      </c>
      <c r="T83">
        <v>21159364780</v>
      </c>
      <c r="U83">
        <v>20764506670</v>
      </c>
      <c r="V83">
        <v>20166742130</v>
      </c>
      <c r="W83">
        <v>19397849860</v>
      </c>
      <c r="X83">
        <v>18437449480</v>
      </c>
      <c r="Y83">
        <v>17641050860</v>
      </c>
      <c r="Z83">
        <v>17019822350</v>
      </c>
      <c r="AA83">
        <v>16528436800</v>
      </c>
      <c r="AB83">
        <v>16121197490</v>
      </c>
      <c r="AC83">
        <v>15749863780</v>
      </c>
      <c r="AD83">
        <v>15390171290</v>
      </c>
      <c r="AE83">
        <v>15040358040</v>
      </c>
      <c r="AF83">
        <v>14700518330</v>
      </c>
      <c r="AG83">
        <v>14374280780</v>
      </c>
      <c r="AH83">
        <v>14058028770</v>
      </c>
      <c r="AI83">
        <v>13736699640</v>
      </c>
      <c r="AJ83">
        <v>13431868090</v>
      </c>
      <c r="AK83">
        <v>13141364530</v>
      </c>
      <c r="AL83">
        <v>12860085320</v>
      </c>
      <c r="AM83">
        <v>12579975790</v>
      </c>
      <c r="AN83">
        <v>12277816820</v>
      </c>
      <c r="AO83">
        <v>11978842210</v>
      </c>
      <c r="AP83">
        <v>11687728550</v>
      </c>
      <c r="AQ83">
        <v>11407787500</v>
      </c>
      <c r="AR83">
        <v>11137535620</v>
      </c>
      <c r="AS83">
        <v>10868303830</v>
      </c>
      <c r="AT83">
        <v>10606538640</v>
      </c>
      <c r="AU83">
        <v>10352693860</v>
      </c>
      <c r="AV83">
        <v>10104837270</v>
      </c>
      <c r="AW83">
        <v>9867707012</v>
      </c>
    </row>
    <row r="84" spans="1:49" x14ac:dyDescent="0.35">
      <c r="A84" t="s">
        <v>1219</v>
      </c>
      <c r="B84" t="s">
        <v>1182</v>
      </c>
      <c r="C84">
        <v>46983293933.486603</v>
      </c>
      <c r="D84">
        <v>47737625914.7658</v>
      </c>
      <c r="E84">
        <v>48504068940</v>
      </c>
      <c r="F84">
        <v>48211810000</v>
      </c>
      <c r="G84">
        <v>48920089370</v>
      </c>
      <c r="H84">
        <v>46536214020</v>
      </c>
      <c r="I84">
        <v>47026973510</v>
      </c>
      <c r="J84">
        <v>47743666360</v>
      </c>
      <c r="K84">
        <v>48078270870</v>
      </c>
      <c r="L84">
        <v>47130903880</v>
      </c>
      <c r="M84">
        <v>45919565550</v>
      </c>
      <c r="N84">
        <v>44187553470</v>
      </c>
      <c r="O84">
        <v>43112895990</v>
      </c>
      <c r="P84">
        <v>43539369580</v>
      </c>
      <c r="Q84">
        <v>44482334410</v>
      </c>
      <c r="R84">
        <v>43736691340</v>
      </c>
      <c r="S84">
        <v>42269948470</v>
      </c>
      <c r="T84">
        <v>41638462410</v>
      </c>
      <c r="U84">
        <v>41412259390</v>
      </c>
      <c r="V84">
        <v>40981206100</v>
      </c>
      <c r="W84">
        <v>40893490470</v>
      </c>
      <c r="X84">
        <v>40095497880</v>
      </c>
      <c r="Y84">
        <v>38793415690</v>
      </c>
      <c r="Z84">
        <v>37514396560</v>
      </c>
      <c r="AA84">
        <v>36365275000</v>
      </c>
      <c r="AB84">
        <v>35356980390</v>
      </c>
      <c r="AC84">
        <v>34494841630</v>
      </c>
      <c r="AD84">
        <v>33784932560</v>
      </c>
      <c r="AE84">
        <v>33185752040</v>
      </c>
      <c r="AF84">
        <v>32669896460</v>
      </c>
      <c r="AG84">
        <v>32203634510</v>
      </c>
      <c r="AH84">
        <v>31790694550</v>
      </c>
      <c r="AI84">
        <v>31410865160</v>
      </c>
      <c r="AJ84">
        <v>31039323390</v>
      </c>
      <c r="AK84">
        <v>30669660200</v>
      </c>
      <c r="AL84">
        <v>30296121990</v>
      </c>
      <c r="AM84">
        <v>29896157140</v>
      </c>
      <c r="AN84">
        <v>29497129250</v>
      </c>
      <c r="AO84">
        <v>29095682290</v>
      </c>
      <c r="AP84">
        <v>28695720130</v>
      </c>
      <c r="AQ84">
        <v>28294962180</v>
      </c>
      <c r="AR84">
        <v>27900212240</v>
      </c>
      <c r="AS84">
        <v>27515691160</v>
      </c>
      <c r="AT84">
        <v>27135428910</v>
      </c>
      <c r="AU84">
        <v>26750705600</v>
      </c>
      <c r="AV84">
        <v>26374246900</v>
      </c>
      <c r="AW84">
        <v>25980630630</v>
      </c>
    </row>
    <row r="85" spans="1:49" x14ac:dyDescent="0.35">
      <c r="A85" t="s">
        <v>1220</v>
      </c>
      <c r="B85" t="s">
        <v>1183</v>
      </c>
      <c r="C85">
        <v>57533058385.292603</v>
      </c>
      <c r="D85">
        <v>58456770247.263496</v>
      </c>
      <c r="E85">
        <v>59395312600</v>
      </c>
      <c r="F85">
        <v>59184144870</v>
      </c>
      <c r="G85">
        <v>57920014860</v>
      </c>
      <c r="H85">
        <v>58285574180</v>
      </c>
      <c r="I85">
        <v>58420427770</v>
      </c>
      <c r="J85">
        <v>57368808340</v>
      </c>
      <c r="K85">
        <v>55521621310</v>
      </c>
      <c r="L85">
        <v>54574394880</v>
      </c>
      <c r="M85">
        <v>54125093860</v>
      </c>
      <c r="N85">
        <v>54269123560</v>
      </c>
      <c r="O85">
        <v>54846368930</v>
      </c>
      <c r="P85">
        <v>54113746590</v>
      </c>
      <c r="Q85">
        <v>51974941340</v>
      </c>
      <c r="R85">
        <v>50240477710</v>
      </c>
      <c r="S85">
        <v>48611441830</v>
      </c>
      <c r="T85">
        <v>47110367030</v>
      </c>
      <c r="U85">
        <v>46344435650</v>
      </c>
      <c r="V85">
        <v>45401769880</v>
      </c>
      <c r="W85">
        <v>42520569200</v>
      </c>
      <c r="X85">
        <v>40380556240</v>
      </c>
      <c r="Y85">
        <v>38838759190</v>
      </c>
      <c r="Z85">
        <v>37449322060</v>
      </c>
      <c r="AA85">
        <v>36169729990</v>
      </c>
      <c r="AB85">
        <v>35028563000</v>
      </c>
      <c r="AC85">
        <v>34001881990</v>
      </c>
      <c r="AD85">
        <v>33001837240</v>
      </c>
      <c r="AE85">
        <v>32060041860</v>
      </c>
      <c r="AF85">
        <v>31176221010</v>
      </c>
      <c r="AG85">
        <v>30372168400</v>
      </c>
      <c r="AH85">
        <v>29604900190</v>
      </c>
      <c r="AI85">
        <v>28919426810</v>
      </c>
      <c r="AJ85">
        <v>28282279350</v>
      </c>
      <c r="AK85">
        <v>27682395160</v>
      </c>
      <c r="AL85">
        <v>27127438990</v>
      </c>
      <c r="AM85">
        <v>26575946200</v>
      </c>
      <c r="AN85">
        <v>26058240450</v>
      </c>
      <c r="AO85">
        <v>25557430270</v>
      </c>
      <c r="AP85">
        <v>25065687000</v>
      </c>
      <c r="AQ85">
        <v>24588735800</v>
      </c>
      <c r="AR85">
        <v>24116194620</v>
      </c>
      <c r="AS85">
        <v>23653696540</v>
      </c>
      <c r="AT85">
        <v>23188770130</v>
      </c>
      <c r="AU85">
        <v>22734249450</v>
      </c>
      <c r="AV85">
        <v>22261870910</v>
      </c>
      <c r="AW85">
        <v>21825143520</v>
      </c>
    </row>
    <row r="86" spans="1:49" x14ac:dyDescent="0.35">
      <c r="A86" t="s">
        <v>1221</v>
      </c>
      <c r="B86" t="s">
        <v>1184</v>
      </c>
      <c r="C86">
        <v>107726921228.839</v>
      </c>
      <c r="D86">
        <v>109456511794.42799</v>
      </c>
      <c r="E86">
        <v>111213871500</v>
      </c>
      <c r="F86">
        <v>110114443200</v>
      </c>
      <c r="G86">
        <v>108258325500</v>
      </c>
      <c r="H86">
        <v>106780704200</v>
      </c>
      <c r="I86">
        <v>105880252900</v>
      </c>
      <c r="J86">
        <v>104339463000</v>
      </c>
      <c r="K86">
        <v>102006926300</v>
      </c>
      <c r="L86">
        <v>99704136500</v>
      </c>
      <c r="M86">
        <v>97643428870</v>
      </c>
      <c r="N86">
        <v>96075466240</v>
      </c>
      <c r="O86">
        <v>95365399450</v>
      </c>
      <c r="P86">
        <v>94486649300</v>
      </c>
      <c r="Q86">
        <v>92792752630</v>
      </c>
      <c r="R86">
        <v>90521957430</v>
      </c>
      <c r="S86">
        <v>88143060410</v>
      </c>
      <c r="T86">
        <v>86123120580</v>
      </c>
      <c r="U86">
        <v>84790992410</v>
      </c>
      <c r="V86">
        <v>83055283140</v>
      </c>
      <c r="W86">
        <v>79927344150</v>
      </c>
      <c r="X86">
        <v>76566334250</v>
      </c>
      <c r="Y86">
        <v>73263915930</v>
      </c>
      <c r="Z86">
        <v>70178020980</v>
      </c>
      <c r="AA86">
        <v>67385438530</v>
      </c>
      <c r="AB86">
        <v>64909401650</v>
      </c>
      <c r="AC86">
        <v>62700500720</v>
      </c>
      <c r="AD86">
        <v>60678825620</v>
      </c>
      <c r="AE86">
        <v>58829259910</v>
      </c>
      <c r="AF86">
        <v>57124692700</v>
      </c>
      <c r="AG86">
        <v>55552230270</v>
      </c>
      <c r="AH86">
        <v>54076817230</v>
      </c>
      <c r="AI86">
        <v>52704143400</v>
      </c>
      <c r="AJ86">
        <v>51398663160</v>
      </c>
      <c r="AK86">
        <v>50144217690</v>
      </c>
      <c r="AL86">
        <v>48938102880</v>
      </c>
      <c r="AM86">
        <v>47726968740</v>
      </c>
      <c r="AN86">
        <v>46543315960</v>
      </c>
      <c r="AO86">
        <v>45381849890</v>
      </c>
      <c r="AP86">
        <v>44241765050</v>
      </c>
      <c r="AQ86">
        <v>43127194960</v>
      </c>
      <c r="AR86">
        <v>42035195040</v>
      </c>
      <c r="AS86">
        <v>40968361780</v>
      </c>
      <c r="AT86">
        <v>39916777400</v>
      </c>
      <c r="AU86">
        <v>38883332000</v>
      </c>
      <c r="AV86">
        <v>37856867520</v>
      </c>
      <c r="AW86">
        <v>36858686770</v>
      </c>
    </row>
    <row r="87" spans="1:49" x14ac:dyDescent="0.35">
      <c r="A87" t="s">
        <v>1222</v>
      </c>
      <c r="B87" t="s">
        <v>1185</v>
      </c>
      <c r="C87">
        <v>1684026564.92834</v>
      </c>
      <c r="D87">
        <v>1711064156.1420901</v>
      </c>
      <c r="E87">
        <v>1738535845</v>
      </c>
      <c r="F87">
        <v>1715517411</v>
      </c>
      <c r="G87">
        <v>1686706724</v>
      </c>
      <c r="H87">
        <v>1655745949</v>
      </c>
      <c r="I87">
        <v>1632538592</v>
      </c>
      <c r="J87">
        <v>1608275308</v>
      </c>
      <c r="K87">
        <v>1577471877</v>
      </c>
      <c r="L87">
        <v>1540864708</v>
      </c>
      <c r="M87">
        <v>1504592228</v>
      </c>
      <c r="N87">
        <v>1474154853</v>
      </c>
      <c r="O87">
        <v>1455950602</v>
      </c>
      <c r="P87">
        <v>1444233189</v>
      </c>
      <c r="Q87">
        <v>1428914870</v>
      </c>
      <c r="R87">
        <v>1401296099</v>
      </c>
      <c r="S87">
        <v>1372550932</v>
      </c>
      <c r="T87">
        <v>1346465954</v>
      </c>
      <c r="U87">
        <v>1319398281</v>
      </c>
      <c r="V87">
        <v>1285464312</v>
      </c>
      <c r="W87">
        <v>1242164184</v>
      </c>
      <c r="X87">
        <v>1187649281</v>
      </c>
      <c r="Y87">
        <v>1129979919</v>
      </c>
      <c r="Z87">
        <v>1076314498</v>
      </c>
      <c r="AA87">
        <v>1028177736</v>
      </c>
      <c r="AB87">
        <v>985476054.5</v>
      </c>
      <c r="AC87">
        <v>947289204.89999998</v>
      </c>
      <c r="AD87">
        <v>912730261.5</v>
      </c>
      <c r="AE87">
        <v>881182046</v>
      </c>
      <c r="AF87">
        <v>852101361.79999995</v>
      </c>
      <c r="AG87">
        <v>825048693.89999998</v>
      </c>
      <c r="AH87">
        <v>799702295.29999995</v>
      </c>
      <c r="AI87">
        <v>775749536.20000005</v>
      </c>
      <c r="AJ87">
        <v>752851993.29999995</v>
      </c>
      <c r="AK87">
        <v>730792350.60000002</v>
      </c>
      <c r="AL87">
        <v>709444793.60000002</v>
      </c>
      <c r="AM87">
        <v>688150345.5</v>
      </c>
      <c r="AN87">
        <v>667201100.70000005</v>
      </c>
      <c r="AO87">
        <v>646701495.79999995</v>
      </c>
      <c r="AP87">
        <v>626704925.5</v>
      </c>
      <c r="AQ87">
        <v>607244288.70000005</v>
      </c>
      <c r="AR87">
        <v>588334123.20000005</v>
      </c>
      <c r="AS87">
        <v>569951991.79999995</v>
      </c>
      <c r="AT87">
        <v>552023220.39999998</v>
      </c>
      <c r="AU87">
        <v>534503213</v>
      </c>
      <c r="AV87">
        <v>517387054.60000002</v>
      </c>
      <c r="AW87">
        <v>500676298</v>
      </c>
    </row>
    <row r="88" spans="1:49" x14ac:dyDescent="0.35">
      <c r="A88" t="s">
        <v>1223</v>
      </c>
      <c r="B88" t="s">
        <v>1186</v>
      </c>
      <c r="C88">
        <v>30972019844.222099</v>
      </c>
      <c r="D88">
        <v>31469285641.004799</v>
      </c>
      <c r="E88">
        <v>31974535200</v>
      </c>
      <c r="F88">
        <v>30878376690</v>
      </c>
      <c r="G88">
        <v>28974638230</v>
      </c>
      <c r="H88">
        <v>29533442620</v>
      </c>
      <c r="I88">
        <v>27630811750</v>
      </c>
      <c r="J88">
        <v>25946078230</v>
      </c>
      <c r="K88">
        <v>24682226600</v>
      </c>
      <c r="L88">
        <v>24075912040</v>
      </c>
      <c r="M88">
        <v>23551682260</v>
      </c>
      <c r="N88">
        <v>23641449910</v>
      </c>
      <c r="O88">
        <v>23559323440</v>
      </c>
      <c r="P88">
        <v>22856095480</v>
      </c>
      <c r="Q88">
        <v>22018316670</v>
      </c>
      <c r="R88">
        <v>21996498400</v>
      </c>
      <c r="S88">
        <v>22605483570</v>
      </c>
      <c r="T88">
        <v>22381531240</v>
      </c>
      <c r="U88">
        <v>21942979160</v>
      </c>
      <c r="V88">
        <v>21310255310</v>
      </c>
      <c r="W88">
        <v>20605027510</v>
      </c>
      <c r="X88">
        <v>19600754470</v>
      </c>
      <c r="Y88">
        <v>18657301210</v>
      </c>
      <c r="Z88">
        <v>17867191310</v>
      </c>
      <c r="AA88">
        <v>17210783660</v>
      </c>
      <c r="AB88">
        <v>16649961800</v>
      </c>
      <c r="AC88">
        <v>16140231120</v>
      </c>
      <c r="AD88">
        <v>15662771560</v>
      </c>
      <c r="AE88">
        <v>15210398180</v>
      </c>
      <c r="AF88">
        <v>14779795280</v>
      </c>
      <c r="AG88">
        <v>14369510460</v>
      </c>
      <c r="AH88">
        <v>13977298950</v>
      </c>
      <c r="AI88">
        <v>13586080060</v>
      </c>
      <c r="AJ88">
        <v>13212823510</v>
      </c>
      <c r="AK88">
        <v>12854968590</v>
      </c>
      <c r="AL88">
        <v>12507129570</v>
      </c>
      <c r="AM88">
        <v>12161406570</v>
      </c>
      <c r="AN88">
        <v>11800172730</v>
      </c>
      <c r="AO88">
        <v>11444188370</v>
      </c>
      <c r="AP88">
        <v>11097796270</v>
      </c>
      <c r="AQ88">
        <v>10763365510</v>
      </c>
      <c r="AR88">
        <v>10440481770</v>
      </c>
      <c r="AS88">
        <v>10122129220</v>
      </c>
      <c r="AT88">
        <v>9813432911</v>
      </c>
      <c r="AU88">
        <v>9513665893</v>
      </c>
      <c r="AV88">
        <v>9222965501</v>
      </c>
      <c r="AW88">
        <v>8941786793</v>
      </c>
    </row>
    <row r="89" spans="1:49" x14ac:dyDescent="0.35">
      <c r="A89" t="s">
        <v>1224</v>
      </c>
      <c r="B89" t="s">
        <v>1187</v>
      </c>
      <c r="C89">
        <v>22231756390.4851</v>
      </c>
      <c r="D89">
        <v>22588694430.3997</v>
      </c>
      <c r="E89">
        <v>22951363230</v>
      </c>
      <c r="F89">
        <v>22904309520</v>
      </c>
      <c r="G89">
        <v>23465736310</v>
      </c>
      <c r="H89">
        <v>22001459060</v>
      </c>
      <c r="I89">
        <v>22395723110</v>
      </c>
      <c r="J89">
        <v>22934733410</v>
      </c>
      <c r="K89">
        <v>23226245780</v>
      </c>
      <c r="L89">
        <v>22675133340</v>
      </c>
      <c r="M89">
        <v>21948358410</v>
      </c>
      <c r="N89">
        <v>20861993280</v>
      </c>
      <c r="O89">
        <v>20183431980</v>
      </c>
      <c r="P89">
        <v>20454686670</v>
      </c>
      <c r="Q89">
        <v>21067011750</v>
      </c>
      <c r="R89">
        <v>20636983840</v>
      </c>
      <c r="S89">
        <v>19728079940</v>
      </c>
      <c r="T89">
        <v>19400543210</v>
      </c>
      <c r="U89">
        <v>19273194150</v>
      </c>
      <c r="V89">
        <v>19066347880</v>
      </c>
      <c r="W89">
        <v>19101323000</v>
      </c>
      <c r="X89">
        <v>18730361870</v>
      </c>
      <c r="Y89">
        <v>18027568070</v>
      </c>
      <c r="Z89">
        <v>17306109520</v>
      </c>
      <c r="AA89">
        <v>16642623360</v>
      </c>
      <c r="AB89">
        <v>16051957190</v>
      </c>
      <c r="AC89">
        <v>15541059090</v>
      </c>
      <c r="AD89">
        <v>15116984030</v>
      </c>
      <c r="AE89">
        <v>14755443060</v>
      </c>
      <c r="AF89">
        <v>14440674750</v>
      </c>
      <c r="AG89">
        <v>14152976870</v>
      </c>
      <c r="AH89">
        <v>13895043220</v>
      </c>
      <c r="AI89">
        <v>13655926220</v>
      </c>
      <c r="AJ89">
        <v>13420754340</v>
      </c>
      <c r="AK89">
        <v>13186460280</v>
      </c>
      <c r="AL89">
        <v>12950308200</v>
      </c>
      <c r="AM89">
        <v>12702669170</v>
      </c>
      <c r="AN89">
        <v>12459796410</v>
      </c>
      <c r="AO89">
        <v>12216662660</v>
      </c>
      <c r="AP89">
        <v>11974828350</v>
      </c>
      <c r="AQ89">
        <v>11732679910</v>
      </c>
      <c r="AR89">
        <v>11494161700</v>
      </c>
      <c r="AS89">
        <v>11262189730</v>
      </c>
      <c r="AT89">
        <v>11033421110</v>
      </c>
      <c r="AU89">
        <v>10803224020</v>
      </c>
      <c r="AV89">
        <v>10578873220</v>
      </c>
      <c r="AW89">
        <v>10346182340</v>
      </c>
    </row>
    <row r="90" spans="1:49" x14ac:dyDescent="0.35">
      <c r="A90" t="s">
        <v>1225</v>
      </c>
      <c r="B90" t="s">
        <v>1188</v>
      </c>
      <c r="C90">
        <v>52839118429.203903</v>
      </c>
      <c r="D90">
        <v>53687467566.881897</v>
      </c>
      <c r="E90">
        <v>54549437220</v>
      </c>
      <c r="F90">
        <v>54616239560</v>
      </c>
      <c r="G90">
        <v>54131244210</v>
      </c>
      <c r="H90">
        <v>53590056550</v>
      </c>
      <c r="I90">
        <v>54221179450</v>
      </c>
      <c r="J90">
        <v>53850376100</v>
      </c>
      <c r="K90">
        <v>52520982090</v>
      </c>
      <c r="L90">
        <v>51412226410</v>
      </c>
      <c r="M90">
        <v>50638795980</v>
      </c>
      <c r="N90">
        <v>50097868200</v>
      </c>
      <c r="O90">
        <v>50166693430</v>
      </c>
      <c r="P90">
        <v>49731633970</v>
      </c>
      <c r="Q90">
        <v>48278509340</v>
      </c>
      <c r="R90">
        <v>46487179090</v>
      </c>
      <c r="S90">
        <v>44436945970</v>
      </c>
      <c r="T90">
        <v>42994580170</v>
      </c>
      <c r="U90">
        <v>42255420820</v>
      </c>
      <c r="V90">
        <v>41393215640</v>
      </c>
      <c r="W90">
        <v>38978829460</v>
      </c>
      <c r="X90">
        <v>37047568630</v>
      </c>
      <c r="Y90">
        <v>35449066730</v>
      </c>
      <c r="Z90">
        <v>33928405660</v>
      </c>
      <c r="AA90">
        <v>32503853770</v>
      </c>
      <c r="AB90">
        <v>31222006600</v>
      </c>
      <c r="AC90">
        <v>30071921300</v>
      </c>
      <c r="AD90">
        <v>28986339770</v>
      </c>
      <c r="AE90">
        <v>27982236620</v>
      </c>
      <c r="AF90">
        <v>27052121300</v>
      </c>
      <c r="AG90">
        <v>26204694240</v>
      </c>
      <c r="AH90">
        <v>25404772760</v>
      </c>
      <c r="AI90">
        <v>24686387580</v>
      </c>
      <c r="AJ90">
        <v>24012233320</v>
      </c>
      <c r="AK90">
        <v>23371996480</v>
      </c>
      <c r="AL90">
        <v>22771220310</v>
      </c>
      <c r="AM90">
        <v>22174742650</v>
      </c>
      <c r="AN90">
        <v>21616145720</v>
      </c>
      <c r="AO90">
        <v>21074297360</v>
      </c>
      <c r="AP90">
        <v>20542435500</v>
      </c>
      <c r="AQ90">
        <v>20023905250</v>
      </c>
      <c r="AR90">
        <v>19512217440</v>
      </c>
      <c r="AS90">
        <v>19014090840</v>
      </c>
      <c r="AT90">
        <v>18517900170</v>
      </c>
      <c r="AU90">
        <v>18031938880</v>
      </c>
      <c r="AV90">
        <v>17537641740</v>
      </c>
      <c r="AW90">
        <v>17070041330</v>
      </c>
    </row>
    <row r="91" spans="1:49" x14ac:dyDescent="0.35">
      <c r="A91" t="s">
        <v>1226</v>
      </c>
      <c r="B91" t="s">
        <v>1189</v>
      </c>
      <c r="C91">
        <v>80982717048.143799</v>
      </c>
      <c r="D91">
        <v>82282920764.953796</v>
      </c>
      <c r="E91">
        <v>83603999670</v>
      </c>
      <c r="F91">
        <v>80149809280</v>
      </c>
      <c r="G91">
        <v>76436333430</v>
      </c>
      <c r="H91">
        <v>72869864100</v>
      </c>
      <c r="I91">
        <v>70060382710</v>
      </c>
      <c r="J91">
        <v>66938193770</v>
      </c>
      <c r="K91">
        <v>63422028180</v>
      </c>
      <c r="L91">
        <v>59970735710</v>
      </c>
      <c r="M91">
        <v>56814438510</v>
      </c>
      <c r="N91">
        <v>54062583050</v>
      </c>
      <c r="O91">
        <v>51958162900</v>
      </c>
      <c r="P91">
        <v>49917059030</v>
      </c>
      <c r="Q91">
        <v>47573782910</v>
      </c>
      <c r="R91">
        <v>44919108290</v>
      </c>
      <c r="S91">
        <v>42304097940</v>
      </c>
      <c r="T91">
        <v>39954624520</v>
      </c>
      <c r="U91">
        <v>38082929210</v>
      </c>
      <c r="V91">
        <v>36087036900</v>
      </c>
      <c r="W91">
        <v>33587789690</v>
      </c>
      <c r="X91">
        <v>31073627630</v>
      </c>
      <c r="Y91">
        <v>28710368020</v>
      </c>
      <c r="Z91">
        <v>26557261490</v>
      </c>
      <c r="AA91">
        <v>24657983450</v>
      </c>
      <c r="AB91">
        <v>22999852190</v>
      </c>
      <c r="AC91">
        <v>21545248910</v>
      </c>
      <c r="AD91">
        <v>20246588850</v>
      </c>
      <c r="AE91">
        <v>19082459060</v>
      </c>
      <c r="AF91">
        <v>18030907850</v>
      </c>
      <c r="AG91">
        <v>17077765330</v>
      </c>
      <c r="AH91">
        <v>16204709370</v>
      </c>
      <c r="AI91">
        <v>15407640110</v>
      </c>
      <c r="AJ91">
        <v>14670789170</v>
      </c>
      <c r="AK91">
        <v>13986102840</v>
      </c>
      <c r="AL91">
        <v>13350140060</v>
      </c>
      <c r="AM91">
        <v>12745367650</v>
      </c>
      <c r="AN91">
        <v>12180165440</v>
      </c>
      <c r="AO91">
        <v>11651126260</v>
      </c>
      <c r="AP91">
        <v>11156047290</v>
      </c>
      <c r="AQ91">
        <v>10693493430</v>
      </c>
      <c r="AR91">
        <v>10260584800</v>
      </c>
      <c r="AS91">
        <v>9856013531</v>
      </c>
      <c r="AT91">
        <v>9475195780</v>
      </c>
      <c r="AU91">
        <v>9117097469</v>
      </c>
      <c r="AV91">
        <v>8777568334</v>
      </c>
      <c r="AW91">
        <v>8460199794</v>
      </c>
    </row>
    <row r="92" spans="1:49" x14ac:dyDescent="0.35">
      <c r="A92" t="s">
        <v>1227</v>
      </c>
      <c r="B92" t="s">
        <v>1190</v>
      </c>
      <c r="C92">
        <v>2394603501.7718101</v>
      </c>
      <c r="D92">
        <v>2433049635.5492101</v>
      </c>
      <c r="E92">
        <v>2472113034</v>
      </c>
      <c r="F92">
        <v>2360381200</v>
      </c>
      <c r="G92">
        <v>2247484468</v>
      </c>
      <c r="H92">
        <v>2135566178</v>
      </c>
      <c r="I92">
        <v>2038582727</v>
      </c>
      <c r="J92">
        <v>1944212340</v>
      </c>
      <c r="K92">
        <v>1846091364</v>
      </c>
      <c r="L92">
        <v>1744491258</v>
      </c>
      <c r="M92">
        <v>1648171604</v>
      </c>
      <c r="N92">
        <v>1563162864</v>
      </c>
      <c r="O92">
        <v>1495648353</v>
      </c>
      <c r="P92">
        <v>1437543257</v>
      </c>
      <c r="Q92">
        <v>1378575740</v>
      </c>
      <c r="R92">
        <v>1308813247</v>
      </c>
      <c r="S92">
        <v>1241304474</v>
      </c>
      <c r="T92">
        <v>1177193115</v>
      </c>
      <c r="U92">
        <v>1116118185</v>
      </c>
      <c r="V92">
        <v>1051263648</v>
      </c>
      <c r="W92">
        <v>981648484.20000005</v>
      </c>
      <c r="X92">
        <v>905746679.39999998</v>
      </c>
      <c r="Y92">
        <v>831708598.89999998</v>
      </c>
      <c r="Z92">
        <v>764756683.29999995</v>
      </c>
      <c r="AA92">
        <v>706229141.20000005</v>
      </c>
      <c r="AB92">
        <v>655308367.60000002</v>
      </c>
      <c r="AC92">
        <v>610705878.39999998</v>
      </c>
      <c r="AD92">
        <v>571211191.60000002</v>
      </c>
      <c r="AE92">
        <v>535925031.30000001</v>
      </c>
      <c r="AF92">
        <v>504117528</v>
      </c>
      <c r="AG92">
        <v>475227211.10000002</v>
      </c>
      <c r="AH92">
        <v>448841723</v>
      </c>
      <c r="AI92">
        <v>424596569.69999999</v>
      </c>
      <c r="AJ92">
        <v>402168586.80000001</v>
      </c>
      <c r="AK92">
        <v>381333638.30000001</v>
      </c>
      <c r="AL92">
        <v>361936405.69999999</v>
      </c>
      <c r="AM92">
        <v>343550978</v>
      </c>
      <c r="AN92">
        <v>326285514.19999999</v>
      </c>
      <c r="AO92">
        <v>310141582.60000002</v>
      </c>
      <c r="AP92">
        <v>295079947.5</v>
      </c>
      <c r="AQ92">
        <v>281036962.10000002</v>
      </c>
      <c r="AR92">
        <v>267949069.69999999</v>
      </c>
      <c r="AS92">
        <v>255737846.59999999</v>
      </c>
      <c r="AT92">
        <v>244305771.5</v>
      </c>
      <c r="AU92">
        <v>233577409</v>
      </c>
      <c r="AV92">
        <v>223502689.30000001</v>
      </c>
      <c r="AW92">
        <v>214037106.40000001</v>
      </c>
    </row>
    <row r="93" spans="1:49" x14ac:dyDescent="0.35">
      <c r="A93" t="s">
        <v>1228</v>
      </c>
      <c r="B93" t="s">
        <v>1191</v>
      </c>
      <c r="C93">
        <v>18410483102.466301</v>
      </c>
      <c r="D93">
        <v>18706069363.7159</v>
      </c>
      <c r="E93">
        <v>19006401360</v>
      </c>
      <c r="F93">
        <v>17732036570</v>
      </c>
      <c r="G93">
        <v>16132859010</v>
      </c>
      <c r="H93">
        <v>15857148160</v>
      </c>
      <c r="I93">
        <v>14329413560</v>
      </c>
      <c r="J93">
        <v>13039446100</v>
      </c>
      <c r="K93">
        <v>12042970320</v>
      </c>
      <c r="L93">
        <v>11360102060</v>
      </c>
      <c r="M93">
        <v>10731762060</v>
      </c>
      <c r="N93">
        <v>10394014120</v>
      </c>
      <c r="O93">
        <v>10000525350</v>
      </c>
      <c r="P93">
        <v>9413365903</v>
      </c>
      <c r="Q93">
        <v>8838300639</v>
      </c>
      <c r="R93">
        <v>8571878634</v>
      </c>
      <c r="S93">
        <v>8549221349</v>
      </c>
      <c r="T93">
        <v>8201279877</v>
      </c>
      <c r="U93">
        <v>7790587629</v>
      </c>
      <c r="V93">
        <v>7322456102</v>
      </c>
      <c r="W93">
        <v>6890316776</v>
      </c>
      <c r="X93">
        <v>6347014773</v>
      </c>
      <c r="Y93">
        <v>5835553070</v>
      </c>
      <c r="Z93">
        <v>5398576569</v>
      </c>
      <c r="AA93">
        <v>5031706848</v>
      </c>
      <c r="AB93">
        <v>4717146942</v>
      </c>
      <c r="AC93">
        <v>4438025473</v>
      </c>
      <c r="AD93">
        <v>4186774523</v>
      </c>
      <c r="AE93">
        <v>3957576400</v>
      </c>
      <c r="AF93">
        <v>3747042637</v>
      </c>
      <c r="AG93">
        <v>3552474811</v>
      </c>
      <c r="AH93">
        <v>3372670147</v>
      </c>
      <c r="AI93">
        <v>3201571512</v>
      </c>
      <c r="AJ93">
        <v>3042901104</v>
      </c>
      <c r="AK93">
        <v>2895431824</v>
      </c>
      <c r="AL93">
        <v>2757197398</v>
      </c>
      <c r="AM93">
        <v>2626156722</v>
      </c>
      <c r="AN93">
        <v>2498111988</v>
      </c>
      <c r="AO93">
        <v>2377648613</v>
      </c>
      <c r="AP93">
        <v>2265371302</v>
      </c>
      <c r="AQ93">
        <v>2161108047</v>
      </c>
      <c r="AR93">
        <v>2064394547</v>
      </c>
      <c r="AS93">
        <v>1973272536</v>
      </c>
      <c r="AT93">
        <v>1888404136</v>
      </c>
      <c r="AU93">
        <v>1809039717</v>
      </c>
      <c r="AV93">
        <v>1735189261</v>
      </c>
      <c r="AW93">
        <v>1665943403</v>
      </c>
    </row>
    <row r="94" spans="1:49" x14ac:dyDescent="0.35">
      <c r="A94" t="s">
        <v>1229</v>
      </c>
      <c r="B94" t="s">
        <v>1192</v>
      </c>
      <c r="C94">
        <v>11027709605.2241</v>
      </c>
      <c r="D94">
        <v>11204763049.949699</v>
      </c>
      <c r="E94">
        <v>11384659150</v>
      </c>
      <c r="F94">
        <v>10979082800</v>
      </c>
      <c r="G94">
        <v>10900906270</v>
      </c>
      <c r="H94">
        <v>9861763648</v>
      </c>
      <c r="I94">
        <v>9700026360</v>
      </c>
      <c r="J94">
        <v>9621831093</v>
      </c>
      <c r="K94">
        <v>9452889940</v>
      </c>
      <c r="L94">
        <v>8925066493</v>
      </c>
      <c r="M94">
        <v>8345443325</v>
      </c>
      <c r="N94">
        <v>7657384277</v>
      </c>
      <c r="O94">
        <v>7156640070</v>
      </c>
      <c r="P94">
        <v>7034293160</v>
      </c>
      <c r="Q94">
        <v>7051532216</v>
      </c>
      <c r="R94">
        <v>6703841054</v>
      </c>
      <c r="S94">
        <v>6219301328</v>
      </c>
      <c r="T94">
        <v>5924055028</v>
      </c>
      <c r="U94">
        <v>5700941379</v>
      </c>
      <c r="V94">
        <v>5457262467</v>
      </c>
      <c r="W94">
        <v>5314369488</v>
      </c>
      <c r="X94">
        <v>5043534635</v>
      </c>
      <c r="Y94">
        <v>4688376894</v>
      </c>
      <c r="Z94">
        <v>4347594212</v>
      </c>
      <c r="AA94">
        <v>4045122101</v>
      </c>
      <c r="AB94">
        <v>3780567891</v>
      </c>
      <c r="AC94">
        <v>3552117816</v>
      </c>
      <c r="AD94">
        <v>3358519659</v>
      </c>
      <c r="AE94">
        <v>3190437345</v>
      </c>
      <c r="AF94">
        <v>3041943117</v>
      </c>
      <c r="AG94">
        <v>2906834361</v>
      </c>
      <c r="AH94">
        <v>2785044606</v>
      </c>
      <c r="AI94">
        <v>2672756995</v>
      </c>
      <c r="AJ94">
        <v>2566806769</v>
      </c>
      <c r="AK94">
        <v>2466354504</v>
      </c>
      <c r="AL94">
        <v>2370524263</v>
      </c>
      <c r="AM94">
        <v>2277505959</v>
      </c>
      <c r="AN94">
        <v>2189988966</v>
      </c>
      <c r="AO94">
        <v>2107199080</v>
      </c>
      <c r="AP94">
        <v>2029299947</v>
      </c>
      <c r="AQ94">
        <v>1955627768</v>
      </c>
      <c r="AR94">
        <v>1886670320</v>
      </c>
      <c r="AS94">
        <v>1822513524</v>
      </c>
      <c r="AT94">
        <v>1762389567</v>
      </c>
      <c r="AU94">
        <v>1705133620</v>
      </c>
      <c r="AV94">
        <v>1651974959</v>
      </c>
      <c r="AW94">
        <v>1599906202</v>
      </c>
    </row>
    <row r="95" spans="1:49" x14ac:dyDescent="0.35">
      <c r="A95" t="s">
        <v>1230</v>
      </c>
      <c r="B95" t="s">
        <v>1193</v>
      </c>
      <c r="C95">
        <v>49149920838.681503</v>
      </c>
      <c r="D95">
        <v>49939038715.7388</v>
      </c>
      <c r="E95">
        <v>50740826140</v>
      </c>
      <c r="F95">
        <v>49078308710</v>
      </c>
      <c r="G95">
        <v>47155083680</v>
      </c>
      <c r="H95">
        <v>45015386110</v>
      </c>
      <c r="I95">
        <v>43992360060</v>
      </c>
      <c r="J95">
        <v>42332704240</v>
      </c>
      <c r="K95">
        <v>40080076560</v>
      </c>
      <c r="L95">
        <v>37941075910</v>
      </c>
      <c r="M95">
        <v>36089061520</v>
      </c>
      <c r="N95">
        <v>34448021780</v>
      </c>
      <c r="O95">
        <v>33305349130</v>
      </c>
      <c r="P95">
        <v>32031856710</v>
      </c>
      <c r="Q95">
        <v>30305374320</v>
      </c>
      <c r="R95">
        <v>28334575360</v>
      </c>
      <c r="S95">
        <v>26294270790</v>
      </c>
      <c r="T95">
        <v>24652096500</v>
      </c>
      <c r="U95">
        <v>23475282020</v>
      </c>
      <c r="V95">
        <v>22256054680</v>
      </c>
      <c r="W95">
        <v>20401454940</v>
      </c>
      <c r="X95">
        <v>18777331540</v>
      </c>
      <c r="Y95">
        <v>17354729460</v>
      </c>
      <c r="Z95">
        <v>16046334020</v>
      </c>
      <c r="AA95">
        <v>14874925360</v>
      </c>
      <c r="AB95">
        <v>13846828990</v>
      </c>
      <c r="AC95">
        <v>12944399740</v>
      </c>
      <c r="AD95">
        <v>12130083480</v>
      </c>
      <c r="AE95">
        <v>11398520290</v>
      </c>
      <c r="AF95">
        <v>10737804570</v>
      </c>
      <c r="AG95">
        <v>10143228950</v>
      </c>
      <c r="AH95">
        <v>9598152893</v>
      </c>
      <c r="AI95">
        <v>9108715038</v>
      </c>
      <c r="AJ95">
        <v>8658912707</v>
      </c>
      <c r="AK95">
        <v>8242982875</v>
      </c>
      <c r="AL95">
        <v>7860481989</v>
      </c>
      <c r="AM95">
        <v>7498153990</v>
      </c>
      <c r="AN95">
        <v>7165778968</v>
      </c>
      <c r="AO95">
        <v>6856136984</v>
      </c>
      <c r="AP95">
        <v>6566296098</v>
      </c>
      <c r="AQ95">
        <v>6295720656</v>
      </c>
      <c r="AR95">
        <v>6041570867</v>
      </c>
      <c r="AS95">
        <v>5804489624</v>
      </c>
      <c r="AT95">
        <v>5580096305</v>
      </c>
      <c r="AU95">
        <v>5369346723</v>
      </c>
      <c r="AV95">
        <v>5166901424</v>
      </c>
      <c r="AW95">
        <v>4980313084</v>
      </c>
    </row>
    <row r="96" spans="1:49" x14ac:dyDescent="0.35">
      <c r="A96" t="s">
        <v>1317</v>
      </c>
      <c r="B96" t="s">
        <v>1059</v>
      </c>
      <c r="C96" s="7">
        <v>1.5034251766750001E-6</v>
      </c>
      <c r="D96" s="7">
        <v>1.5334936802085001E-6</v>
      </c>
      <c r="E96" s="7">
        <v>7.8519103800000001E-7</v>
      </c>
      <c r="F96" s="7">
        <v>1.1939728599999999E-6</v>
      </c>
      <c r="G96" s="7">
        <v>1.5616369799999999E-6</v>
      </c>
      <c r="H96" s="7">
        <v>1.6234399099999999E-6</v>
      </c>
      <c r="I96" s="7">
        <v>1.65830816E-6</v>
      </c>
      <c r="J96" s="7">
        <v>1.69914112E-6</v>
      </c>
      <c r="K96" s="7">
        <v>1.7350894299999999E-6</v>
      </c>
      <c r="L96" s="7">
        <v>1.7654503800000001E-6</v>
      </c>
      <c r="M96" s="7">
        <v>1.7987246699999999E-6</v>
      </c>
      <c r="N96" s="7">
        <v>1.82581226E-6</v>
      </c>
      <c r="O96" s="7">
        <v>1.85910779E-6</v>
      </c>
      <c r="P96" s="7">
        <v>1.90278715E-6</v>
      </c>
      <c r="Q96" s="7">
        <v>1.9534218500000001E-6</v>
      </c>
      <c r="R96" s="7">
        <v>2.0266347100000001E-6</v>
      </c>
      <c r="S96" s="7">
        <v>2.0768253700000001E-6</v>
      </c>
      <c r="T96" s="7">
        <v>2.1593852500000001E-6</v>
      </c>
      <c r="U96" s="7">
        <v>2.26531497E-6</v>
      </c>
      <c r="V96" s="7">
        <v>2.38714158E-6</v>
      </c>
      <c r="W96" s="7">
        <v>2.51311794E-6</v>
      </c>
      <c r="X96" s="7">
        <v>2.6533173000000002E-6</v>
      </c>
      <c r="Y96" s="7">
        <v>2.7153387300000002E-6</v>
      </c>
      <c r="Z96" s="7">
        <v>2.7867565299999998E-6</v>
      </c>
      <c r="AA96" s="7">
        <v>2.86469719E-6</v>
      </c>
      <c r="AB96" s="7">
        <v>2.94692448E-6</v>
      </c>
      <c r="AC96" s="7">
        <v>3.0290931699999999E-6</v>
      </c>
      <c r="AD96" s="7">
        <v>3.0918179699999999E-6</v>
      </c>
      <c r="AE96" s="7">
        <v>3.1417722599999999E-6</v>
      </c>
      <c r="AF96" s="7">
        <v>3.1823960200000002E-6</v>
      </c>
      <c r="AG96" s="7">
        <v>3.2157356799999998E-6</v>
      </c>
      <c r="AH96" s="7">
        <v>3.2449610499999998E-6</v>
      </c>
      <c r="AI96" s="7">
        <v>3.2761669499999998E-6</v>
      </c>
      <c r="AJ96" s="7">
        <v>3.3077378E-6</v>
      </c>
      <c r="AK96" s="7">
        <v>3.3411847600000001E-6</v>
      </c>
      <c r="AL96" s="7">
        <v>3.3757927899999998E-6</v>
      </c>
      <c r="AM96" s="7">
        <v>3.4117170000000001E-6</v>
      </c>
      <c r="AN96" s="7">
        <v>3.4528869999999999E-6</v>
      </c>
      <c r="AO96" s="7">
        <v>3.4972485100000002E-6</v>
      </c>
      <c r="AP96" s="7">
        <v>3.5447835800000001E-6</v>
      </c>
      <c r="AQ96" s="7">
        <v>3.5966355900000001E-6</v>
      </c>
      <c r="AR96" s="7">
        <v>3.6517092799999999E-6</v>
      </c>
      <c r="AS96" s="7">
        <v>3.7141532900000001E-6</v>
      </c>
      <c r="AT96" s="7">
        <v>3.78233913E-6</v>
      </c>
      <c r="AU96" s="7">
        <v>3.8553553899999997E-6</v>
      </c>
      <c r="AV96" s="7">
        <v>3.9327384699999996E-6</v>
      </c>
      <c r="AW96" s="7">
        <v>4.01928145E-6</v>
      </c>
    </row>
    <row r="97" spans="1:49" x14ac:dyDescent="0.35">
      <c r="A97" t="s">
        <v>1318</v>
      </c>
      <c r="B97" t="s">
        <v>1060</v>
      </c>
      <c r="C97" s="7">
        <v>2.8724728673836199E-6</v>
      </c>
      <c r="D97" s="7">
        <v>2.9299223247312899E-6</v>
      </c>
      <c r="E97" s="7">
        <v>1.9164304700000002E-6</v>
      </c>
      <c r="F97" s="7">
        <v>2.0256683199999998E-6</v>
      </c>
      <c r="G97" s="7">
        <v>2.0770119500000001E-6</v>
      </c>
      <c r="H97" s="7">
        <v>2.0460738599999998E-6</v>
      </c>
      <c r="I97" s="7">
        <v>2.05910639E-6</v>
      </c>
      <c r="J97" s="7">
        <v>2.14025685E-6</v>
      </c>
      <c r="K97" s="7">
        <v>2.2522874299999999E-6</v>
      </c>
      <c r="L97" s="7">
        <v>2.3623835999999998E-6</v>
      </c>
      <c r="M97" s="7">
        <v>2.4725490600000001E-6</v>
      </c>
      <c r="N97" s="7">
        <v>2.5500101499999999E-6</v>
      </c>
      <c r="O97" s="7">
        <v>2.5893301100000001E-6</v>
      </c>
      <c r="P97" s="7">
        <v>2.66731423E-6</v>
      </c>
      <c r="Q97" s="7">
        <v>2.7746898700000002E-6</v>
      </c>
      <c r="R97" s="7">
        <v>2.93517786E-6</v>
      </c>
      <c r="S97" s="7">
        <v>3.0341010200000002E-6</v>
      </c>
      <c r="T97" s="7">
        <v>3.2117435100000002E-6</v>
      </c>
      <c r="U97" s="7">
        <v>3.4237754999999998E-6</v>
      </c>
      <c r="V97" s="7">
        <v>3.6933574000000001E-6</v>
      </c>
      <c r="W97" s="7">
        <v>3.9574144400000003E-6</v>
      </c>
      <c r="X97" s="7">
        <v>4.2456598700000002E-6</v>
      </c>
      <c r="Y97" s="7">
        <v>4.3805463600000003E-6</v>
      </c>
      <c r="Z97" s="7">
        <v>4.5162106100000002E-6</v>
      </c>
      <c r="AA97" s="7">
        <v>4.6573651600000003E-6</v>
      </c>
      <c r="AB97" s="7">
        <v>4.8051242899999998E-6</v>
      </c>
      <c r="AC97" s="7">
        <v>4.9545900299999996E-6</v>
      </c>
      <c r="AD97" s="7">
        <v>5.0758599399999999E-6</v>
      </c>
      <c r="AE97" s="7">
        <v>5.1752952399999999E-6</v>
      </c>
      <c r="AF97" s="7">
        <v>5.2560574E-6</v>
      </c>
      <c r="AG97" s="7">
        <v>5.3211322100000003E-6</v>
      </c>
      <c r="AH97" s="7">
        <v>5.3763584899999999E-6</v>
      </c>
      <c r="AI97" s="7">
        <v>5.4324840899999998E-6</v>
      </c>
      <c r="AJ97" s="7">
        <v>5.4886230999999998E-6</v>
      </c>
      <c r="AK97" s="7">
        <v>5.5488479800000001E-6</v>
      </c>
      <c r="AL97" s="7">
        <v>5.6126706399999999E-6</v>
      </c>
      <c r="AM97" s="7">
        <v>5.6803690300000004E-6</v>
      </c>
      <c r="AN97" s="7">
        <v>5.7591669200000001E-6</v>
      </c>
      <c r="AO97" s="7">
        <v>5.84537847E-6</v>
      </c>
      <c r="AP97" s="7">
        <v>5.9391311199999998E-6</v>
      </c>
      <c r="AQ97" s="7">
        <v>6.0426697600000002E-6</v>
      </c>
      <c r="AR97" s="7">
        <v>6.1534412800000001E-6</v>
      </c>
      <c r="AS97" s="7">
        <v>6.2784900299999997E-6</v>
      </c>
      <c r="AT97" s="7">
        <v>6.41580587E-6</v>
      </c>
      <c r="AU97" s="7">
        <v>6.5635144700000001E-6</v>
      </c>
      <c r="AV97" s="7">
        <v>6.7206333200000002E-6</v>
      </c>
      <c r="AW97" s="7">
        <v>6.8941471099999998E-6</v>
      </c>
    </row>
    <row r="98" spans="1:49" x14ac:dyDescent="0.35">
      <c r="A98" t="s">
        <v>1231</v>
      </c>
      <c r="B98" t="s">
        <v>1061</v>
      </c>
      <c r="C98" s="7">
        <v>5.2945016979610897E-6</v>
      </c>
      <c r="D98" s="7">
        <v>5.4003917319203104E-6</v>
      </c>
      <c r="E98" s="7">
        <v>4.1273120099999996E-6</v>
      </c>
      <c r="F98" s="7">
        <v>4.3169355200000002E-6</v>
      </c>
      <c r="G98" s="7">
        <v>4.5599012199999999E-6</v>
      </c>
      <c r="H98" s="7">
        <v>4.6229517199999998E-6</v>
      </c>
      <c r="I98" s="7">
        <v>4.7743124000000003E-6</v>
      </c>
      <c r="J98" s="7">
        <v>4.9760659900000002E-6</v>
      </c>
      <c r="K98" s="7">
        <v>5.1674326799999998E-6</v>
      </c>
      <c r="L98" s="7">
        <v>5.2924670100000001E-6</v>
      </c>
      <c r="M98" s="7">
        <v>5.40795664E-6</v>
      </c>
      <c r="N98" s="7">
        <v>5.4596608899999998E-6</v>
      </c>
      <c r="O98" s="7">
        <v>5.5239652199999996E-6</v>
      </c>
      <c r="P98" s="7">
        <v>5.69879529E-6</v>
      </c>
      <c r="Q98" s="7">
        <v>5.9426175900000001E-6</v>
      </c>
      <c r="R98" s="7">
        <v>6.1873944799999997E-6</v>
      </c>
      <c r="S98" s="7">
        <v>6.3143770700000001E-6</v>
      </c>
      <c r="T98" s="7">
        <v>6.6035934899999997E-6</v>
      </c>
      <c r="U98" s="7">
        <v>6.9870410700000003E-6</v>
      </c>
      <c r="V98" s="7">
        <v>7.4347066299999999E-6</v>
      </c>
      <c r="W98" s="7">
        <v>7.9138505600000008E-6</v>
      </c>
      <c r="X98" s="7">
        <v>8.45389945E-6</v>
      </c>
      <c r="Y98" s="7">
        <v>8.6999605700000005E-6</v>
      </c>
      <c r="Z98" s="7">
        <v>8.9663006699999908E-6</v>
      </c>
      <c r="AA98" s="7">
        <v>9.2468972600000002E-6</v>
      </c>
      <c r="AB98" s="7">
        <v>9.5368242699999907E-6</v>
      </c>
      <c r="AC98" s="7">
        <v>9.8243590500000007E-6</v>
      </c>
      <c r="AD98" s="7">
        <v>1.00560804E-5</v>
      </c>
      <c r="AE98" s="7">
        <v>1.0250701400000001E-5</v>
      </c>
      <c r="AF98" s="7">
        <v>1.04173683E-5</v>
      </c>
      <c r="AG98" s="7">
        <v>1.0561861699999999E-5</v>
      </c>
      <c r="AH98" s="7">
        <v>1.06933714E-5</v>
      </c>
      <c r="AI98" s="7">
        <v>1.08309942E-5</v>
      </c>
      <c r="AJ98" s="7">
        <v>1.09692359E-5</v>
      </c>
      <c r="AK98" s="7">
        <v>1.11127408E-5</v>
      </c>
      <c r="AL98" s="7">
        <v>1.12596331E-5</v>
      </c>
      <c r="AM98" s="7">
        <v>1.1410462299999999E-5</v>
      </c>
      <c r="AN98" s="7">
        <v>1.1579060599999999E-5</v>
      </c>
      <c r="AO98" s="7">
        <v>1.1757605299999999E-5</v>
      </c>
      <c r="AP98" s="7">
        <v>1.1946347499999999E-5</v>
      </c>
      <c r="AQ98" s="7">
        <v>1.2148984800000001E-5</v>
      </c>
      <c r="AR98" s="7">
        <v>1.23624426E-5</v>
      </c>
      <c r="AS98" s="7">
        <v>1.26009465E-5</v>
      </c>
      <c r="AT98" s="7">
        <v>1.28589609E-5</v>
      </c>
      <c r="AU98" s="7">
        <v>1.31335431E-5</v>
      </c>
      <c r="AV98" s="7">
        <v>1.34233047E-5</v>
      </c>
      <c r="AW98" s="7">
        <v>1.3742611800000001E-5</v>
      </c>
    </row>
    <row r="99" spans="1:49" x14ac:dyDescent="0.35">
      <c r="A99" t="s">
        <v>1232</v>
      </c>
      <c r="B99" t="s">
        <v>1062</v>
      </c>
      <c r="C99" s="7">
        <v>1.1050208847855701E-5</v>
      </c>
      <c r="D99" s="7">
        <v>1.1271213024812801E-5</v>
      </c>
      <c r="E99" s="7">
        <v>9.8236607300000001E-6</v>
      </c>
      <c r="F99" s="7">
        <v>1.00616194E-5</v>
      </c>
      <c r="G99" s="7">
        <v>1.0539302699999999E-5</v>
      </c>
      <c r="H99" s="7">
        <v>1.03742687E-5</v>
      </c>
      <c r="I99" s="7">
        <v>1.06935507E-5</v>
      </c>
      <c r="J99" s="7">
        <v>1.11636801E-5</v>
      </c>
      <c r="K99" s="7">
        <v>1.1588569E-5</v>
      </c>
      <c r="L99" s="7">
        <v>1.17565803E-5</v>
      </c>
      <c r="M99" s="7">
        <v>1.18849843E-5</v>
      </c>
      <c r="N99" s="7">
        <v>1.18007733E-5</v>
      </c>
      <c r="O99" s="7">
        <v>1.1807367900000001E-5</v>
      </c>
      <c r="P99" s="7">
        <v>1.22160159E-5</v>
      </c>
      <c r="Q99" s="7">
        <v>1.2841568999999999E-5</v>
      </c>
      <c r="R99" s="7">
        <v>1.32778975E-5</v>
      </c>
      <c r="S99" s="7">
        <v>1.33421897E-5</v>
      </c>
      <c r="T99" s="7">
        <v>1.3923643099999999E-5</v>
      </c>
      <c r="U99" s="7">
        <v>1.47274992E-5</v>
      </c>
      <c r="V99" s="7">
        <v>1.56627136E-5</v>
      </c>
      <c r="W99" s="7">
        <v>1.6680839800000001E-5</v>
      </c>
      <c r="X99" s="7">
        <v>1.78305576E-5</v>
      </c>
      <c r="Y99" s="7">
        <v>1.8276644299999999E-5</v>
      </c>
      <c r="Z99" s="7">
        <v>1.8754027299999999E-5</v>
      </c>
      <c r="AA99" s="7">
        <v>1.9261013500000001E-5</v>
      </c>
      <c r="AB99" s="7">
        <v>1.97899758E-5</v>
      </c>
      <c r="AC99" s="7">
        <v>2.0318227800000001E-5</v>
      </c>
      <c r="AD99" s="7">
        <v>2.07492051E-5</v>
      </c>
      <c r="AE99" s="7">
        <v>2.1116318999999998E-5</v>
      </c>
      <c r="AF99" s="7">
        <v>2.1435250499999999E-5</v>
      </c>
      <c r="AG99" s="7">
        <v>2.17162178E-5</v>
      </c>
      <c r="AH99" s="7">
        <v>2.19758172E-5</v>
      </c>
      <c r="AI99" s="7">
        <v>2.2255265299999999E-5</v>
      </c>
      <c r="AJ99" s="7">
        <v>2.2538074500000001E-5</v>
      </c>
      <c r="AK99" s="7">
        <v>2.2831867900000002E-5</v>
      </c>
      <c r="AL99" s="7">
        <v>2.31326382E-5</v>
      </c>
      <c r="AM99" s="7">
        <v>2.3440921600000002E-5</v>
      </c>
      <c r="AN99" s="7">
        <v>2.3786506100000001E-5</v>
      </c>
      <c r="AO99" s="7">
        <v>2.4150392999999999E-5</v>
      </c>
      <c r="AP99" s="7">
        <v>2.45327436E-5</v>
      </c>
      <c r="AQ99" s="7">
        <v>2.4940186499999999E-5</v>
      </c>
      <c r="AR99" s="7">
        <v>2.5367039100000001E-5</v>
      </c>
      <c r="AS99" s="7">
        <v>2.58434769E-5</v>
      </c>
      <c r="AT99" s="7">
        <v>2.6356007599999999E-5</v>
      </c>
      <c r="AU99" s="7">
        <v>2.68984332E-5</v>
      </c>
      <c r="AV99" s="7">
        <v>2.7467745699999999E-5</v>
      </c>
      <c r="AW99" s="7">
        <v>2.8094627200000001E-5</v>
      </c>
    </row>
    <row r="100" spans="1:49" x14ac:dyDescent="0.35">
      <c r="A100" t="s">
        <v>1233</v>
      </c>
      <c r="B100" t="s">
        <v>1063</v>
      </c>
      <c r="C100" s="7">
        <v>1.6527303794191602E-5</v>
      </c>
      <c r="D100" s="7">
        <v>1.6857849870075402E-5</v>
      </c>
      <c r="E100" s="7">
        <v>1.55858239E-5</v>
      </c>
      <c r="F100" s="7">
        <v>1.5844543699999999E-5</v>
      </c>
      <c r="G100" s="7">
        <v>1.6805571200000001E-5</v>
      </c>
      <c r="H100" s="7">
        <v>1.5858259000000001E-5</v>
      </c>
      <c r="I100" s="7">
        <v>1.6503651199999998E-5</v>
      </c>
      <c r="J100" s="7">
        <v>1.7505830500000001E-5</v>
      </c>
      <c r="K100" s="7">
        <v>1.8379354799999999E-5</v>
      </c>
      <c r="L100" s="7">
        <v>1.8440168100000001E-5</v>
      </c>
      <c r="M100" s="7">
        <v>1.8343782799999999E-5</v>
      </c>
      <c r="N100" s="7">
        <v>1.7644634E-5</v>
      </c>
      <c r="O100" s="7">
        <v>1.7261432699999999E-5</v>
      </c>
      <c r="P100" s="7">
        <v>1.8055955200000001E-5</v>
      </c>
      <c r="Q100" s="7">
        <v>1.9460862899999999E-5</v>
      </c>
      <c r="R100" s="7">
        <v>1.9955071399999998E-5</v>
      </c>
      <c r="S100" s="7">
        <v>1.9482598300000001E-5</v>
      </c>
      <c r="T100" s="7">
        <v>2.0371840700000001E-5</v>
      </c>
      <c r="U100" s="7">
        <v>2.1635146200000001E-5</v>
      </c>
      <c r="V100" s="7">
        <v>2.3120996999999999E-5</v>
      </c>
      <c r="W100" s="7">
        <v>2.4801882499999999E-5</v>
      </c>
      <c r="X100" s="7">
        <v>2.6721551299999999E-5</v>
      </c>
      <c r="Y100" s="7">
        <v>2.7246707900000002E-5</v>
      </c>
      <c r="Z100" s="7">
        <v>2.7755080100000002E-5</v>
      </c>
      <c r="AA100" s="7">
        <v>2.8284271900000001E-5</v>
      </c>
      <c r="AB100" s="7">
        <v>2.88426427E-5</v>
      </c>
      <c r="AC100" s="7">
        <v>2.9410822900000001E-5</v>
      </c>
      <c r="AD100" s="7">
        <v>2.99059134E-5</v>
      </c>
      <c r="AE100" s="7">
        <v>3.0353776600000001E-5</v>
      </c>
      <c r="AF100" s="7">
        <v>3.0761446600000002E-5</v>
      </c>
      <c r="AG100" s="7">
        <v>3.1135296299999997E-5</v>
      </c>
      <c r="AH100" s="7">
        <v>3.1488638300000001E-5</v>
      </c>
      <c r="AI100" s="7">
        <v>3.1884937600000001E-5</v>
      </c>
      <c r="AJ100" s="7">
        <v>3.2287646699999999E-5</v>
      </c>
      <c r="AK100" s="7">
        <v>3.2701966700000001E-5</v>
      </c>
      <c r="AL100" s="7">
        <v>3.3124336999999998E-5</v>
      </c>
      <c r="AM100" s="7">
        <v>3.3555549999999998E-5</v>
      </c>
      <c r="AN100" s="7">
        <v>3.4043826399999998E-5</v>
      </c>
      <c r="AO100" s="7">
        <v>3.4553446700000001E-5</v>
      </c>
      <c r="AP100" s="7">
        <v>3.5085204600000001E-5</v>
      </c>
      <c r="AQ100" s="7">
        <v>3.5645816199999997E-5</v>
      </c>
      <c r="AR100" s="7">
        <v>3.6231494299999999E-5</v>
      </c>
      <c r="AS100" s="7">
        <v>3.6888966200000002E-5</v>
      </c>
      <c r="AT100" s="7">
        <v>3.7593768600000001E-5</v>
      </c>
      <c r="AU100" s="7">
        <v>3.83380072E-5</v>
      </c>
      <c r="AV100" s="7">
        <v>3.9118376800000002E-5</v>
      </c>
      <c r="AW100" s="7">
        <v>3.9959179299999999E-5</v>
      </c>
    </row>
    <row r="101" spans="1:49" x14ac:dyDescent="0.35">
      <c r="A101" t="s">
        <v>1234</v>
      </c>
      <c r="B101" t="s">
        <v>1064</v>
      </c>
      <c r="C101" s="7">
        <v>2.3682746400849901E-5</v>
      </c>
      <c r="D101" s="7">
        <v>2.4156401328866899E-5</v>
      </c>
      <c r="E101" s="7">
        <v>2.3186100000000002E-5</v>
      </c>
      <c r="F101" s="7">
        <v>2.35784875E-5</v>
      </c>
      <c r="G101" s="7">
        <v>2.5360149599999998E-5</v>
      </c>
      <c r="H101" s="7">
        <v>2.33628579E-5</v>
      </c>
      <c r="I101" s="7">
        <v>2.4590588800000001E-5</v>
      </c>
      <c r="J101" s="7">
        <v>2.64803103E-5</v>
      </c>
      <c r="K101" s="7">
        <v>2.8130374300000001E-5</v>
      </c>
      <c r="L101" s="7">
        <v>2.81277339E-5</v>
      </c>
      <c r="M101" s="7">
        <v>2.7791755099999999E-5</v>
      </c>
      <c r="N101" s="7">
        <v>2.62519061E-5</v>
      </c>
      <c r="O101" s="7">
        <v>2.5341653599999999E-5</v>
      </c>
      <c r="P101" s="7">
        <v>2.67279364E-5</v>
      </c>
      <c r="Q101" s="7">
        <v>2.93177791E-5</v>
      </c>
      <c r="R101" s="7">
        <v>2.9926834300000001E-5</v>
      </c>
      <c r="S101" s="7">
        <v>2.8667587299999999E-5</v>
      </c>
      <c r="T101" s="7">
        <v>3.0069026099999999E-5</v>
      </c>
      <c r="U101" s="7">
        <v>3.2068101999999998E-5</v>
      </c>
      <c r="V101" s="7">
        <v>3.4465858800000003E-5</v>
      </c>
      <c r="W101" s="7">
        <v>3.7252146400000001E-5</v>
      </c>
      <c r="X101" s="7">
        <v>4.0475076599999999E-5</v>
      </c>
      <c r="Y101" s="7">
        <v>4.1270736500000001E-5</v>
      </c>
      <c r="Z101" s="7">
        <v>4.1963923299999998E-5</v>
      </c>
      <c r="AA101" s="7">
        <v>4.2648308699999999E-5</v>
      </c>
      <c r="AB101" s="7">
        <v>4.3355826899999998E-5</v>
      </c>
      <c r="AC101" s="7">
        <v>4.4073107800000002E-5</v>
      </c>
      <c r="AD101" s="7">
        <v>4.4731318499999997E-5</v>
      </c>
      <c r="AE101" s="7">
        <v>4.5350714500000002E-5</v>
      </c>
      <c r="AF101" s="7">
        <v>4.59309848E-5</v>
      </c>
      <c r="AG101" s="7">
        <v>4.6476240800000003E-5</v>
      </c>
      <c r="AH101" s="7">
        <v>4.6998480200000003E-5</v>
      </c>
      <c r="AI101" s="7">
        <v>4.7601025699999997E-5</v>
      </c>
      <c r="AJ101" s="7">
        <v>4.8214343199999998E-5</v>
      </c>
      <c r="AK101" s="7">
        <v>4.8841456599999999E-5</v>
      </c>
      <c r="AL101" s="7">
        <v>4.9478741000000003E-5</v>
      </c>
      <c r="AM101" s="7">
        <v>5.0127063599999998E-5</v>
      </c>
      <c r="AN101" s="7">
        <v>5.0864854800000002E-5</v>
      </c>
      <c r="AO101" s="7">
        <v>5.1630294999999999E-5</v>
      </c>
      <c r="AP101" s="7">
        <v>5.24248363E-5</v>
      </c>
      <c r="AQ101" s="7">
        <v>5.3255891700000003E-5</v>
      </c>
      <c r="AR101" s="7">
        <v>5.4121220999999997E-5</v>
      </c>
      <c r="AS101" s="7">
        <v>5.5095106100000002E-5</v>
      </c>
      <c r="AT101" s="7">
        <v>5.6135120499999997E-5</v>
      </c>
      <c r="AU101" s="7">
        <v>5.7230442899999999E-5</v>
      </c>
      <c r="AV101" s="7">
        <v>5.83769363E-5</v>
      </c>
      <c r="AW101" s="7">
        <v>5.9598300300000003E-5</v>
      </c>
    </row>
    <row r="102" spans="1:49" x14ac:dyDescent="0.35">
      <c r="A102" t="s">
        <v>1235</v>
      </c>
      <c r="B102" t="s">
        <v>1065</v>
      </c>
      <c r="C102" s="7">
        <v>3.4519138078528503E-5</v>
      </c>
      <c r="D102" s="7">
        <v>3.5209520840099099E-5</v>
      </c>
      <c r="E102" s="7">
        <v>3.4340632700000003E-5</v>
      </c>
      <c r="F102" s="7">
        <v>3.4889318000000001E-5</v>
      </c>
      <c r="G102" s="7">
        <v>3.76277169E-5</v>
      </c>
      <c r="H102" s="7">
        <v>3.4547390499999998E-5</v>
      </c>
      <c r="I102" s="7">
        <v>3.6252498600000003E-5</v>
      </c>
      <c r="J102" s="7">
        <v>3.9071905599999998E-5</v>
      </c>
      <c r="K102" s="7">
        <v>4.1610946299999999E-5</v>
      </c>
      <c r="L102" s="7">
        <v>4.1556181199999998E-5</v>
      </c>
      <c r="M102" s="7">
        <v>4.0946664099999999E-5</v>
      </c>
      <c r="N102" s="7">
        <v>3.8528052500000001E-5</v>
      </c>
      <c r="O102" s="7">
        <v>3.70185331E-5</v>
      </c>
      <c r="P102" s="7">
        <v>3.9061334200000001E-5</v>
      </c>
      <c r="Q102" s="7">
        <v>4.3054713299999997E-5</v>
      </c>
      <c r="R102" s="7">
        <v>4.40107337E-5</v>
      </c>
      <c r="S102" s="7">
        <v>4.22672985E-5</v>
      </c>
      <c r="T102" s="7">
        <v>4.42816714E-5</v>
      </c>
      <c r="U102" s="7">
        <v>4.7126857E-5</v>
      </c>
      <c r="V102" s="7">
        <v>5.0500675899999999E-5</v>
      </c>
      <c r="W102" s="7">
        <v>5.4455226900000002E-5</v>
      </c>
      <c r="X102" s="7">
        <v>5.9022038199999999E-5</v>
      </c>
      <c r="Y102" s="7">
        <v>5.9816591499999999E-5</v>
      </c>
      <c r="Z102" s="7">
        <v>6.0453308400000001E-5</v>
      </c>
      <c r="AA102" s="7">
        <v>6.1075726200000003E-5</v>
      </c>
      <c r="AB102" s="7">
        <v>6.1726953900000003E-5</v>
      </c>
      <c r="AC102" s="7">
        <v>6.2387201700000002E-5</v>
      </c>
      <c r="AD102" s="7">
        <v>6.3011183299999999E-5</v>
      </c>
      <c r="AE102" s="7">
        <v>6.3608762299999997E-5</v>
      </c>
      <c r="AF102" s="7">
        <v>6.4163013099999996E-5</v>
      </c>
      <c r="AG102" s="7">
        <v>6.4673610299999999E-5</v>
      </c>
      <c r="AH102" s="7">
        <v>6.5148296000000003E-5</v>
      </c>
      <c r="AI102" s="7">
        <v>6.5705321E-5</v>
      </c>
      <c r="AJ102" s="7">
        <v>6.6261504699999995E-5</v>
      </c>
      <c r="AK102" s="7">
        <v>6.6816496199999999E-5</v>
      </c>
      <c r="AL102" s="7">
        <v>6.7368740200000004E-5</v>
      </c>
      <c r="AM102" s="7">
        <v>6.7919140700000002E-5</v>
      </c>
      <c r="AN102" s="7">
        <v>6.8571868000000006E-5</v>
      </c>
      <c r="AO102" s="7">
        <v>6.9236177400000003E-5</v>
      </c>
      <c r="AP102" s="7">
        <v>6.9915662799999994E-5</v>
      </c>
      <c r="AQ102" s="7">
        <v>7.06164404E-5</v>
      </c>
      <c r="AR102" s="7">
        <v>7.1341144699999995E-5</v>
      </c>
      <c r="AS102" s="7">
        <v>7.2181928100000002E-5</v>
      </c>
      <c r="AT102" s="7">
        <v>7.3083586500000006E-5</v>
      </c>
      <c r="AU102" s="7">
        <v>7.4030674499999996E-5</v>
      </c>
      <c r="AV102" s="7">
        <v>7.50174636E-5</v>
      </c>
      <c r="AW102" s="7">
        <v>7.6050225100000006E-5</v>
      </c>
    </row>
    <row r="103" spans="1:49" x14ac:dyDescent="0.35">
      <c r="A103" t="s">
        <v>1317</v>
      </c>
      <c r="B103" t="s">
        <v>1066</v>
      </c>
      <c r="C103" s="7">
        <v>1.5034251766750001E-6</v>
      </c>
      <c r="D103" s="7">
        <v>1.5334936802085001E-6</v>
      </c>
      <c r="E103" s="7">
        <v>7.8519103800000001E-7</v>
      </c>
      <c r="F103" s="7">
        <v>1.1939728599999999E-6</v>
      </c>
      <c r="G103" s="7">
        <v>1.5616369799999999E-6</v>
      </c>
      <c r="H103" s="7">
        <v>1.6234399099999999E-6</v>
      </c>
      <c r="I103" s="7">
        <v>1.65830816E-6</v>
      </c>
      <c r="J103" s="7">
        <v>1.69914112E-6</v>
      </c>
      <c r="K103" s="7">
        <v>1.7350894299999999E-6</v>
      </c>
      <c r="L103" s="7">
        <v>1.7654503800000001E-6</v>
      </c>
      <c r="M103" s="7">
        <v>1.7987246699999999E-6</v>
      </c>
      <c r="N103" s="7">
        <v>1.82581226E-6</v>
      </c>
      <c r="O103" s="7">
        <v>1.85910779E-6</v>
      </c>
      <c r="P103" s="7">
        <v>1.90278715E-6</v>
      </c>
      <c r="Q103" s="7">
        <v>1.9534218500000001E-6</v>
      </c>
      <c r="R103" s="7">
        <v>2.0266347100000001E-6</v>
      </c>
      <c r="S103" s="7">
        <v>2.0768253700000001E-6</v>
      </c>
      <c r="T103" s="7">
        <v>2.1593852500000001E-6</v>
      </c>
      <c r="U103" s="7">
        <v>2.2644208100000002E-6</v>
      </c>
      <c r="V103" s="7">
        <v>2.38629336E-6</v>
      </c>
      <c r="W103" s="7">
        <v>2.5064718199999999E-6</v>
      </c>
      <c r="X103" s="7">
        <v>2.6436490499999998E-6</v>
      </c>
      <c r="Y103" s="7">
        <v>2.6990672500000001E-6</v>
      </c>
      <c r="Z103" s="7">
        <v>2.76454508E-6</v>
      </c>
      <c r="AA103" s="7">
        <v>2.8363183500000001E-6</v>
      </c>
      <c r="AB103" s="7">
        <v>2.9111746799999998E-6</v>
      </c>
      <c r="AC103" s="7">
        <v>2.9851810799999998E-6</v>
      </c>
      <c r="AD103" s="7">
        <v>3.0415216099999998E-6</v>
      </c>
      <c r="AE103" s="7">
        <v>3.0891531399999998E-6</v>
      </c>
      <c r="AF103" s="7">
        <v>3.13028824E-6</v>
      </c>
      <c r="AG103" s="7">
        <v>3.1694823700000001E-6</v>
      </c>
      <c r="AH103" s="7">
        <v>3.2048150200000001E-6</v>
      </c>
      <c r="AI103" s="7">
        <v>3.24380327E-6</v>
      </c>
      <c r="AJ103" s="7">
        <v>3.2872959800000001E-6</v>
      </c>
      <c r="AK103" s="7">
        <v>3.3350654299999998E-6</v>
      </c>
      <c r="AL103" s="7">
        <v>3.38649431E-6</v>
      </c>
      <c r="AM103" s="7">
        <v>3.4419271700000001E-6</v>
      </c>
      <c r="AN103" s="7">
        <v>3.4970993100000002E-6</v>
      </c>
      <c r="AO103" s="7">
        <v>3.5538957E-6</v>
      </c>
      <c r="AP103" s="7">
        <v>3.6131325600000001E-6</v>
      </c>
      <c r="AQ103" s="7">
        <v>3.67635685E-6</v>
      </c>
      <c r="AR103" s="7">
        <v>3.74275301E-6</v>
      </c>
      <c r="AS103" s="7">
        <v>3.8157599899999999E-6</v>
      </c>
      <c r="AT103" s="7">
        <v>3.89393278E-6</v>
      </c>
      <c r="AU103" s="7">
        <v>3.9762888000000004E-6</v>
      </c>
      <c r="AV103" s="7">
        <v>4.0633800799999997E-6</v>
      </c>
      <c r="AW103" s="7">
        <v>4.1569186999999996E-6</v>
      </c>
    </row>
    <row r="104" spans="1:49" x14ac:dyDescent="0.35">
      <c r="A104" t="s">
        <v>1318</v>
      </c>
      <c r="B104" t="s">
        <v>1067</v>
      </c>
      <c r="C104" s="7">
        <v>2.8724728673836199E-6</v>
      </c>
      <c r="D104" s="7">
        <v>2.9299223247312899E-6</v>
      </c>
      <c r="E104" s="7">
        <v>1.9164304700000002E-6</v>
      </c>
      <c r="F104" s="7">
        <v>2.0256683199999998E-6</v>
      </c>
      <c r="G104" s="7">
        <v>2.0770119500000001E-6</v>
      </c>
      <c r="H104" s="7">
        <v>2.0460738599999998E-6</v>
      </c>
      <c r="I104" s="7">
        <v>2.05910639E-6</v>
      </c>
      <c r="J104" s="7">
        <v>2.14025685E-6</v>
      </c>
      <c r="K104" s="7">
        <v>2.2522874299999999E-6</v>
      </c>
      <c r="L104" s="7">
        <v>2.3623835999999998E-6</v>
      </c>
      <c r="M104" s="7">
        <v>2.4725490600000001E-6</v>
      </c>
      <c r="N104" s="7">
        <v>2.5500101499999999E-6</v>
      </c>
      <c r="O104" s="7">
        <v>2.5893301100000001E-6</v>
      </c>
      <c r="P104" s="7">
        <v>2.66731423E-6</v>
      </c>
      <c r="Q104" s="7">
        <v>2.7746898700000002E-6</v>
      </c>
      <c r="R104" s="7">
        <v>2.93517786E-6</v>
      </c>
      <c r="S104" s="7">
        <v>3.0341010200000002E-6</v>
      </c>
      <c r="T104" s="7">
        <v>3.2117435100000002E-6</v>
      </c>
      <c r="U104" s="7">
        <v>3.42248377E-6</v>
      </c>
      <c r="V104" s="7">
        <v>3.6920472200000002E-6</v>
      </c>
      <c r="W104" s="7">
        <v>3.9920412100000003E-6</v>
      </c>
      <c r="X104" s="7">
        <v>4.3153373900000003E-6</v>
      </c>
      <c r="Y104" s="7">
        <v>4.4669857900000001E-6</v>
      </c>
      <c r="Z104" s="7">
        <v>4.6085692699999999E-6</v>
      </c>
      <c r="AA104" s="7">
        <v>4.7529935800000001E-6</v>
      </c>
      <c r="AB104" s="7">
        <v>4.9012357900000002E-6</v>
      </c>
      <c r="AC104" s="7">
        <v>5.0493977E-6</v>
      </c>
      <c r="AD104" s="7">
        <v>5.1694204699999999E-6</v>
      </c>
      <c r="AE104" s="7">
        <v>5.2726891799999996E-6</v>
      </c>
      <c r="AF104" s="7">
        <v>5.3614537299999999E-6</v>
      </c>
      <c r="AG104" s="7">
        <v>5.4428825600000003E-6</v>
      </c>
      <c r="AH104" s="7">
        <v>5.5153998700000003E-6</v>
      </c>
      <c r="AI104" s="7">
        <v>5.5919689600000001E-6</v>
      </c>
      <c r="AJ104" s="7">
        <v>5.6751217600000003E-6</v>
      </c>
      <c r="AK104" s="7">
        <v>5.7660834600000003E-6</v>
      </c>
      <c r="AL104" s="7">
        <v>5.8641967599999998E-6</v>
      </c>
      <c r="AM104" s="7">
        <v>5.9757196400000003E-6</v>
      </c>
      <c r="AN104" s="7">
        <v>6.0888470600000001E-6</v>
      </c>
      <c r="AO104" s="7">
        <v>6.2044057799999996E-6</v>
      </c>
      <c r="AP104" s="7">
        <v>6.3232633899999996E-6</v>
      </c>
      <c r="AQ104" s="7">
        <v>6.4484692900000004E-6</v>
      </c>
      <c r="AR104" s="7">
        <v>6.5788672299999997E-6</v>
      </c>
      <c r="AS104" s="7">
        <v>6.72118345E-6</v>
      </c>
      <c r="AT104" s="7">
        <v>6.8736579099999999E-6</v>
      </c>
      <c r="AU104" s="7">
        <v>7.0339162900000001E-6</v>
      </c>
      <c r="AV104" s="7">
        <v>7.20389796E-6</v>
      </c>
      <c r="AW104" s="7">
        <v>7.3843383500000002E-6</v>
      </c>
    </row>
    <row r="105" spans="1:49" x14ac:dyDescent="0.35">
      <c r="A105" t="s">
        <v>1231</v>
      </c>
      <c r="B105" t="s">
        <v>1068</v>
      </c>
      <c r="C105" s="7">
        <v>5.2945016979610897E-6</v>
      </c>
      <c r="D105" s="7">
        <v>5.4003917319203104E-6</v>
      </c>
      <c r="E105" s="7">
        <v>4.1273120099999996E-6</v>
      </c>
      <c r="F105" s="7">
        <v>4.3169355200000002E-6</v>
      </c>
      <c r="G105" s="7">
        <v>4.5599012199999999E-6</v>
      </c>
      <c r="H105" s="7">
        <v>4.6229517199999998E-6</v>
      </c>
      <c r="I105" s="7">
        <v>4.7743124000000003E-6</v>
      </c>
      <c r="J105" s="7">
        <v>4.9760659900000002E-6</v>
      </c>
      <c r="K105" s="7">
        <v>5.1674326799999998E-6</v>
      </c>
      <c r="L105" s="7">
        <v>5.2924670100000001E-6</v>
      </c>
      <c r="M105" s="7">
        <v>5.40795664E-6</v>
      </c>
      <c r="N105" s="7">
        <v>5.4596608899999998E-6</v>
      </c>
      <c r="O105" s="7">
        <v>5.5239652199999996E-6</v>
      </c>
      <c r="P105" s="7">
        <v>5.69879529E-6</v>
      </c>
      <c r="Q105" s="7">
        <v>5.9426175900000001E-6</v>
      </c>
      <c r="R105" s="7">
        <v>6.1873944799999997E-6</v>
      </c>
      <c r="S105" s="7">
        <v>6.3143770700000001E-6</v>
      </c>
      <c r="T105" s="7">
        <v>6.6035934899999997E-6</v>
      </c>
      <c r="U105" s="7">
        <v>6.9846441399999996E-6</v>
      </c>
      <c r="V105" s="7">
        <v>7.4327807500000001E-6</v>
      </c>
      <c r="W105" s="7">
        <v>7.9494048100000008E-6</v>
      </c>
      <c r="X105" s="7">
        <v>8.5008646999999996E-6</v>
      </c>
      <c r="Y105" s="7">
        <v>8.7487694E-6</v>
      </c>
      <c r="Z105" s="7">
        <v>9.0181311799999908E-6</v>
      </c>
      <c r="AA105" s="7">
        <v>9.3008069199999996E-6</v>
      </c>
      <c r="AB105" s="7">
        <v>9.5881400299999995E-6</v>
      </c>
      <c r="AC105" s="7">
        <v>9.8712778199999994E-6</v>
      </c>
      <c r="AD105" s="7">
        <v>1.0099733099999999E-5</v>
      </c>
      <c r="AE105" s="7">
        <v>1.03011199E-5</v>
      </c>
      <c r="AF105" s="7">
        <v>1.0481918E-5</v>
      </c>
      <c r="AG105" s="7">
        <v>1.0654820799999999E-5</v>
      </c>
      <c r="AH105" s="7">
        <v>1.08157873E-5</v>
      </c>
      <c r="AI105" s="7">
        <v>1.09881765E-5</v>
      </c>
      <c r="AJ105" s="7">
        <v>1.1173756300000001E-5</v>
      </c>
      <c r="AK105" s="7">
        <v>1.13721321E-5</v>
      </c>
      <c r="AL105" s="7">
        <v>1.1580647000000001E-5</v>
      </c>
      <c r="AM105" s="7">
        <v>1.1801521599999999E-5</v>
      </c>
      <c r="AN105" s="7">
        <v>1.20217596E-5</v>
      </c>
      <c r="AO105" s="7">
        <v>1.2246861700000001E-5</v>
      </c>
      <c r="AP105" s="7">
        <v>1.24800423E-5</v>
      </c>
      <c r="AQ105" s="7">
        <v>1.27260212E-5</v>
      </c>
      <c r="AR105" s="7">
        <v>1.2983056300000001E-5</v>
      </c>
      <c r="AS105" s="7">
        <v>1.3263895699999999E-5</v>
      </c>
      <c r="AT105" s="7">
        <v>1.35634997E-5</v>
      </c>
      <c r="AU105" s="7">
        <v>1.3876727400000001E-5</v>
      </c>
      <c r="AV105" s="7">
        <v>1.42088669E-5</v>
      </c>
      <c r="AW105" s="7">
        <v>1.45592248E-5</v>
      </c>
    </row>
    <row r="106" spans="1:49" x14ac:dyDescent="0.35">
      <c r="A106" t="s">
        <v>1232</v>
      </c>
      <c r="B106" t="s">
        <v>1069</v>
      </c>
      <c r="C106" s="7">
        <v>1.1050208847855701E-5</v>
      </c>
      <c r="D106" s="7">
        <v>1.1271213024812801E-5</v>
      </c>
      <c r="E106" s="7">
        <v>9.8236607300000001E-6</v>
      </c>
      <c r="F106" s="7">
        <v>1.00616194E-5</v>
      </c>
      <c r="G106" s="7">
        <v>1.0539302699999999E-5</v>
      </c>
      <c r="H106" s="7">
        <v>1.03742687E-5</v>
      </c>
      <c r="I106" s="7">
        <v>1.06935507E-5</v>
      </c>
      <c r="J106" s="7">
        <v>1.11636801E-5</v>
      </c>
      <c r="K106" s="7">
        <v>1.1588569E-5</v>
      </c>
      <c r="L106" s="7">
        <v>1.17565803E-5</v>
      </c>
      <c r="M106" s="7">
        <v>1.18849843E-5</v>
      </c>
      <c r="N106" s="7">
        <v>1.18007733E-5</v>
      </c>
      <c r="O106" s="7">
        <v>1.1807367900000001E-5</v>
      </c>
      <c r="P106" s="7">
        <v>1.22160159E-5</v>
      </c>
      <c r="Q106" s="7">
        <v>1.2841568999999999E-5</v>
      </c>
      <c r="R106" s="7">
        <v>1.32778975E-5</v>
      </c>
      <c r="S106" s="7">
        <v>1.33421897E-5</v>
      </c>
      <c r="T106" s="7">
        <v>1.3923643099999999E-5</v>
      </c>
      <c r="U106" s="7">
        <v>1.47230497E-5</v>
      </c>
      <c r="V106" s="7">
        <v>1.5659607000000001E-5</v>
      </c>
      <c r="W106" s="7">
        <v>1.6807466400000001E-5</v>
      </c>
      <c r="X106" s="7">
        <v>1.7980533800000002E-5</v>
      </c>
      <c r="Y106" s="7">
        <v>1.8428514599999999E-5</v>
      </c>
      <c r="Z106" s="7">
        <v>1.8906725200000001E-5</v>
      </c>
      <c r="AA106" s="7">
        <v>1.94148899E-5</v>
      </c>
      <c r="AB106" s="7">
        <v>1.9937327299999998E-5</v>
      </c>
      <c r="AC106" s="7">
        <v>2.0460637100000001E-5</v>
      </c>
      <c r="AD106" s="7">
        <v>2.0883946200000001E-5</v>
      </c>
      <c r="AE106" s="7">
        <v>2.1262218099999999E-5</v>
      </c>
      <c r="AF106" s="7">
        <v>2.1606778000000001E-5</v>
      </c>
      <c r="AG106" s="7">
        <v>2.1939457600000001E-5</v>
      </c>
      <c r="AH106" s="7">
        <v>2.22540632E-5</v>
      </c>
      <c r="AI106" s="7">
        <v>2.2598287899999999E-5</v>
      </c>
      <c r="AJ106" s="7">
        <v>2.2969087200000001E-5</v>
      </c>
      <c r="AK106" s="7">
        <v>2.3364698600000001E-5</v>
      </c>
      <c r="AL106" s="7">
        <v>2.3778524800000001E-5</v>
      </c>
      <c r="AM106" s="7">
        <v>2.4212717999999999E-5</v>
      </c>
      <c r="AN106" s="7">
        <v>2.4647814900000001E-5</v>
      </c>
      <c r="AO106" s="7">
        <v>2.5090524399999998E-5</v>
      </c>
      <c r="AP106" s="7">
        <v>2.55474349E-5</v>
      </c>
      <c r="AQ106" s="7">
        <v>2.6026979300000001E-5</v>
      </c>
      <c r="AR106" s="7">
        <v>2.65269787E-5</v>
      </c>
      <c r="AS106" s="7">
        <v>2.70762776E-5</v>
      </c>
      <c r="AT106" s="7">
        <v>2.7662101500000001E-5</v>
      </c>
      <c r="AU106" s="7">
        <v>2.8271129700000002E-5</v>
      </c>
      <c r="AV106" s="7">
        <v>2.8918053600000001E-5</v>
      </c>
      <c r="AW106" s="7">
        <v>2.9595019399999999E-5</v>
      </c>
    </row>
    <row r="107" spans="1:49" x14ac:dyDescent="0.35">
      <c r="A107" t="s">
        <v>1233</v>
      </c>
      <c r="B107" t="s">
        <v>1070</v>
      </c>
      <c r="C107" s="7">
        <v>1.6527303794191602E-5</v>
      </c>
      <c r="D107" s="7">
        <v>1.6857849870075402E-5</v>
      </c>
      <c r="E107" s="7">
        <v>1.55858239E-5</v>
      </c>
      <c r="F107" s="7">
        <v>1.5844543699999999E-5</v>
      </c>
      <c r="G107" s="7">
        <v>1.6805571200000001E-5</v>
      </c>
      <c r="H107" s="7">
        <v>1.5858259000000001E-5</v>
      </c>
      <c r="I107" s="7">
        <v>1.6503651199999998E-5</v>
      </c>
      <c r="J107" s="7">
        <v>1.7505830500000001E-5</v>
      </c>
      <c r="K107" s="7">
        <v>1.8379354799999999E-5</v>
      </c>
      <c r="L107" s="7">
        <v>1.8440168100000001E-5</v>
      </c>
      <c r="M107" s="7">
        <v>1.8343782799999999E-5</v>
      </c>
      <c r="N107" s="7">
        <v>1.7644634E-5</v>
      </c>
      <c r="O107" s="7">
        <v>1.7261432699999999E-5</v>
      </c>
      <c r="P107" s="7">
        <v>1.8055955200000001E-5</v>
      </c>
      <c r="Q107" s="7">
        <v>1.9460862899999999E-5</v>
      </c>
      <c r="R107" s="7">
        <v>1.9955071399999998E-5</v>
      </c>
      <c r="S107" s="7">
        <v>1.9482598300000001E-5</v>
      </c>
      <c r="T107" s="7">
        <v>2.0371840700000001E-5</v>
      </c>
      <c r="U107" s="7">
        <v>2.1630889599999999E-5</v>
      </c>
      <c r="V107" s="7">
        <v>2.3120170000000001E-5</v>
      </c>
      <c r="W107" s="7">
        <v>2.5279291399999999E-5</v>
      </c>
      <c r="X107" s="7">
        <v>2.7308929499999999E-5</v>
      </c>
      <c r="Y107" s="7">
        <v>2.78996718E-5</v>
      </c>
      <c r="Z107" s="7">
        <v>2.84567862E-5</v>
      </c>
      <c r="AA107" s="7">
        <v>2.9035361700000001E-5</v>
      </c>
      <c r="AB107" s="7">
        <v>2.9630943599999998E-5</v>
      </c>
      <c r="AC107" s="7">
        <v>3.02517794E-5</v>
      </c>
      <c r="AD107" s="7">
        <v>3.0771704099999998E-5</v>
      </c>
      <c r="AE107" s="7">
        <v>3.1260239299999997E-5</v>
      </c>
      <c r="AF107" s="7">
        <v>3.1724652899999998E-5</v>
      </c>
      <c r="AG107" s="7">
        <v>3.2177896799999998E-5</v>
      </c>
      <c r="AH107" s="7">
        <v>3.2620728400000001E-5</v>
      </c>
      <c r="AI107" s="7">
        <v>3.3118741500000002E-5</v>
      </c>
      <c r="AJ107" s="7">
        <v>3.3647277299999997E-5</v>
      </c>
      <c r="AK107" s="7">
        <v>3.4201807400000001E-5</v>
      </c>
      <c r="AL107" s="7">
        <v>3.47698232E-5</v>
      </c>
      <c r="AM107" s="7">
        <v>3.5354562600000001E-5</v>
      </c>
      <c r="AN107" s="7">
        <v>3.5950382600000001E-5</v>
      </c>
      <c r="AO107" s="7">
        <v>3.6553002899999997E-5</v>
      </c>
      <c r="AP107" s="7">
        <v>3.7172817900000002E-5</v>
      </c>
      <c r="AQ107" s="7">
        <v>3.7816291000000001E-5</v>
      </c>
      <c r="AR107" s="7">
        <v>3.8487886900000001E-5</v>
      </c>
      <c r="AS107" s="7">
        <v>3.9239523399999999E-5</v>
      </c>
      <c r="AT107" s="7">
        <v>4.0045390300000002E-5</v>
      </c>
      <c r="AU107" s="7">
        <v>4.0874442200000001E-5</v>
      </c>
      <c r="AV107" s="7">
        <v>4.1767955999999997E-5</v>
      </c>
      <c r="AW107" s="7">
        <v>4.2668516500000002E-5</v>
      </c>
    </row>
    <row r="108" spans="1:49" x14ac:dyDescent="0.35">
      <c r="A108" t="s">
        <v>1234</v>
      </c>
      <c r="B108" t="s">
        <v>1071</v>
      </c>
      <c r="C108" s="7">
        <v>2.3682746400849901E-5</v>
      </c>
      <c r="D108" s="7">
        <v>2.4156401328866899E-5</v>
      </c>
      <c r="E108" s="7">
        <v>2.3186100000000002E-5</v>
      </c>
      <c r="F108" s="7">
        <v>2.35784875E-5</v>
      </c>
      <c r="G108" s="7">
        <v>2.5360149599999998E-5</v>
      </c>
      <c r="H108" s="7">
        <v>2.33628579E-5</v>
      </c>
      <c r="I108" s="7">
        <v>2.4590588800000001E-5</v>
      </c>
      <c r="J108" s="7">
        <v>2.64803103E-5</v>
      </c>
      <c r="K108" s="7">
        <v>2.8130374300000001E-5</v>
      </c>
      <c r="L108" s="7">
        <v>2.81277339E-5</v>
      </c>
      <c r="M108" s="7">
        <v>2.7791755099999999E-5</v>
      </c>
      <c r="N108" s="7">
        <v>2.62519061E-5</v>
      </c>
      <c r="O108" s="7">
        <v>2.5341653599999999E-5</v>
      </c>
      <c r="P108" s="7">
        <v>2.67279364E-5</v>
      </c>
      <c r="Q108" s="7">
        <v>2.93177791E-5</v>
      </c>
      <c r="R108" s="7">
        <v>2.9926834300000001E-5</v>
      </c>
      <c r="S108" s="7">
        <v>2.8667587299999999E-5</v>
      </c>
      <c r="T108" s="7">
        <v>3.0069026099999999E-5</v>
      </c>
      <c r="U108" s="7">
        <v>3.2063947799999998E-5</v>
      </c>
      <c r="V108" s="7">
        <v>3.4467924199999998E-5</v>
      </c>
      <c r="W108" s="7">
        <v>3.8226305699999998E-5</v>
      </c>
      <c r="X108" s="7">
        <v>4.1720096800000003E-5</v>
      </c>
      <c r="Y108" s="7">
        <v>4.2718783599999998E-5</v>
      </c>
      <c r="Z108" s="7">
        <v>4.3578364100000003E-5</v>
      </c>
      <c r="AA108" s="7">
        <v>4.4431122599999999E-5</v>
      </c>
      <c r="AB108" s="7">
        <v>4.5289767200000001E-5</v>
      </c>
      <c r="AC108" s="7">
        <v>4.6196485100000001E-5</v>
      </c>
      <c r="AD108" s="7">
        <v>4.6980563400000001E-5</v>
      </c>
      <c r="AE108" s="7">
        <v>4.7739912300000001E-5</v>
      </c>
      <c r="AF108" s="7">
        <v>4.8479096500000002E-5</v>
      </c>
      <c r="AG108" s="7">
        <v>4.9202682E-5</v>
      </c>
      <c r="AH108" s="7">
        <v>4.9921567100000001E-5</v>
      </c>
      <c r="AI108" s="7">
        <v>5.0736904800000003E-5</v>
      </c>
      <c r="AJ108" s="7">
        <v>5.1589801700000003E-5</v>
      </c>
      <c r="AK108" s="7">
        <v>5.2472612500000001E-5</v>
      </c>
      <c r="AL108" s="7">
        <v>5.33645475E-5</v>
      </c>
      <c r="AM108" s="7">
        <v>5.4274448300000003E-5</v>
      </c>
      <c r="AN108" s="7">
        <v>5.5218723299999998E-5</v>
      </c>
      <c r="AO108" s="7">
        <v>5.6170986699999998E-5</v>
      </c>
      <c r="AP108" s="7">
        <v>5.7146158100000002E-5</v>
      </c>
      <c r="AQ108" s="7">
        <v>5.8148306299999998E-5</v>
      </c>
      <c r="AR108" s="7">
        <v>5.91903171E-5</v>
      </c>
      <c r="AS108" s="7">
        <v>6.0363652199999998E-5</v>
      </c>
      <c r="AT108" s="7">
        <v>6.1620861499999996E-5</v>
      </c>
      <c r="AU108" s="7">
        <v>6.2903989299999997E-5</v>
      </c>
      <c r="AV108" s="7">
        <v>6.4294081800000006E-5</v>
      </c>
      <c r="AW108" s="7">
        <v>6.56649924E-5</v>
      </c>
    </row>
    <row r="109" spans="1:49" x14ac:dyDescent="0.35">
      <c r="A109" t="s">
        <v>1235</v>
      </c>
      <c r="B109" t="s">
        <v>1072</v>
      </c>
      <c r="C109" s="7">
        <v>3.4519138078528503E-5</v>
      </c>
      <c r="D109" s="7">
        <v>3.5209520840099099E-5</v>
      </c>
      <c r="E109" s="7">
        <v>3.4340632700000003E-5</v>
      </c>
      <c r="F109" s="7">
        <v>3.4889318000000001E-5</v>
      </c>
      <c r="G109" s="7">
        <v>3.76277169E-5</v>
      </c>
      <c r="H109" s="7">
        <v>3.4547390499999998E-5</v>
      </c>
      <c r="I109" s="7">
        <v>3.6252498600000003E-5</v>
      </c>
      <c r="J109" s="7">
        <v>3.9071905599999998E-5</v>
      </c>
      <c r="K109" s="7">
        <v>4.1610946299999999E-5</v>
      </c>
      <c r="L109" s="7">
        <v>4.1556181199999998E-5</v>
      </c>
      <c r="M109" s="7">
        <v>4.0946664099999999E-5</v>
      </c>
      <c r="N109" s="7">
        <v>3.8528052500000001E-5</v>
      </c>
      <c r="O109" s="7">
        <v>3.70185331E-5</v>
      </c>
      <c r="P109" s="7">
        <v>3.9061334200000001E-5</v>
      </c>
      <c r="Q109" s="7">
        <v>4.3054713299999997E-5</v>
      </c>
      <c r="R109" s="7">
        <v>4.40107337E-5</v>
      </c>
      <c r="S109" s="7">
        <v>4.22672985E-5</v>
      </c>
      <c r="T109" s="7">
        <v>4.42816714E-5</v>
      </c>
      <c r="U109" s="7">
        <v>4.7122626600000003E-5</v>
      </c>
      <c r="V109" s="7">
        <v>5.0509027599999997E-5</v>
      </c>
      <c r="W109" s="7">
        <v>5.6340434499999998E-5</v>
      </c>
      <c r="X109" s="7">
        <v>6.1479234799999998E-5</v>
      </c>
      <c r="Y109" s="7">
        <v>6.2687708899999999E-5</v>
      </c>
      <c r="Z109" s="7">
        <v>6.3633093499999998E-5</v>
      </c>
      <c r="AA109" s="7">
        <v>6.4552475699999995E-5</v>
      </c>
      <c r="AB109" s="7">
        <v>6.5455292999999997E-5</v>
      </c>
      <c r="AC109" s="7">
        <v>6.6410015899999995E-5</v>
      </c>
      <c r="AD109" s="7">
        <v>6.7216502000000001E-5</v>
      </c>
      <c r="AE109" s="7">
        <v>6.7992789000000001E-5</v>
      </c>
      <c r="AF109" s="7">
        <v>6.8737515699999999E-5</v>
      </c>
      <c r="AG109" s="7">
        <v>6.9431222499999998E-5</v>
      </c>
      <c r="AH109" s="7">
        <v>7.0113358099999995E-5</v>
      </c>
      <c r="AI109" s="7">
        <v>7.0889078200000002E-5</v>
      </c>
      <c r="AJ109" s="7">
        <v>7.1674768600000002E-5</v>
      </c>
      <c r="AK109" s="7">
        <v>7.2457706799999998E-5</v>
      </c>
      <c r="AL109" s="7">
        <v>7.3196240499999996E-5</v>
      </c>
      <c r="AM109" s="7">
        <v>7.3901614299999997E-5</v>
      </c>
      <c r="AN109" s="7">
        <v>7.4599072800000005E-5</v>
      </c>
      <c r="AO109" s="7">
        <v>7.5261362999999996E-5</v>
      </c>
      <c r="AP109" s="7">
        <v>7.5918091800000002E-5</v>
      </c>
      <c r="AQ109" s="7">
        <v>7.65662227E-5</v>
      </c>
      <c r="AR109" s="7">
        <v>7.72384457E-5</v>
      </c>
      <c r="AS109" s="7">
        <v>7.8055324899999995E-5</v>
      </c>
      <c r="AT109" s="7">
        <v>7.8955611000000004E-5</v>
      </c>
      <c r="AU109" s="7">
        <v>7.9837630599999994E-5</v>
      </c>
      <c r="AV109" s="7">
        <v>8.0853130600000005E-5</v>
      </c>
      <c r="AW109" s="7">
        <v>8.1739457000000001E-5</v>
      </c>
    </row>
    <row r="110" spans="1:49" x14ac:dyDescent="0.35">
      <c r="A110" t="s">
        <v>1236</v>
      </c>
      <c r="B110" t="s">
        <v>741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</row>
    <row r="111" spans="1:49" x14ac:dyDescent="0.35">
      <c r="A111" t="s">
        <v>1237</v>
      </c>
      <c r="B111" t="s">
        <v>743</v>
      </c>
      <c r="C111">
        <v>4.8344127300874104E-3</v>
      </c>
      <c r="D111">
        <v>5.01027140600815E-3</v>
      </c>
      <c r="E111">
        <v>5.1925271899999998E-3</v>
      </c>
      <c r="F111">
        <v>5.3123143799999996E-3</v>
      </c>
      <c r="G111">
        <v>385.73902670000001</v>
      </c>
      <c r="H111">
        <v>978.16133119999995</v>
      </c>
      <c r="I111">
        <v>1660.544764</v>
      </c>
      <c r="J111">
        <v>2359.9628590000002</v>
      </c>
      <c r="K111">
        <v>3132.6336409999999</v>
      </c>
      <c r="L111">
        <v>3932.1158690000002</v>
      </c>
      <c r="M111">
        <v>4759.638406</v>
      </c>
      <c r="N111">
        <v>5590.666835</v>
      </c>
      <c r="O111">
        <v>6552.5848130000004</v>
      </c>
      <c r="P111">
        <v>7462.24262</v>
      </c>
      <c r="Q111">
        <v>8478.5342099999998</v>
      </c>
      <c r="R111">
        <v>9392.4943230000008</v>
      </c>
      <c r="S111">
        <v>10543.212750000001</v>
      </c>
      <c r="T111">
        <v>11536.441800000001</v>
      </c>
      <c r="U111">
        <v>12808.003140000001</v>
      </c>
      <c r="V111">
        <v>13510.20563</v>
      </c>
      <c r="W111">
        <v>14854.320470000001</v>
      </c>
      <c r="X111">
        <v>16369.66533</v>
      </c>
      <c r="Y111">
        <v>18522.3953</v>
      </c>
      <c r="Z111">
        <v>20671.03815</v>
      </c>
      <c r="AA111">
        <v>22750.11477</v>
      </c>
      <c r="AB111">
        <v>24737.726019999998</v>
      </c>
      <c r="AC111">
        <v>26636.648379999999</v>
      </c>
      <c r="AD111">
        <v>28459.073899999999</v>
      </c>
      <c r="AE111">
        <v>30202.595789999999</v>
      </c>
      <c r="AF111">
        <v>31846.118320000001</v>
      </c>
      <c r="AG111">
        <v>33363.607179999999</v>
      </c>
      <c r="AH111">
        <v>34737.331129999999</v>
      </c>
      <c r="AI111">
        <v>35955.846169999997</v>
      </c>
      <c r="AJ111">
        <v>37020.150370000003</v>
      </c>
      <c r="AK111">
        <v>37949.648589999997</v>
      </c>
      <c r="AL111">
        <v>38769.77665</v>
      </c>
      <c r="AM111">
        <v>39505.092519999998</v>
      </c>
      <c r="AN111">
        <v>40179.97292</v>
      </c>
      <c r="AO111">
        <v>40816.642549999997</v>
      </c>
      <c r="AP111">
        <v>41435.903749999998</v>
      </c>
      <c r="AQ111">
        <v>42059.507519999999</v>
      </c>
      <c r="AR111">
        <v>42704.141589999999</v>
      </c>
      <c r="AS111">
        <v>43381.79722</v>
      </c>
      <c r="AT111">
        <v>44105.016080000001</v>
      </c>
      <c r="AU111">
        <v>44886.688560000002</v>
      </c>
      <c r="AV111">
        <v>45737.075539999998</v>
      </c>
      <c r="AW111">
        <v>46676.875070000002</v>
      </c>
    </row>
    <row r="112" spans="1:49" x14ac:dyDescent="0.35">
      <c r="A112" t="s">
        <v>1238</v>
      </c>
      <c r="B112" t="s">
        <v>744</v>
      </c>
      <c r="C112">
        <v>2.4074942297257901E-2</v>
      </c>
      <c r="D112">
        <v>2.4950702748763098E-2</v>
      </c>
      <c r="E112">
        <v>2.58583202E-2</v>
      </c>
      <c r="F112">
        <v>2.6454849700000001E-2</v>
      </c>
      <c r="G112">
        <v>50.154443870000001</v>
      </c>
      <c r="H112">
        <v>185.42857799999999</v>
      </c>
      <c r="I112">
        <v>438.97685469999999</v>
      </c>
      <c r="J112">
        <v>805.07144689999996</v>
      </c>
      <c r="K112">
        <v>1275.8744469999999</v>
      </c>
      <c r="L112">
        <v>1796.414851</v>
      </c>
      <c r="M112">
        <v>2345.0104150000002</v>
      </c>
      <c r="N112">
        <v>2883.2345089999999</v>
      </c>
      <c r="O112">
        <v>3405.5458469999999</v>
      </c>
      <c r="P112">
        <v>3902.6816170000002</v>
      </c>
      <c r="Q112">
        <v>4475.6730360000001</v>
      </c>
      <c r="R112">
        <v>5064.1448689999997</v>
      </c>
      <c r="S112">
        <v>5766.506523</v>
      </c>
      <c r="T112">
        <v>6391.7601240000004</v>
      </c>
      <c r="U112">
        <v>7177.5944749999999</v>
      </c>
      <c r="V112">
        <v>7704.6836469999998</v>
      </c>
      <c r="W112">
        <v>8482.4489410000006</v>
      </c>
      <c r="X112">
        <v>9256.285022</v>
      </c>
      <c r="Y112">
        <v>10297.889160000001</v>
      </c>
      <c r="Z112">
        <v>11354.979170000001</v>
      </c>
      <c r="AA112">
        <v>12377.29124</v>
      </c>
      <c r="AB112">
        <v>13385.16101</v>
      </c>
      <c r="AC112">
        <v>14386.29657</v>
      </c>
      <c r="AD112">
        <v>15368.3542</v>
      </c>
      <c r="AE112">
        <v>16292.389150000001</v>
      </c>
      <c r="AF112">
        <v>17127.544699999999</v>
      </c>
      <c r="AG112">
        <v>17858.921030000001</v>
      </c>
      <c r="AH112">
        <v>18484.778350000001</v>
      </c>
      <c r="AI112">
        <v>19013.98344</v>
      </c>
      <c r="AJ112">
        <v>19466.648740000001</v>
      </c>
      <c r="AK112">
        <v>19863.213459999999</v>
      </c>
      <c r="AL112">
        <v>20220.012910000001</v>
      </c>
      <c r="AM112">
        <v>20548.690849999999</v>
      </c>
      <c r="AN112">
        <v>20860.400280000002</v>
      </c>
      <c r="AO112">
        <v>21168.753489999999</v>
      </c>
      <c r="AP112">
        <v>21483.477139999999</v>
      </c>
      <c r="AQ112">
        <v>21811.320970000001</v>
      </c>
      <c r="AR112">
        <v>22156.25848</v>
      </c>
      <c r="AS112">
        <v>22522.802</v>
      </c>
      <c r="AT112">
        <v>22919.890299999999</v>
      </c>
      <c r="AU112">
        <v>23353.16937</v>
      </c>
      <c r="AV112">
        <v>23825.152829999999</v>
      </c>
      <c r="AW112">
        <v>24340.22018</v>
      </c>
    </row>
    <row r="113" spans="1:49" x14ac:dyDescent="0.35">
      <c r="A113" t="s">
        <v>1239</v>
      </c>
      <c r="B113" t="s">
        <v>745</v>
      </c>
      <c r="C113">
        <v>3124.3480638585202</v>
      </c>
      <c r="D113">
        <v>3238.00069227524</v>
      </c>
      <c r="E113">
        <v>3355.7875979999999</v>
      </c>
      <c r="F113">
        <v>3411.3048220000001</v>
      </c>
      <c r="G113">
        <v>3508.260788</v>
      </c>
      <c r="H113">
        <v>3630.1985239999999</v>
      </c>
      <c r="I113">
        <v>3747.6826759999999</v>
      </c>
      <c r="J113">
        <v>3894.5785430000001</v>
      </c>
      <c r="K113">
        <v>4106.4823390000001</v>
      </c>
      <c r="L113">
        <v>4358.82773</v>
      </c>
      <c r="M113">
        <v>4638.9512770000001</v>
      </c>
      <c r="N113">
        <v>4909.693174</v>
      </c>
      <c r="O113">
        <v>5132.4452490000003</v>
      </c>
      <c r="P113">
        <v>5320.9486779999997</v>
      </c>
      <c r="Q113">
        <v>5592.3112780000001</v>
      </c>
      <c r="R113">
        <v>5938.2275529999997</v>
      </c>
      <c r="S113">
        <v>6404.0146530000002</v>
      </c>
      <c r="T113">
        <v>6784.9659979999997</v>
      </c>
      <c r="U113">
        <v>7337.3172670000004</v>
      </c>
      <c r="V113">
        <v>7596.9834579999997</v>
      </c>
      <c r="W113">
        <v>8062.0190480000001</v>
      </c>
      <c r="X113">
        <v>8464.9178780000002</v>
      </c>
      <c r="Y113">
        <v>9026.01574599999</v>
      </c>
      <c r="Z113">
        <v>9422.4467929999901</v>
      </c>
      <c r="AA113">
        <v>9713.1813980000006</v>
      </c>
      <c r="AB113">
        <v>9921.68419299999</v>
      </c>
      <c r="AC113">
        <v>10072.31547</v>
      </c>
      <c r="AD113">
        <v>10178.87125</v>
      </c>
      <c r="AE113">
        <v>10238.40422</v>
      </c>
      <c r="AF113">
        <v>10248.08108</v>
      </c>
      <c r="AG113">
        <v>10208.976489999999</v>
      </c>
      <c r="AH113">
        <v>10125.510039999999</v>
      </c>
      <c r="AI113">
        <v>10006.02074</v>
      </c>
      <c r="AJ113">
        <v>9864.6643289999902</v>
      </c>
      <c r="AK113">
        <v>9713.5464250000005</v>
      </c>
      <c r="AL113">
        <v>9561.097796</v>
      </c>
      <c r="AM113">
        <v>9413.1265870000007</v>
      </c>
      <c r="AN113">
        <v>9274.6240560000006</v>
      </c>
      <c r="AO113">
        <v>9151.4530489999997</v>
      </c>
      <c r="AP113">
        <v>9046.9278429999995</v>
      </c>
      <c r="AQ113">
        <v>8961.9188959999901</v>
      </c>
      <c r="AR113">
        <v>8895.6514709999901</v>
      </c>
      <c r="AS113">
        <v>8847.9007469999997</v>
      </c>
      <c r="AT113">
        <v>8820.2818179999995</v>
      </c>
      <c r="AU113">
        <v>8812.7624309999901</v>
      </c>
      <c r="AV113">
        <v>8823.8967389999998</v>
      </c>
      <c r="AW113">
        <v>8852.0634900000005</v>
      </c>
    </row>
    <row r="114" spans="1:49" x14ac:dyDescent="0.35">
      <c r="A114" t="s">
        <v>1240</v>
      </c>
      <c r="B114" t="s">
        <v>746</v>
      </c>
      <c r="C114">
        <v>9426.7267108410797</v>
      </c>
      <c r="D114">
        <v>9769.6373744916691</v>
      </c>
      <c r="E114">
        <v>10125.0219</v>
      </c>
      <c r="F114">
        <v>10436.37803</v>
      </c>
      <c r="G114">
        <v>10855.02691</v>
      </c>
      <c r="H114">
        <v>11307.316709999999</v>
      </c>
      <c r="I114">
        <v>11532.391680000001</v>
      </c>
      <c r="J114">
        <v>11784.86759</v>
      </c>
      <c r="K114">
        <v>12269.32654</v>
      </c>
      <c r="L114">
        <v>12906.160470000001</v>
      </c>
      <c r="M114">
        <v>13487.194649999999</v>
      </c>
      <c r="N114">
        <v>13823.050950000001</v>
      </c>
      <c r="O114">
        <v>13755.811540000001</v>
      </c>
      <c r="P114">
        <v>13470.281720000001</v>
      </c>
      <c r="Q114">
        <v>13350.16815</v>
      </c>
      <c r="R114">
        <v>13598.38257</v>
      </c>
      <c r="S114">
        <v>13972.85555</v>
      </c>
      <c r="T114">
        <v>14154.763999999999</v>
      </c>
      <c r="U114">
        <v>14466.82604</v>
      </c>
      <c r="V114">
        <v>14229.585800000001</v>
      </c>
      <c r="W114">
        <v>14432.49613</v>
      </c>
      <c r="X114">
        <v>14872.768690000001</v>
      </c>
      <c r="Y114">
        <v>15659.691709999999</v>
      </c>
      <c r="Z114">
        <v>16275.041279999999</v>
      </c>
      <c r="AA114">
        <v>16597.057840000001</v>
      </c>
      <c r="AB114">
        <v>16652.034469999999</v>
      </c>
      <c r="AC114">
        <v>16499.301609999999</v>
      </c>
      <c r="AD114">
        <v>16200.506740000001</v>
      </c>
      <c r="AE114">
        <v>15808.073420000001</v>
      </c>
      <c r="AF114">
        <v>15362.302659999999</v>
      </c>
      <c r="AG114">
        <v>14890.439050000001</v>
      </c>
      <c r="AH114">
        <v>14409.561240000001</v>
      </c>
      <c r="AI114">
        <v>13933.621450000001</v>
      </c>
      <c r="AJ114">
        <v>13480.55788</v>
      </c>
      <c r="AK114">
        <v>13060.237230000001</v>
      </c>
      <c r="AL114">
        <v>12676.05791</v>
      </c>
      <c r="AM114">
        <v>12328.44786</v>
      </c>
      <c r="AN114">
        <v>12018.50037</v>
      </c>
      <c r="AO114">
        <v>11751.273349999999</v>
      </c>
      <c r="AP114">
        <v>11527.06863</v>
      </c>
      <c r="AQ114">
        <v>11342.85485</v>
      </c>
      <c r="AR114">
        <v>11194.366019999999</v>
      </c>
      <c r="AS114">
        <v>11079.448619999999</v>
      </c>
      <c r="AT114">
        <v>11000.45721</v>
      </c>
      <c r="AU114">
        <v>10957.21739</v>
      </c>
      <c r="AV114">
        <v>10947.41337</v>
      </c>
      <c r="AW114">
        <v>10966.882159999999</v>
      </c>
    </row>
    <row r="115" spans="1:49" x14ac:dyDescent="0.35">
      <c r="A115" t="s">
        <v>1241</v>
      </c>
      <c r="B115" t="s">
        <v>747</v>
      </c>
      <c r="C115">
        <v>7844.1038383470895</v>
      </c>
      <c r="D115">
        <v>8129.44433197341</v>
      </c>
      <c r="E115">
        <v>8425.1644940000006</v>
      </c>
      <c r="F115">
        <v>8733.5435550000002</v>
      </c>
      <c r="G115">
        <v>9184.5464339999999</v>
      </c>
      <c r="H115">
        <v>9696.5940190000001</v>
      </c>
      <c r="I115">
        <v>10002.215770000001</v>
      </c>
      <c r="J115">
        <v>10343.89957</v>
      </c>
      <c r="K115">
        <v>10935.884319999999</v>
      </c>
      <c r="L115">
        <v>11677.70356</v>
      </c>
      <c r="M115">
        <v>12355.81266</v>
      </c>
      <c r="N115">
        <v>12782.875379999999</v>
      </c>
      <c r="O115">
        <v>12837.35081</v>
      </c>
      <c r="P115">
        <v>12662.00296</v>
      </c>
      <c r="Q115">
        <v>12627.421469999999</v>
      </c>
      <c r="R115">
        <v>12886.06379</v>
      </c>
      <c r="S115">
        <v>13258.01456</v>
      </c>
      <c r="T115">
        <v>13410.11177</v>
      </c>
      <c r="U115">
        <v>13680.650680000001</v>
      </c>
      <c r="V115">
        <v>13382.642760000001</v>
      </c>
      <c r="W115">
        <v>13489.413039999999</v>
      </c>
      <c r="X115">
        <v>13759.62213</v>
      </c>
      <c r="Y115">
        <v>14356.90389</v>
      </c>
      <c r="Z115">
        <v>14740.381380000001</v>
      </c>
      <c r="AA115">
        <v>14894.158509999999</v>
      </c>
      <c r="AB115">
        <v>14836.715099999999</v>
      </c>
      <c r="AC115">
        <v>14613.976930000001</v>
      </c>
      <c r="AD115">
        <v>14274.662700000001</v>
      </c>
      <c r="AE115">
        <v>13861.23142</v>
      </c>
      <c r="AF115">
        <v>13406.88803</v>
      </c>
      <c r="AG115">
        <v>12934.614390000001</v>
      </c>
      <c r="AH115">
        <v>12459.346519999999</v>
      </c>
      <c r="AI115">
        <v>11992.47107</v>
      </c>
      <c r="AJ115">
        <v>11547.5448</v>
      </c>
      <c r="AK115">
        <v>11131.856</v>
      </c>
      <c r="AL115">
        <v>10747.298140000001</v>
      </c>
      <c r="AM115">
        <v>10393.63011</v>
      </c>
      <c r="AN115">
        <v>10071.05428</v>
      </c>
      <c r="AO115">
        <v>9782.0353219999997</v>
      </c>
      <c r="AP115">
        <v>9526.0576739999997</v>
      </c>
      <c r="AQ115">
        <v>9300.4540739999902</v>
      </c>
      <c r="AR115">
        <v>9101.4735020000007</v>
      </c>
      <c r="AS115">
        <v>8927.1108330000006</v>
      </c>
      <c r="AT115">
        <v>8778.1366080000007</v>
      </c>
      <c r="AU115">
        <v>8653.6209390000004</v>
      </c>
      <c r="AV115">
        <v>8551.5070350000005</v>
      </c>
      <c r="AW115">
        <v>8468.9972510000007</v>
      </c>
    </row>
    <row r="116" spans="1:49" x14ac:dyDescent="0.35">
      <c r="A116" t="s">
        <v>1242</v>
      </c>
      <c r="B116" t="s">
        <v>742</v>
      </c>
      <c r="C116">
        <v>11193.714454405301</v>
      </c>
      <c r="D116">
        <v>11600.901823893901</v>
      </c>
      <c r="E116">
        <v>12022.90122</v>
      </c>
      <c r="F116">
        <v>12358.88149</v>
      </c>
      <c r="G116">
        <v>12768.3266</v>
      </c>
      <c r="H116">
        <v>13173.88106</v>
      </c>
      <c r="I116">
        <v>13473.862010000001</v>
      </c>
      <c r="J116">
        <v>13733.93852</v>
      </c>
      <c r="K116">
        <v>14086.607819999999</v>
      </c>
      <c r="L116">
        <v>14442.55285</v>
      </c>
      <c r="M116">
        <v>14728.031999999999</v>
      </c>
      <c r="N116">
        <v>14868.24098</v>
      </c>
      <c r="O116">
        <v>14868.314060000001</v>
      </c>
      <c r="P116">
        <v>14738.03105</v>
      </c>
      <c r="Q116">
        <v>14670.98177</v>
      </c>
      <c r="R116">
        <v>14636.468699999999</v>
      </c>
      <c r="S116">
        <v>14678.361209999999</v>
      </c>
      <c r="T116">
        <v>14579.035879999999</v>
      </c>
      <c r="U116">
        <v>14553.406070000001</v>
      </c>
      <c r="V116">
        <v>13705.630219999999</v>
      </c>
      <c r="W116">
        <v>13068.69068</v>
      </c>
      <c r="X116">
        <v>12481.55449</v>
      </c>
      <c r="Y116">
        <v>12051.275100000001</v>
      </c>
      <c r="Z116">
        <v>11549.65227</v>
      </c>
      <c r="AA116">
        <v>11012.5173</v>
      </c>
      <c r="AB116">
        <v>10452.250830000001</v>
      </c>
      <c r="AC116">
        <v>9885.7548879999995</v>
      </c>
      <c r="AD116">
        <v>9326.349956</v>
      </c>
      <c r="AE116">
        <v>8783.6704200000004</v>
      </c>
      <c r="AF116">
        <v>8264.1643100000001</v>
      </c>
      <c r="AG116">
        <v>7771.2643070000004</v>
      </c>
      <c r="AH116">
        <v>7306.3719039999996</v>
      </c>
      <c r="AI116">
        <v>6869.5338620000002</v>
      </c>
      <c r="AJ116">
        <v>6460.9231849999996</v>
      </c>
      <c r="AK116">
        <v>6079.9768329999997</v>
      </c>
      <c r="AL116">
        <v>5725.157886</v>
      </c>
      <c r="AM116">
        <v>5394.7548059999999</v>
      </c>
      <c r="AN116">
        <v>5087.3383839999997</v>
      </c>
      <c r="AO116">
        <v>4801.7703600000004</v>
      </c>
      <c r="AP116">
        <v>4536.6046779999997</v>
      </c>
      <c r="AQ116">
        <v>4290.2341139999999</v>
      </c>
      <c r="AR116">
        <v>4060.8776090000001</v>
      </c>
      <c r="AS116">
        <v>3847.2366830000001</v>
      </c>
      <c r="AT116">
        <v>3648.4532399999998</v>
      </c>
      <c r="AU116">
        <v>3463.4915500000002</v>
      </c>
      <c r="AV116">
        <v>3291.3083590000001</v>
      </c>
      <c r="AW116">
        <v>3131.1130680000001</v>
      </c>
    </row>
    <row r="117" spans="1:49" x14ac:dyDescent="0.35">
      <c r="A117" t="s">
        <v>1319</v>
      </c>
      <c r="B117" t="s">
        <v>748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</row>
    <row r="118" spans="1:49" x14ac:dyDescent="0.35">
      <c r="A118" t="s">
        <v>1237</v>
      </c>
      <c r="B118" t="s">
        <v>750</v>
      </c>
      <c r="C118">
        <v>4.8344127300874104E-3</v>
      </c>
      <c r="D118">
        <v>5.01027140600815E-3</v>
      </c>
      <c r="E118">
        <v>5.1925271899999998E-3</v>
      </c>
      <c r="F118">
        <v>5.3123143799999996E-3</v>
      </c>
      <c r="G118">
        <v>385.73902670000001</v>
      </c>
      <c r="H118">
        <v>978.16133119999995</v>
      </c>
      <c r="I118">
        <v>1660.544764</v>
      </c>
      <c r="J118">
        <v>2359.9628590000002</v>
      </c>
      <c r="K118">
        <v>3132.6336409999999</v>
      </c>
      <c r="L118">
        <v>3932.1158690000002</v>
      </c>
      <c r="M118">
        <v>4759.638406</v>
      </c>
      <c r="N118">
        <v>5590.666835</v>
      </c>
      <c r="O118">
        <v>6552.5848130000004</v>
      </c>
      <c r="P118">
        <v>7462.24262</v>
      </c>
      <c r="Q118">
        <v>8478.5342099999998</v>
      </c>
      <c r="R118">
        <v>9392.4943230000008</v>
      </c>
      <c r="S118">
        <v>10543.212750000001</v>
      </c>
      <c r="T118">
        <v>11536.441800000001</v>
      </c>
      <c r="U118">
        <v>12807.95947</v>
      </c>
      <c r="V118">
        <v>13509.991110000001</v>
      </c>
      <c r="W118">
        <v>14416.82128</v>
      </c>
      <c r="X118">
        <v>15622.062320000001</v>
      </c>
      <c r="Y118">
        <v>17560.466069999999</v>
      </c>
      <c r="Z118">
        <v>19626.943770000002</v>
      </c>
      <c r="AA118">
        <v>21686.222860000002</v>
      </c>
      <c r="AB118">
        <v>23690.51842</v>
      </c>
      <c r="AC118">
        <v>25631.446380000001</v>
      </c>
      <c r="AD118">
        <v>27518.181189999999</v>
      </c>
      <c r="AE118">
        <v>29342.31724</v>
      </c>
      <c r="AF118">
        <v>31079.339349999998</v>
      </c>
      <c r="AG118">
        <v>32702.109710000001</v>
      </c>
      <c r="AH118">
        <v>34194.792049999996</v>
      </c>
      <c r="AI118">
        <v>35547.8874</v>
      </c>
      <c r="AJ118">
        <v>36762.702790000003</v>
      </c>
      <c r="AK118">
        <v>37858.321790000002</v>
      </c>
      <c r="AL118">
        <v>38859.605439999999</v>
      </c>
      <c r="AM118">
        <v>39610.96559</v>
      </c>
      <c r="AN118">
        <v>40372.275569999998</v>
      </c>
      <c r="AO118">
        <v>41153.078939999999</v>
      </c>
      <c r="AP118">
        <v>41952.139000000003</v>
      </c>
      <c r="AQ118">
        <v>42768.018980000001</v>
      </c>
      <c r="AR118">
        <v>43598.188090000003</v>
      </c>
      <c r="AS118">
        <v>44441.597860000002</v>
      </c>
      <c r="AT118">
        <v>45301.766159999999</v>
      </c>
      <c r="AU118">
        <v>46184.864500000003</v>
      </c>
      <c r="AV118">
        <v>47095.927430000003</v>
      </c>
      <c r="AW118">
        <v>48045.389719999999</v>
      </c>
    </row>
    <row r="119" spans="1:49" x14ac:dyDescent="0.35">
      <c r="A119" t="s">
        <v>1238</v>
      </c>
      <c r="B119" t="s">
        <v>751</v>
      </c>
      <c r="C119">
        <v>2.4074942297257901E-2</v>
      </c>
      <c r="D119">
        <v>2.4950702748763098E-2</v>
      </c>
      <c r="E119">
        <v>2.58583202E-2</v>
      </c>
      <c r="F119">
        <v>2.6454849700000001E-2</v>
      </c>
      <c r="G119">
        <v>50.154443870000001</v>
      </c>
      <c r="H119">
        <v>185.42857799999999</v>
      </c>
      <c r="I119">
        <v>438.97685469999999</v>
      </c>
      <c r="J119">
        <v>805.07144689999996</v>
      </c>
      <c r="K119">
        <v>1275.8744469999999</v>
      </c>
      <c r="L119">
        <v>1796.414851</v>
      </c>
      <c r="M119">
        <v>2345.0104150000002</v>
      </c>
      <c r="N119">
        <v>2883.2345089999999</v>
      </c>
      <c r="O119">
        <v>3405.5458469999999</v>
      </c>
      <c r="P119">
        <v>3902.6816170000002</v>
      </c>
      <c r="Q119">
        <v>4475.6730360000001</v>
      </c>
      <c r="R119">
        <v>5064.1448689999997</v>
      </c>
      <c r="S119">
        <v>5766.506523</v>
      </c>
      <c r="T119">
        <v>6391.7601240000004</v>
      </c>
      <c r="U119">
        <v>7177.3757519999999</v>
      </c>
      <c r="V119">
        <v>7703.6660309999997</v>
      </c>
      <c r="W119">
        <v>8362.4988709999998</v>
      </c>
      <c r="X119">
        <v>9188.03052199999</v>
      </c>
      <c r="Y119">
        <v>10265.38327</v>
      </c>
      <c r="Z119">
        <v>11226.531269999999</v>
      </c>
      <c r="AA119">
        <v>12187.6026</v>
      </c>
      <c r="AB119">
        <v>13164.10025</v>
      </c>
      <c r="AC119">
        <v>14155.57639</v>
      </c>
      <c r="AD119">
        <v>15146.630160000001</v>
      </c>
      <c r="AE119">
        <v>16096.4594</v>
      </c>
      <c r="AF119">
        <v>16975.32661</v>
      </c>
      <c r="AG119">
        <v>17769.09865</v>
      </c>
      <c r="AH119">
        <v>18477.461230000001</v>
      </c>
      <c r="AI119">
        <v>19106.21182</v>
      </c>
      <c r="AJ119">
        <v>19672.50388</v>
      </c>
      <c r="AK119">
        <v>20198.099969999999</v>
      </c>
      <c r="AL119">
        <v>20700.426879999999</v>
      </c>
      <c r="AM119">
        <v>21150.257170000001</v>
      </c>
      <c r="AN119">
        <v>21608.00073</v>
      </c>
      <c r="AO119">
        <v>22074.720570000001</v>
      </c>
      <c r="AP119">
        <v>22542.88608</v>
      </c>
      <c r="AQ119">
        <v>23013.718229999999</v>
      </c>
      <c r="AR119">
        <v>23489.95752</v>
      </c>
      <c r="AS119">
        <v>23975.699339999999</v>
      </c>
      <c r="AT119">
        <v>24478.25506</v>
      </c>
      <c r="AU119">
        <v>25001.869879999998</v>
      </c>
      <c r="AV119">
        <v>25547.633740000001</v>
      </c>
      <c r="AW119">
        <v>26119.127369999998</v>
      </c>
    </row>
    <row r="120" spans="1:49" x14ac:dyDescent="0.35">
      <c r="A120" t="s">
        <v>1239</v>
      </c>
      <c r="B120" t="s">
        <v>752</v>
      </c>
      <c r="C120">
        <v>3124.3480638585202</v>
      </c>
      <c r="D120">
        <v>3238.00069227524</v>
      </c>
      <c r="E120">
        <v>3355.7875979999999</v>
      </c>
      <c r="F120">
        <v>3411.3048220000001</v>
      </c>
      <c r="G120">
        <v>3508.260788</v>
      </c>
      <c r="H120">
        <v>3630.1985239999999</v>
      </c>
      <c r="I120">
        <v>3747.6826759999999</v>
      </c>
      <c r="J120">
        <v>3894.5785430000001</v>
      </c>
      <c r="K120">
        <v>4106.4823390000001</v>
      </c>
      <c r="L120">
        <v>4358.82773</v>
      </c>
      <c r="M120">
        <v>4638.9512770000001</v>
      </c>
      <c r="N120">
        <v>4909.693174</v>
      </c>
      <c r="O120">
        <v>5132.4452490000003</v>
      </c>
      <c r="P120">
        <v>5320.9486779999997</v>
      </c>
      <c r="Q120">
        <v>5592.3112780000001</v>
      </c>
      <c r="R120">
        <v>5938.2275529999997</v>
      </c>
      <c r="S120">
        <v>6404.0146530000002</v>
      </c>
      <c r="T120">
        <v>6784.9659979999997</v>
      </c>
      <c r="U120">
        <v>7337.1190349999997</v>
      </c>
      <c r="V120">
        <v>7596.0592329999999</v>
      </c>
      <c r="W120">
        <v>8001.6655060000003</v>
      </c>
      <c r="X120">
        <v>8585.44643</v>
      </c>
      <c r="Y120">
        <v>9338.1175700000003</v>
      </c>
      <c r="Z120">
        <v>9852.9547980000007</v>
      </c>
      <c r="AA120">
        <v>10261.08734</v>
      </c>
      <c r="AB120">
        <v>10579.54198</v>
      </c>
      <c r="AC120">
        <v>10829.01381</v>
      </c>
      <c r="AD120">
        <v>11023.561949999999</v>
      </c>
      <c r="AE120">
        <v>11158.500889999999</v>
      </c>
      <c r="AF120">
        <v>11232.945750000001</v>
      </c>
      <c r="AG120">
        <v>11251.02355</v>
      </c>
      <c r="AH120">
        <v>11220.834779999999</v>
      </c>
      <c r="AI120">
        <v>11151.684579999999</v>
      </c>
      <c r="AJ120">
        <v>11057.84339</v>
      </c>
      <c r="AK120">
        <v>10953.06726</v>
      </c>
      <c r="AL120">
        <v>10846.73581</v>
      </c>
      <c r="AM120">
        <v>10737.971009999999</v>
      </c>
      <c r="AN120">
        <v>10666.874750000001</v>
      </c>
      <c r="AO120">
        <v>10607.473840000001</v>
      </c>
      <c r="AP120">
        <v>10554.338250000001</v>
      </c>
      <c r="AQ120">
        <v>10505.31011</v>
      </c>
      <c r="AR120">
        <v>10458.924300000001</v>
      </c>
      <c r="AS120">
        <v>10415.511049999999</v>
      </c>
      <c r="AT120">
        <v>10377.330679999999</v>
      </c>
      <c r="AU120">
        <v>10345.217119999999</v>
      </c>
      <c r="AV120">
        <v>10318.60219</v>
      </c>
      <c r="AW120">
        <v>10297.64349</v>
      </c>
    </row>
    <row r="121" spans="1:49" x14ac:dyDescent="0.35">
      <c r="A121" t="s">
        <v>1240</v>
      </c>
      <c r="B121" t="s">
        <v>753</v>
      </c>
      <c r="C121">
        <v>9426.7267108410797</v>
      </c>
      <c r="D121">
        <v>9769.6373744916691</v>
      </c>
      <c r="E121">
        <v>10125.0219</v>
      </c>
      <c r="F121">
        <v>10436.37803</v>
      </c>
      <c r="G121">
        <v>10855.02691</v>
      </c>
      <c r="H121">
        <v>11307.316709999999</v>
      </c>
      <c r="I121">
        <v>11532.391680000001</v>
      </c>
      <c r="J121">
        <v>11784.86759</v>
      </c>
      <c r="K121">
        <v>12269.32654</v>
      </c>
      <c r="L121">
        <v>12906.160470000001</v>
      </c>
      <c r="M121">
        <v>13487.194649999999</v>
      </c>
      <c r="N121">
        <v>13823.050950000001</v>
      </c>
      <c r="O121">
        <v>13755.811540000001</v>
      </c>
      <c r="P121">
        <v>13470.281720000001</v>
      </c>
      <c r="Q121">
        <v>13350.16815</v>
      </c>
      <c r="R121">
        <v>13598.38257</v>
      </c>
      <c r="S121">
        <v>13972.85555</v>
      </c>
      <c r="T121">
        <v>14154.763999999999</v>
      </c>
      <c r="U121">
        <v>14466.768959999999</v>
      </c>
      <c r="V121">
        <v>14229.508040000001</v>
      </c>
      <c r="W121">
        <v>14390.11584</v>
      </c>
      <c r="X121">
        <v>15022.88659</v>
      </c>
      <c r="Y121">
        <v>16072.23869</v>
      </c>
      <c r="Z121">
        <v>16880.41545</v>
      </c>
      <c r="AA121">
        <v>17396.810549999998</v>
      </c>
      <c r="AB121">
        <v>17656.09647</v>
      </c>
      <c r="AC121">
        <v>17711.028300000002</v>
      </c>
      <c r="AD121">
        <v>17618.64273</v>
      </c>
      <c r="AE121">
        <v>17414.921979999999</v>
      </c>
      <c r="AF121">
        <v>17130.992999999999</v>
      </c>
      <c r="AG121">
        <v>16791.870129999999</v>
      </c>
      <c r="AH121">
        <v>16416.81583</v>
      </c>
      <c r="AI121">
        <v>16023.178809999999</v>
      </c>
      <c r="AJ121">
        <v>15629.995559999999</v>
      </c>
      <c r="AK121">
        <v>15250.28938</v>
      </c>
      <c r="AL121">
        <v>14890.425590000001</v>
      </c>
      <c r="AM121">
        <v>14547.111709999999</v>
      </c>
      <c r="AN121">
        <v>14239.68219</v>
      </c>
      <c r="AO121">
        <v>13961.76332</v>
      </c>
      <c r="AP121">
        <v>13705.86002</v>
      </c>
      <c r="AQ121">
        <v>13468.13983</v>
      </c>
      <c r="AR121">
        <v>13245.658729999999</v>
      </c>
      <c r="AS121">
        <v>13038.721809999999</v>
      </c>
      <c r="AT121">
        <v>12851.80985</v>
      </c>
      <c r="AU121">
        <v>12686.607120000001</v>
      </c>
      <c r="AV121">
        <v>12541.733480000001</v>
      </c>
      <c r="AW121">
        <v>12416.721579999999</v>
      </c>
    </row>
    <row r="122" spans="1:49" x14ac:dyDescent="0.35">
      <c r="A122" t="s">
        <v>1241</v>
      </c>
      <c r="B122" t="s">
        <v>754</v>
      </c>
      <c r="C122">
        <v>7844.1038383470895</v>
      </c>
      <c r="D122">
        <v>8129.44433197341</v>
      </c>
      <c r="E122">
        <v>8425.1644940000006</v>
      </c>
      <c r="F122">
        <v>8733.5435550000002</v>
      </c>
      <c r="G122">
        <v>9184.5464339999999</v>
      </c>
      <c r="H122">
        <v>9696.5940190000001</v>
      </c>
      <c r="I122">
        <v>10002.215770000001</v>
      </c>
      <c r="J122">
        <v>10343.89957</v>
      </c>
      <c r="K122">
        <v>10935.884319999999</v>
      </c>
      <c r="L122">
        <v>11677.70356</v>
      </c>
      <c r="M122">
        <v>12355.81266</v>
      </c>
      <c r="N122">
        <v>12782.875379999999</v>
      </c>
      <c r="O122">
        <v>12837.35081</v>
      </c>
      <c r="P122">
        <v>12662.00296</v>
      </c>
      <c r="Q122">
        <v>12627.421469999999</v>
      </c>
      <c r="R122">
        <v>12886.06379</v>
      </c>
      <c r="S122">
        <v>13258.01456</v>
      </c>
      <c r="T122">
        <v>13410.11177</v>
      </c>
      <c r="U122">
        <v>13680.63659</v>
      </c>
      <c r="V122">
        <v>13382.7619</v>
      </c>
      <c r="W122">
        <v>13431.30738</v>
      </c>
      <c r="X122">
        <v>13912.218570000001</v>
      </c>
      <c r="Y122">
        <v>14802.55279</v>
      </c>
      <c r="Z122">
        <v>15415.93585</v>
      </c>
      <c r="AA122">
        <v>15779.43442</v>
      </c>
      <c r="AB122">
        <v>15912.27195</v>
      </c>
      <c r="AC122">
        <v>15869.02377</v>
      </c>
      <c r="AD122">
        <v>15698.827579999999</v>
      </c>
      <c r="AE122">
        <v>15433.87873</v>
      </c>
      <c r="AF122">
        <v>15102.135899999999</v>
      </c>
      <c r="AG122">
        <v>14725.92513</v>
      </c>
      <c r="AH122">
        <v>14322.29506</v>
      </c>
      <c r="AI122">
        <v>13905.60304</v>
      </c>
      <c r="AJ122">
        <v>13490.88586</v>
      </c>
      <c r="AK122">
        <v>13088.109329999999</v>
      </c>
      <c r="AL122">
        <v>12701.570519999999</v>
      </c>
      <c r="AM122">
        <v>12322.35756</v>
      </c>
      <c r="AN122">
        <v>11981.05017</v>
      </c>
      <c r="AO122">
        <v>11662.40849</v>
      </c>
      <c r="AP122">
        <v>11361.877490000001</v>
      </c>
      <c r="AQ122">
        <v>11076.84773</v>
      </c>
      <c r="AR122">
        <v>10804.7626</v>
      </c>
      <c r="AS122">
        <v>10545.491749999999</v>
      </c>
      <c r="AT122">
        <v>10301.55817</v>
      </c>
      <c r="AU122">
        <v>10073.55695</v>
      </c>
      <c r="AV122">
        <v>9860.19757199999</v>
      </c>
      <c r="AW122">
        <v>9660.902247</v>
      </c>
    </row>
    <row r="123" spans="1:49" x14ac:dyDescent="0.35">
      <c r="A123" t="s">
        <v>1242</v>
      </c>
      <c r="B123" t="s">
        <v>749</v>
      </c>
      <c r="C123">
        <v>11193.714454405301</v>
      </c>
      <c r="D123">
        <v>11600.901823893901</v>
      </c>
      <c r="E123">
        <v>12022.90122</v>
      </c>
      <c r="F123">
        <v>12358.88149</v>
      </c>
      <c r="G123">
        <v>12768.3266</v>
      </c>
      <c r="H123">
        <v>13173.88106</v>
      </c>
      <c r="I123">
        <v>13473.862010000001</v>
      </c>
      <c r="J123">
        <v>13733.93852</v>
      </c>
      <c r="K123">
        <v>14086.607819999999</v>
      </c>
      <c r="L123">
        <v>14442.55285</v>
      </c>
      <c r="M123">
        <v>14728.031999999999</v>
      </c>
      <c r="N123">
        <v>14868.24098</v>
      </c>
      <c r="O123">
        <v>14868.314060000001</v>
      </c>
      <c r="P123">
        <v>14738.03105</v>
      </c>
      <c r="Q123">
        <v>14670.98177</v>
      </c>
      <c r="R123">
        <v>14636.468699999999</v>
      </c>
      <c r="S123">
        <v>14678.361209999999</v>
      </c>
      <c r="T123">
        <v>14579.035879999999</v>
      </c>
      <c r="U123">
        <v>14553.404109999999</v>
      </c>
      <c r="V123">
        <v>13705.72638</v>
      </c>
      <c r="W123">
        <v>12997.859710000001</v>
      </c>
      <c r="X123">
        <v>12461.90072</v>
      </c>
      <c r="Y123">
        <v>12109.18763</v>
      </c>
      <c r="Z123">
        <v>11677.38862</v>
      </c>
      <c r="AA123">
        <v>11195.180319999999</v>
      </c>
      <c r="AB123">
        <v>10675.25685</v>
      </c>
      <c r="AC123">
        <v>10135.74266</v>
      </c>
      <c r="AD123">
        <v>9592.9890290000003</v>
      </c>
      <c r="AE123">
        <v>9056.9136839999901</v>
      </c>
      <c r="AF123">
        <v>8534.8667100000002</v>
      </c>
      <c r="AG123">
        <v>8031.7935239999997</v>
      </c>
      <c r="AH123">
        <v>7550.7298440000004</v>
      </c>
      <c r="AI123">
        <v>7093.4299190000002</v>
      </c>
      <c r="AJ123">
        <v>6661.3265229999997</v>
      </c>
      <c r="AK123">
        <v>6254.8792949999997</v>
      </c>
      <c r="AL123">
        <v>5873.2329769999997</v>
      </c>
      <c r="AM123">
        <v>5509.8985590000002</v>
      </c>
      <c r="AN123">
        <v>5175.0285839999997</v>
      </c>
      <c r="AO123">
        <v>4861.4755160000004</v>
      </c>
      <c r="AP123">
        <v>4567.450484</v>
      </c>
      <c r="AQ123">
        <v>4291.8791140000003</v>
      </c>
      <c r="AR123">
        <v>4033.466762</v>
      </c>
      <c r="AS123">
        <v>3791.358221</v>
      </c>
      <c r="AT123">
        <v>3565.1005650000002</v>
      </c>
      <c r="AU123">
        <v>3353.9601539999999</v>
      </c>
      <c r="AV123">
        <v>3156.9434190000002</v>
      </c>
      <c r="AW123">
        <v>2973.2379740000001</v>
      </c>
    </row>
    <row r="124" spans="1:49" x14ac:dyDescent="0.35">
      <c r="A124" t="s">
        <v>1243</v>
      </c>
      <c r="B124" t="s">
        <v>759</v>
      </c>
      <c r="C124">
        <v>1.7631347728697699E-4</v>
      </c>
      <c r="D124">
        <v>1.79839746832716E-4</v>
      </c>
      <c r="E124">
        <v>1.8343654799999999E-4</v>
      </c>
      <c r="F124">
        <v>1.5450539500000001E-4</v>
      </c>
      <c r="G124">
        <v>1.57806284E-4</v>
      </c>
      <c r="H124">
        <v>1.6188131800000001E-4</v>
      </c>
      <c r="I124">
        <v>1.7105169700000001E-4</v>
      </c>
      <c r="J124">
        <v>1.74443173E-4</v>
      </c>
      <c r="K124">
        <v>1.8853789000000001E-4</v>
      </c>
      <c r="L124">
        <v>1.88874781E-4</v>
      </c>
      <c r="M124">
        <v>1.8635485299999999E-4</v>
      </c>
      <c r="N124">
        <v>1.79014092E-4</v>
      </c>
      <c r="O124">
        <v>1.8428358300000001E-4</v>
      </c>
      <c r="P124">
        <v>1.71928871E-4</v>
      </c>
      <c r="Q124">
        <v>1.8464316500000001E-4</v>
      </c>
      <c r="R124">
        <v>1.65984688E-4</v>
      </c>
      <c r="S124">
        <v>1.8453311100000001E-4</v>
      </c>
      <c r="T124">
        <v>1.5811882399999999E-4</v>
      </c>
      <c r="U124">
        <v>1.79216711E-4</v>
      </c>
      <c r="V124">
        <v>1.9079258E-4</v>
      </c>
      <c r="W124">
        <v>2.36962688E-4</v>
      </c>
      <c r="X124">
        <v>2.4639340399999998E-4</v>
      </c>
      <c r="Y124">
        <v>2.9559308200000003E-4</v>
      </c>
      <c r="Z124">
        <v>3.03847215E-4</v>
      </c>
      <c r="AA124">
        <v>3.1203738500000001E-4</v>
      </c>
      <c r="AB124">
        <v>3.1978258400000001E-4</v>
      </c>
      <c r="AC124">
        <v>3.2694157999999999E-4</v>
      </c>
      <c r="AD124">
        <v>3.33642581E-4</v>
      </c>
      <c r="AE124">
        <v>3.3956679499999999E-4</v>
      </c>
      <c r="AF124">
        <v>3.4472654899999998E-4</v>
      </c>
      <c r="AG124">
        <v>3.4928673600000002E-4</v>
      </c>
      <c r="AH124">
        <v>3.5361534700000002E-4</v>
      </c>
      <c r="AI124">
        <v>3.5740304399999999E-4</v>
      </c>
      <c r="AJ124">
        <v>3.6082011300000001E-4</v>
      </c>
      <c r="AK124">
        <v>3.6444738299999999E-4</v>
      </c>
      <c r="AL124">
        <v>3.68174427E-4</v>
      </c>
      <c r="AM124">
        <v>3.71944917E-4</v>
      </c>
      <c r="AN124">
        <v>3.7598055999999997E-4</v>
      </c>
      <c r="AO124">
        <v>3.8008407400000002E-4</v>
      </c>
      <c r="AP124">
        <v>3.8439105499999998E-4</v>
      </c>
      <c r="AQ124">
        <v>3.89203832E-4</v>
      </c>
      <c r="AR124">
        <v>3.9413934700000002E-4</v>
      </c>
      <c r="AS124">
        <v>3.9934762599999998E-4</v>
      </c>
      <c r="AT124">
        <v>4.0491683299999999E-4</v>
      </c>
      <c r="AU124">
        <v>4.1066335300000002E-4</v>
      </c>
      <c r="AV124">
        <v>4.16654807E-4</v>
      </c>
      <c r="AW124">
        <v>4.23934922E-4</v>
      </c>
    </row>
    <row r="125" spans="1:49" x14ac:dyDescent="0.35">
      <c r="A125" t="s">
        <v>1270</v>
      </c>
      <c r="B125" t="s">
        <v>760</v>
      </c>
      <c r="C125">
        <v>1.7631347728697699E-4</v>
      </c>
      <c r="D125">
        <v>1.79839746832716E-4</v>
      </c>
      <c r="E125">
        <v>1.8343654799999999E-4</v>
      </c>
      <c r="F125">
        <v>1.87417786E-4</v>
      </c>
      <c r="G125">
        <v>1.9142182299999999E-4</v>
      </c>
      <c r="H125">
        <v>1.9271585399999999E-4</v>
      </c>
      <c r="I125">
        <v>1.98897322E-4</v>
      </c>
      <c r="J125">
        <v>2.05897855E-4</v>
      </c>
      <c r="K125">
        <v>2.1127331199999999E-4</v>
      </c>
      <c r="L125">
        <v>2.1558039299999999E-4</v>
      </c>
      <c r="M125">
        <v>2.2167066299999999E-4</v>
      </c>
      <c r="N125">
        <v>2.2898032800000001E-4</v>
      </c>
      <c r="O125">
        <v>2.3509282399999999E-4</v>
      </c>
      <c r="P125">
        <v>2.4063970399999999E-4</v>
      </c>
      <c r="Q125">
        <v>2.4586581400000001E-4</v>
      </c>
      <c r="R125">
        <v>2.5079880700000002E-4</v>
      </c>
      <c r="S125">
        <v>2.56192848E-4</v>
      </c>
      <c r="T125">
        <v>2.60064722E-4</v>
      </c>
      <c r="U125">
        <v>2.6437502800000001E-4</v>
      </c>
      <c r="V125">
        <v>2.7170943099999998E-4</v>
      </c>
      <c r="W125">
        <v>2.7920910799999999E-4</v>
      </c>
      <c r="X125">
        <v>2.8771599300000001E-4</v>
      </c>
      <c r="Y125">
        <v>2.9559308200000003E-4</v>
      </c>
      <c r="Z125">
        <v>3.03847215E-4</v>
      </c>
      <c r="AA125">
        <v>3.1203738500000001E-4</v>
      </c>
      <c r="AB125">
        <v>3.1978258400000001E-4</v>
      </c>
      <c r="AC125">
        <v>3.2694157999999999E-4</v>
      </c>
      <c r="AD125">
        <v>3.33642581E-4</v>
      </c>
      <c r="AE125">
        <v>3.3956679499999999E-4</v>
      </c>
      <c r="AF125">
        <v>3.4472654899999998E-4</v>
      </c>
      <c r="AG125">
        <v>3.4928673600000002E-4</v>
      </c>
      <c r="AH125">
        <v>3.5361534700000002E-4</v>
      </c>
      <c r="AI125">
        <v>3.5740304399999999E-4</v>
      </c>
      <c r="AJ125">
        <v>3.6082011300000001E-4</v>
      </c>
      <c r="AK125">
        <v>3.6444738299999999E-4</v>
      </c>
      <c r="AL125">
        <v>3.68174427E-4</v>
      </c>
      <c r="AM125">
        <v>3.71944917E-4</v>
      </c>
      <c r="AN125">
        <v>3.7598055999999997E-4</v>
      </c>
      <c r="AO125">
        <v>3.8008407400000002E-4</v>
      </c>
      <c r="AP125">
        <v>3.8439105499999998E-4</v>
      </c>
      <c r="AQ125">
        <v>3.89203832E-4</v>
      </c>
      <c r="AR125">
        <v>3.9413934700000002E-4</v>
      </c>
      <c r="AS125">
        <v>3.9934762599999998E-4</v>
      </c>
      <c r="AT125">
        <v>4.0491683299999999E-4</v>
      </c>
      <c r="AU125">
        <v>4.1066335300000002E-4</v>
      </c>
      <c r="AV125">
        <v>4.16654807E-4</v>
      </c>
      <c r="AW125">
        <v>4.23934922E-4</v>
      </c>
    </row>
    <row r="126" spans="1:49" x14ac:dyDescent="0.35">
      <c r="A126" t="s">
        <v>1245</v>
      </c>
      <c r="B126" t="s">
        <v>761</v>
      </c>
      <c r="C126">
        <v>1.2368195252651499E-4</v>
      </c>
      <c r="D126">
        <v>1.26155591577046E-4</v>
      </c>
      <c r="E126">
        <v>1.2867870800000001E-4</v>
      </c>
      <c r="F126">
        <v>1.08383824E-4</v>
      </c>
      <c r="G126">
        <v>1.15911124E-4</v>
      </c>
      <c r="H126">
        <v>1.17918015E-4</v>
      </c>
      <c r="I126">
        <v>1.2315497099999999E-4</v>
      </c>
      <c r="J126">
        <v>1.2388189400000001E-4</v>
      </c>
      <c r="K126">
        <v>1.33344305E-4</v>
      </c>
      <c r="L126">
        <v>1.3075920400000001E-4</v>
      </c>
      <c r="M126">
        <v>1.2910520399999999E-4</v>
      </c>
      <c r="N126">
        <v>1.2465422200000001E-4</v>
      </c>
      <c r="O126">
        <v>1.2995745600000001E-4</v>
      </c>
      <c r="P126">
        <v>1.202747E-4</v>
      </c>
      <c r="Q126">
        <v>1.31797513E-4</v>
      </c>
      <c r="R126">
        <v>1.1610425899999999E-4</v>
      </c>
      <c r="S126">
        <v>1.3311935400000001E-4</v>
      </c>
      <c r="T126">
        <v>1.10740709E-4</v>
      </c>
      <c r="U126">
        <v>1.31096898E-4</v>
      </c>
      <c r="V126">
        <v>1.3491696699999999E-4</v>
      </c>
      <c r="W126">
        <v>1.6462331399999999E-4</v>
      </c>
      <c r="X126">
        <v>1.60522575E-4</v>
      </c>
      <c r="Y126">
        <v>1.9257562099999999E-4</v>
      </c>
      <c r="Z126">
        <v>1.97953097E-4</v>
      </c>
      <c r="AA126">
        <v>2.0328890200000001E-4</v>
      </c>
      <c r="AB126">
        <v>2.0833481399999999E-4</v>
      </c>
      <c r="AC126">
        <v>2.1299882E-4</v>
      </c>
      <c r="AD126">
        <v>2.17364448E-4</v>
      </c>
      <c r="AE126">
        <v>2.21224008E-4</v>
      </c>
      <c r="AF126">
        <v>2.2458553100000001E-4</v>
      </c>
      <c r="AG126">
        <v>2.2755644200000001E-4</v>
      </c>
      <c r="AH126">
        <v>2.3037648400000001E-4</v>
      </c>
      <c r="AI126">
        <v>2.3284412699999999E-4</v>
      </c>
      <c r="AJ126">
        <v>2.3507030999999999E-4</v>
      </c>
      <c r="AK126">
        <v>2.3743343599999999E-4</v>
      </c>
      <c r="AL126">
        <v>2.3986156400000001E-4</v>
      </c>
      <c r="AM126">
        <v>2.4231799600000001E-4</v>
      </c>
      <c r="AN126">
        <v>2.4494717299999998E-4</v>
      </c>
      <c r="AO126">
        <v>2.47620567E-4</v>
      </c>
      <c r="AP126">
        <v>2.5042651699999998E-4</v>
      </c>
      <c r="AQ126">
        <v>2.5356198799999998E-4</v>
      </c>
      <c r="AR126">
        <v>2.5677742200000002E-4</v>
      </c>
      <c r="AS126">
        <v>2.6017055799999999E-4</v>
      </c>
      <c r="AT126">
        <v>2.6379883400000001E-4</v>
      </c>
      <c r="AU126">
        <v>2.6754262899999999E-4</v>
      </c>
      <c r="AV126">
        <v>2.7144599400000003E-4</v>
      </c>
      <c r="AW126">
        <v>2.7618890900000002E-4</v>
      </c>
    </row>
    <row r="127" spans="1:49" x14ac:dyDescent="0.35">
      <c r="A127" t="s">
        <v>1248</v>
      </c>
      <c r="B127" t="s">
        <v>762</v>
      </c>
      <c r="C127">
        <v>2.9117975594914402E-4</v>
      </c>
      <c r="D127">
        <v>2.9700335106812699E-4</v>
      </c>
      <c r="E127">
        <v>3.0294342899999998E-4</v>
      </c>
      <c r="F127">
        <v>3.0951839999999997E-4</v>
      </c>
      <c r="G127">
        <v>3.1613102200000001E-4</v>
      </c>
      <c r="H127">
        <v>3.182681E-4</v>
      </c>
      <c r="I127">
        <v>3.2847672499999999E-4</v>
      </c>
      <c r="J127">
        <v>3.4003802800000002E-4</v>
      </c>
      <c r="K127">
        <v>3.4891553600000002E-4</v>
      </c>
      <c r="L127">
        <v>3.5602863300000001E-4</v>
      </c>
      <c r="M127">
        <v>3.6608664499999998E-4</v>
      </c>
      <c r="N127">
        <v>3.7815847600000002E-4</v>
      </c>
      <c r="O127">
        <v>3.88253196E-4</v>
      </c>
      <c r="P127">
        <v>3.9741380800000002E-4</v>
      </c>
      <c r="Q127">
        <v>4.0604467000000002E-4</v>
      </c>
      <c r="R127">
        <v>4.1419145399999998E-4</v>
      </c>
      <c r="S127">
        <v>4.2309965300000002E-4</v>
      </c>
      <c r="T127">
        <v>4.2949400900000001E-4</v>
      </c>
      <c r="U127">
        <v>4.3661243200000002E-4</v>
      </c>
      <c r="V127">
        <v>4.4872511699999999E-4</v>
      </c>
      <c r="W127">
        <v>4.6111075200000001E-4</v>
      </c>
      <c r="X127">
        <v>4.7515977699999999E-4</v>
      </c>
      <c r="Y127">
        <v>4.8816870299999999E-4</v>
      </c>
      <c r="Z127">
        <v>5.01800312E-4</v>
      </c>
      <c r="AA127">
        <v>5.1532628800000002E-4</v>
      </c>
      <c r="AB127">
        <v>5.2811739799999997E-4</v>
      </c>
      <c r="AC127">
        <v>5.3994039999999996E-4</v>
      </c>
      <c r="AD127">
        <v>5.5100702900000005E-4</v>
      </c>
      <c r="AE127">
        <v>5.6079080399999996E-4</v>
      </c>
      <c r="AF127">
        <v>5.69312079E-4</v>
      </c>
      <c r="AG127">
        <v>5.76843178E-4</v>
      </c>
      <c r="AH127">
        <v>5.83991831E-4</v>
      </c>
      <c r="AI127">
        <v>5.9024717099999998E-4</v>
      </c>
      <c r="AJ127">
        <v>5.9589042300000001E-4</v>
      </c>
      <c r="AK127">
        <v>6.0188081900000004E-4</v>
      </c>
      <c r="AL127">
        <v>6.0803599099999999E-4</v>
      </c>
      <c r="AM127">
        <v>6.1426291300000001E-4</v>
      </c>
      <c r="AN127">
        <v>6.2092773199999996E-4</v>
      </c>
      <c r="AO127">
        <v>6.2770464100000002E-4</v>
      </c>
      <c r="AP127">
        <v>6.3481757199999997E-4</v>
      </c>
      <c r="AQ127">
        <v>6.4276581899999998E-4</v>
      </c>
      <c r="AR127">
        <v>6.5091676900000004E-4</v>
      </c>
      <c r="AS127">
        <v>6.5951818300000002E-4</v>
      </c>
      <c r="AT127">
        <v>6.68715667E-4</v>
      </c>
      <c r="AU127">
        <v>6.7820598199999995E-4</v>
      </c>
      <c r="AV127">
        <v>6.8810080100000003E-4</v>
      </c>
      <c r="AW127">
        <v>7.0012383000000002E-4</v>
      </c>
    </row>
    <row r="128" spans="1:49" x14ac:dyDescent="0.35">
      <c r="A128" t="s">
        <v>1247</v>
      </c>
      <c r="B128" t="s">
        <v>763</v>
      </c>
      <c r="C128">
        <v>1.14866278662167E-4</v>
      </c>
      <c r="D128">
        <v>1.1716360423541E-4</v>
      </c>
      <c r="E128">
        <v>1.1950688099999999E-4</v>
      </c>
      <c r="F128">
        <v>1.22100613E-4</v>
      </c>
      <c r="G128">
        <v>1.2470919899999999E-4</v>
      </c>
      <c r="H128">
        <v>1.2555224600000001E-4</v>
      </c>
      <c r="I128">
        <v>1.2957940299999999E-4</v>
      </c>
      <c r="J128">
        <v>1.34140173E-4</v>
      </c>
      <c r="K128">
        <v>1.3764222399999999E-4</v>
      </c>
      <c r="L128">
        <v>1.4044824000000001E-4</v>
      </c>
      <c r="M128">
        <v>1.4441598300000001E-4</v>
      </c>
      <c r="N128">
        <v>1.49178149E-4</v>
      </c>
      <c r="O128">
        <v>1.5316037200000001E-4</v>
      </c>
      <c r="P128">
        <v>1.5677410300000001E-4</v>
      </c>
      <c r="Q128">
        <v>1.6017885599999999E-4</v>
      </c>
      <c r="R128">
        <v>1.6339264599999999E-4</v>
      </c>
      <c r="S128">
        <v>1.6690680500000001E-4</v>
      </c>
      <c r="T128">
        <v>1.6942928700000001E-4</v>
      </c>
      <c r="U128">
        <v>1.7223740400000001E-4</v>
      </c>
      <c r="V128">
        <v>1.7701568600000001E-4</v>
      </c>
      <c r="W128">
        <v>1.81901643E-4</v>
      </c>
      <c r="X128">
        <v>1.8744378400000001E-4</v>
      </c>
      <c r="Y128">
        <v>1.9257562099999999E-4</v>
      </c>
      <c r="Z128">
        <v>1.97953097E-4</v>
      </c>
      <c r="AA128">
        <v>2.0328890200000001E-4</v>
      </c>
      <c r="AB128">
        <v>2.0833481399999999E-4</v>
      </c>
      <c r="AC128">
        <v>2.1299882E-4</v>
      </c>
      <c r="AD128">
        <v>2.17364448E-4</v>
      </c>
      <c r="AE128">
        <v>2.21224008E-4</v>
      </c>
      <c r="AF128">
        <v>2.2458553100000001E-4</v>
      </c>
      <c r="AG128">
        <v>2.2755644200000001E-4</v>
      </c>
      <c r="AH128">
        <v>2.3037648400000001E-4</v>
      </c>
      <c r="AI128">
        <v>2.3284412699999999E-4</v>
      </c>
      <c r="AJ128">
        <v>2.3507030999999999E-4</v>
      </c>
      <c r="AK128">
        <v>2.3743343599999999E-4</v>
      </c>
      <c r="AL128">
        <v>2.3986156400000001E-4</v>
      </c>
      <c r="AM128">
        <v>2.4231799600000001E-4</v>
      </c>
      <c r="AN128">
        <v>2.4494717299999998E-4</v>
      </c>
      <c r="AO128">
        <v>2.47620567E-4</v>
      </c>
      <c r="AP128">
        <v>2.5042651699999998E-4</v>
      </c>
      <c r="AQ128">
        <v>2.5356198799999998E-4</v>
      </c>
      <c r="AR128">
        <v>2.5677742200000002E-4</v>
      </c>
      <c r="AS128">
        <v>2.6017055799999999E-4</v>
      </c>
      <c r="AT128">
        <v>2.6379883400000001E-4</v>
      </c>
      <c r="AU128">
        <v>2.6754262899999999E-4</v>
      </c>
      <c r="AV128">
        <v>2.7144599400000003E-4</v>
      </c>
      <c r="AW128">
        <v>2.7618890900000002E-4</v>
      </c>
    </row>
    <row r="129" spans="1:49" x14ac:dyDescent="0.35">
      <c r="A129" t="s">
        <v>1246</v>
      </c>
      <c r="B129" t="s">
        <v>764</v>
      </c>
      <c r="C129" s="7">
        <v>7.3031942094995602E-5</v>
      </c>
      <c r="D129" s="7">
        <v>7.4492580936895504E-5</v>
      </c>
      <c r="E129" s="7">
        <v>7.5982435199999998E-5</v>
      </c>
      <c r="F129" s="7">
        <v>6.3998675599999996E-5</v>
      </c>
      <c r="G129" s="7">
        <v>7.2919976900000005E-5</v>
      </c>
      <c r="H129" s="7">
        <v>7.3680748399999999E-5</v>
      </c>
      <c r="I129" s="7">
        <v>7.6305658799999995E-5</v>
      </c>
      <c r="J129" s="7">
        <v>7.5251981700000007E-5</v>
      </c>
      <c r="K129" s="7">
        <v>8.0502632899999996E-5</v>
      </c>
      <c r="L129" s="7">
        <v>7.6536225299999997E-5</v>
      </c>
      <c r="M129" s="7">
        <v>7.5549880700000006E-5</v>
      </c>
      <c r="N129" s="7">
        <v>7.3338799300000002E-5</v>
      </c>
      <c r="O129" s="7">
        <v>7.7708856699999998E-5</v>
      </c>
      <c r="P129" s="7">
        <v>7.1002327099999995E-5</v>
      </c>
      <c r="Q129" s="7">
        <v>8.0065942800000003E-5</v>
      </c>
      <c r="R129" s="7">
        <v>6.8582095999999998E-5</v>
      </c>
      <c r="S129" s="7">
        <v>8.2181573299999899E-5</v>
      </c>
      <c r="T129" s="7">
        <v>6.55357384E-5</v>
      </c>
      <c r="U129" s="7">
        <v>8.2416316000000003E-5</v>
      </c>
      <c r="V129" s="7">
        <v>8.0917215500000004E-5</v>
      </c>
      <c r="W129" s="7">
        <v>9.6327414100000005E-5</v>
      </c>
      <c r="X129" s="7">
        <v>8.7193861200000002E-5</v>
      </c>
      <c r="Y129" s="7">
        <v>1.03473412E-4</v>
      </c>
      <c r="Z129" s="7">
        <v>9.9807853400000002E-5</v>
      </c>
      <c r="AA129" s="7">
        <v>1.01384173E-4</v>
      </c>
      <c r="AB129" s="7">
        <v>1.02815343E-4</v>
      </c>
      <c r="AC129" s="7">
        <v>1.0409329E-4</v>
      </c>
      <c r="AD129" s="7">
        <v>1.05275844E-4</v>
      </c>
      <c r="AE129" s="7">
        <v>1.0623874000000001E-4</v>
      </c>
      <c r="AF129" s="7">
        <v>1.0702283800000001E-4</v>
      </c>
      <c r="AG129" s="7">
        <v>1.0770399399999999E-4</v>
      </c>
      <c r="AH129" s="7">
        <v>1.08385167E-4</v>
      </c>
      <c r="AI129" s="7">
        <v>1.08926809E-4</v>
      </c>
      <c r="AJ129" s="7">
        <v>1.0943029999999999E-4</v>
      </c>
      <c r="AK129" s="7">
        <v>1.1005316699999999E-4</v>
      </c>
      <c r="AL129" s="7">
        <v>1.1067616700000001E-4</v>
      </c>
      <c r="AM129" s="7">
        <v>1.1129640499999999E-4</v>
      </c>
      <c r="AN129" s="7">
        <v>1.11985903E-4</v>
      </c>
      <c r="AO129">
        <v>1.12655901E-4</v>
      </c>
      <c r="AP129">
        <v>1.13376533E-4</v>
      </c>
      <c r="AQ129">
        <v>1.14212719E-4</v>
      </c>
      <c r="AR129">
        <v>1.1500811199999999E-4</v>
      </c>
      <c r="AS129">
        <v>1.15859611E-4</v>
      </c>
      <c r="AT129">
        <v>1.1677146600000001E-4</v>
      </c>
      <c r="AU129">
        <v>1.17680706E-4</v>
      </c>
      <c r="AV129">
        <v>1.18627671E-4</v>
      </c>
      <c r="AW129">
        <v>1.1989564999999999E-4</v>
      </c>
    </row>
    <row r="130" spans="1:49" x14ac:dyDescent="0.35">
      <c r="A130" t="s">
        <v>1249</v>
      </c>
      <c r="B130" t="s">
        <v>765</v>
      </c>
      <c r="C130">
        <v>3.2534397751331499E-4</v>
      </c>
      <c r="D130">
        <v>3.3185085706358098E-4</v>
      </c>
      <c r="E130">
        <v>3.3848788599999998E-4</v>
      </c>
      <c r="F130">
        <v>3.4583429999999999E-4</v>
      </c>
      <c r="G130">
        <v>3.5322278499999999E-4</v>
      </c>
      <c r="H130">
        <v>3.5561060699999998E-4</v>
      </c>
      <c r="I130">
        <v>3.6701701299999997E-4</v>
      </c>
      <c r="J130">
        <v>3.7993480699999999E-4</v>
      </c>
      <c r="K130">
        <v>3.8985391599999998E-4</v>
      </c>
      <c r="L130">
        <v>3.9780159599999999E-4</v>
      </c>
      <c r="M130">
        <v>4.0903971799999999E-4</v>
      </c>
      <c r="N130">
        <v>4.22527941E-4</v>
      </c>
      <c r="O130">
        <v>4.3380707799999999E-4</v>
      </c>
      <c r="P130">
        <v>4.44042507E-4</v>
      </c>
      <c r="Q130">
        <v>4.53686031E-4</v>
      </c>
      <c r="R130">
        <v>4.6278867999999999E-4</v>
      </c>
      <c r="S130">
        <v>4.7274208200000001E-4</v>
      </c>
      <c r="T130">
        <v>4.7988668900000002E-4</v>
      </c>
      <c r="U130">
        <v>4.8784031999999999E-4</v>
      </c>
      <c r="V130">
        <v>5.0137419099999996E-4</v>
      </c>
      <c r="W130">
        <v>5.1521303600000001E-4</v>
      </c>
      <c r="X130">
        <v>5.3091043799999998E-4</v>
      </c>
      <c r="Y130">
        <v>5.4544570599999998E-4</v>
      </c>
      <c r="Z130">
        <v>5.6067671600000004E-4</v>
      </c>
      <c r="AA130">
        <v>5.7578969899999997E-4</v>
      </c>
      <c r="AB130">
        <v>5.9008159500000001E-4</v>
      </c>
      <c r="AC130">
        <v>6.0329179400000002E-4</v>
      </c>
      <c r="AD130">
        <v>6.1565687499999999E-4</v>
      </c>
      <c r="AE130">
        <v>6.2658858300000003E-4</v>
      </c>
      <c r="AF130">
        <v>6.36109663E-4</v>
      </c>
      <c r="AG130">
        <v>6.4452438800000002E-4</v>
      </c>
      <c r="AH130">
        <v>6.5251179500000001E-4</v>
      </c>
      <c r="AI130">
        <v>6.5950107599999997E-4</v>
      </c>
      <c r="AJ130">
        <v>6.6580645300000005E-4</v>
      </c>
      <c r="AK130">
        <v>6.7249970400000002E-4</v>
      </c>
      <c r="AL130">
        <v>6.7937706399999996E-4</v>
      </c>
      <c r="AM130">
        <v>6.8633459400000004E-4</v>
      </c>
      <c r="AN130">
        <v>6.9378139800000001E-4</v>
      </c>
      <c r="AO130">
        <v>7.0135344400000001E-4</v>
      </c>
      <c r="AP130">
        <v>7.09300937E-4</v>
      </c>
      <c r="AQ130">
        <v>7.1818175500000005E-4</v>
      </c>
      <c r="AR130">
        <v>7.2728905899999998E-4</v>
      </c>
      <c r="AS130">
        <v>7.3689967999999995E-4</v>
      </c>
      <c r="AT130">
        <v>7.4717630799999997E-4</v>
      </c>
      <c r="AU130">
        <v>7.5778012500000004E-4</v>
      </c>
      <c r="AV130">
        <v>7.6883590600000001E-4</v>
      </c>
      <c r="AW130">
        <v>7.8226960200000002E-4</v>
      </c>
    </row>
    <row r="131" spans="1:49" x14ac:dyDescent="0.35">
      <c r="A131" t="s">
        <v>1250</v>
      </c>
      <c r="B131" t="s">
        <v>766</v>
      </c>
      <c r="C131">
        <v>1.49030500226338E-4</v>
      </c>
      <c r="D131">
        <v>1.5201111023086401E-4</v>
      </c>
      <c r="E131">
        <v>1.5505133799999999E-4</v>
      </c>
      <c r="F131">
        <v>1.5841651399999999E-4</v>
      </c>
      <c r="G131">
        <v>1.6180096100000001E-4</v>
      </c>
      <c r="H131">
        <v>1.6289475199999999E-4</v>
      </c>
      <c r="I131">
        <v>1.68119691E-4</v>
      </c>
      <c r="J131">
        <v>1.7403695199999999E-4</v>
      </c>
      <c r="K131">
        <v>1.7858060399999999E-4</v>
      </c>
      <c r="L131">
        <v>1.8222120199999999E-4</v>
      </c>
      <c r="M131">
        <v>1.8736905599999999E-4</v>
      </c>
      <c r="N131">
        <v>1.9354761300000001E-4</v>
      </c>
      <c r="O131">
        <v>1.98714254E-4</v>
      </c>
      <c r="P131">
        <v>2.0340280300000001E-4</v>
      </c>
      <c r="Q131">
        <v>2.07820218E-4</v>
      </c>
      <c r="R131">
        <v>2.11989873E-4</v>
      </c>
      <c r="S131">
        <v>2.16549234E-4</v>
      </c>
      <c r="T131">
        <v>2.1982196799999999E-4</v>
      </c>
      <c r="U131">
        <v>2.23465292E-4</v>
      </c>
      <c r="V131">
        <v>2.2966476E-4</v>
      </c>
      <c r="W131">
        <v>2.3600392699999999E-4</v>
      </c>
      <c r="X131">
        <v>2.43194445E-4</v>
      </c>
      <c r="Y131">
        <v>2.4985262400000001E-4</v>
      </c>
      <c r="Z131">
        <v>2.5682950099999998E-4</v>
      </c>
      <c r="AA131">
        <v>2.6375231400000001E-4</v>
      </c>
      <c r="AB131">
        <v>2.7029901100000001E-4</v>
      </c>
      <c r="AC131">
        <v>2.7635021399999998E-4</v>
      </c>
      <c r="AD131">
        <v>2.8201429399999999E-4</v>
      </c>
      <c r="AE131">
        <v>2.8702178699999999E-4</v>
      </c>
      <c r="AF131">
        <v>2.9138311400000002E-4</v>
      </c>
      <c r="AG131">
        <v>2.95237652E-4</v>
      </c>
      <c r="AH131">
        <v>2.9889644799999999E-4</v>
      </c>
      <c r="AI131">
        <v>3.0209803199999997E-4</v>
      </c>
      <c r="AJ131">
        <v>3.0498633899999998E-4</v>
      </c>
      <c r="AK131">
        <v>3.0805232099999998E-4</v>
      </c>
      <c r="AL131">
        <v>3.1120263700000001E-4</v>
      </c>
      <c r="AM131">
        <v>3.14389676E-4</v>
      </c>
      <c r="AN131">
        <v>3.1780083799999999E-4</v>
      </c>
      <c r="AO131">
        <v>3.2126936999999999E-4</v>
      </c>
      <c r="AP131">
        <v>3.2490988200000002E-4</v>
      </c>
      <c r="AQ131">
        <v>3.2897792399999999E-4</v>
      </c>
      <c r="AR131">
        <v>3.3314971200000001E-4</v>
      </c>
      <c r="AS131">
        <v>3.3755205400000002E-4</v>
      </c>
      <c r="AT131">
        <v>3.4225947499999998E-4</v>
      </c>
      <c r="AU131">
        <v>3.4711677100000002E-4</v>
      </c>
      <c r="AV131">
        <v>3.521811E-4</v>
      </c>
      <c r="AW131">
        <v>3.5833468000000002E-4</v>
      </c>
    </row>
    <row r="132" spans="1:49" x14ac:dyDescent="0.35">
      <c r="A132" t="s">
        <v>1251</v>
      </c>
      <c r="B132" t="s">
        <v>767</v>
      </c>
      <c r="C132" s="7">
        <v>3.4164221564171097E-5</v>
      </c>
      <c r="D132" s="7">
        <v>3.48475059954545E-5</v>
      </c>
      <c r="E132" s="7">
        <v>3.55444574E-5</v>
      </c>
      <c r="F132" s="7">
        <v>3.6315900999999998E-5</v>
      </c>
      <c r="G132" s="7">
        <v>3.70917623E-5</v>
      </c>
      <c r="H132" s="7">
        <v>3.73425064E-5</v>
      </c>
      <c r="I132" s="7">
        <v>3.8540287799999998E-5</v>
      </c>
      <c r="J132" s="7">
        <v>3.9896779500000001E-5</v>
      </c>
      <c r="K132" s="7">
        <v>4.0938380600000003E-5</v>
      </c>
      <c r="L132" s="7">
        <v>4.1772962699999999E-5</v>
      </c>
      <c r="M132" s="7">
        <v>4.2953072799999997E-5</v>
      </c>
      <c r="N132" s="7">
        <v>4.4369464900000002E-5</v>
      </c>
      <c r="O132" s="7">
        <v>4.5553881899999997E-5</v>
      </c>
      <c r="P132" s="7">
        <v>4.6628699600000003E-5</v>
      </c>
      <c r="Q132" s="7">
        <v>4.7641361700000002E-5</v>
      </c>
      <c r="R132" s="7">
        <v>4.8597226599999997E-5</v>
      </c>
      <c r="S132" s="7">
        <v>4.96424288E-5</v>
      </c>
      <c r="T132" s="7">
        <v>5.0392680700000003E-5</v>
      </c>
      <c r="U132" s="7">
        <v>5.1227887800000002E-5</v>
      </c>
      <c r="V132" s="7">
        <v>5.2649073299999998E-5</v>
      </c>
      <c r="W132" s="7">
        <v>5.41022841E-5</v>
      </c>
      <c r="X132" s="7">
        <v>5.57506611E-5</v>
      </c>
      <c r="Y132" s="7">
        <v>5.7277003000000002E-5</v>
      </c>
      <c r="Z132" s="7">
        <v>5.8876404299999997E-5</v>
      </c>
      <c r="AA132" s="7">
        <v>6.0463411699999999E-5</v>
      </c>
      <c r="AB132" s="7">
        <v>6.1964197099999995E-5</v>
      </c>
      <c r="AC132" s="7">
        <v>6.3351393999999995E-5</v>
      </c>
      <c r="AD132" s="7">
        <v>6.4649845499999898E-5</v>
      </c>
      <c r="AE132" s="7">
        <v>6.5797779100000003E-5</v>
      </c>
      <c r="AF132" s="7">
        <v>6.6797583399999999E-5</v>
      </c>
      <c r="AG132" s="7">
        <v>6.7681209799999996E-5</v>
      </c>
      <c r="AH132" s="7">
        <v>6.8519963699999995E-5</v>
      </c>
      <c r="AI132" s="7">
        <v>6.9253904900000007E-5</v>
      </c>
      <c r="AJ132" s="7">
        <v>6.9916029599999995E-5</v>
      </c>
      <c r="AK132" s="7">
        <v>7.0618884900000003E-5</v>
      </c>
      <c r="AL132" s="7">
        <v>7.1341073300000001E-5</v>
      </c>
      <c r="AM132" s="7">
        <v>7.2071680300000003E-5</v>
      </c>
      <c r="AN132" s="7">
        <v>7.2853665800000001E-5</v>
      </c>
      <c r="AO132" s="7">
        <v>7.3648802800000004E-5</v>
      </c>
      <c r="AP132" s="7">
        <v>7.4483365500000001E-5</v>
      </c>
      <c r="AQ132" s="7">
        <v>7.5415936100000001E-5</v>
      </c>
      <c r="AR132" s="7">
        <v>7.6372289899999995E-5</v>
      </c>
      <c r="AS132" s="7">
        <v>7.7381496800000006E-5</v>
      </c>
      <c r="AT132" s="7">
        <v>7.8460640700000003E-5</v>
      </c>
      <c r="AU132" s="7">
        <v>7.9574142599999999E-5</v>
      </c>
      <c r="AV132" s="7">
        <v>8.0735105200000002E-5</v>
      </c>
      <c r="AW132" s="7">
        <v>8.2145771399999996E-5</v>
      </c>
    </row>
    <row r="133" spans="1:49" x14ac:dyDescent="0.35">
      <c r="A133" t="s">
        <v>1252</v>
      </c>
      <c r="B133" t="s">
        <v>768</v>
      </c>
      <c r="C133">
        <v>1.5437851086281301E-4</v>
      </c>
      <c r="D133">
        <v>1.5746608108007E-4</v>
      </c>
      <c r="E133">
        <v>1.6061540799999999E-4</v>
      </c>
      <c r="F133">
        <v>1.3528354799999999E-4</v>
      </c>
      <c r="G133">
        <v>1.4462537699999999E-4</v>
      </c>
      <c r="H133">
        <v>1.4746621200000001E-4</v>
      </c>
      <c r="I133">
        <v>1.54579946E-4</v>
      </c>
      <c r="J133">
        <v>1.5528403499999999E-4</v>
      </c>
      <c r="K133">
        <v>1.6719175500000001E-4</v>
      </c>
      <c r="L133">
        <v>1.64065678E-4</v>
      </c>
      <c r="M133">
        <v>1.6196151499999999E-4</v>
      </c>
      <c r="N133">
        <v>1.56183884E-4</v>
      </c>
      <c r="O133">
        <v>1.6260270799999999E-4</v>
      </c>
      <c r="P133">
        <v>1.5030257799999999E-4</v>
      </c>
      <c r="Q133">
        <v>1.64709915E-4</v>
      </c>
      <c r="R133">
        <v>1.4526226099999999E-4</v>
      </c>
      <c r="S133">
        <v>1.66851286E-4</v>
      </c>
      <c r="T133">
        <v>1.3870932599999999E-4</v>
      </c>
      <c r="U133">
        <v>1.64292494E-4</v>
      </c>
      <c r="V133">
        <v>1.6906697899999999E-4</v>
      </c>
      <c r="W133">
        <v>2.06675508E-4</v>
      </c>
      <c r="X133">
        <v>2.0671139499999999E-4</v>
      </c>
      <c r="Y133">
        <v>2.4724451299999999E-4</v>
      </c>
      <c r="Z133">
        <v>2.5295996600000002E-4</v>
      </c>
      <c r="AA133">
        <v>2.5959743099999999E-4</v>
      </c>
      <c r="AB133">
        <v>2.6588034999999998E-4</v>
      </c>
      <c r="AC133">
        <v>2.7169434199999999E-4</v>
      </c>
      <c r="AD133">
        <v>2.77143511E-4</v>
      </c>
      <c r="AE133">
        <v>2.81951273E-4</v>
      </c>
      <c r="AF133">
        <v>2.86121548E-4</v>
      </c>
      <c r="AG133">
        <v>2.89800026E-4</v>
      </c>
      <c r="AH133">
        <v>2.9329343299999998E-4</v>
      </c>
      <c r="AI133">
        <v>2.9634181900000002E-4</v>
      </c>
      <c r="AJ133">
        <v>2.9909616399999999E-4</v>
      </c>
      <c r="AK133">
        <v>3.0203947399999999E-4</v>
      </c>
      <c r="AL133">
        <v>3.0506558700000002E-4</v>
      </c>
      <c r="AM133">
        <v>3.0812935299999998E-4</v>
      </c>
      <c r="AN133">
        <v>3.1141393800000001E-4</v>
      </c>
      <c r="AO133">
        <v>3.1475312700000001E-4</v>
      </c>
      <c r="AP133">
        <v>3.18265442E-4</v>
      </c>
      <c r="AQ133">
        <v>3.2219436100000001E-4</v>
      </c>
      <c r="AR133">
        <v>3.2621699E-4</v>
      </c>
      <c r="AS133">
        <v>3.30464538E-4</v>
      </c>
      <c r="AT133">
        <v>3.35007681E-4</v>
      </c>
      <c r="AU133">
        <v>3.3969642799999998E-4</v>
      </c>
      <c r="AV133">
        <v>3.4458627600000001E-4</v>
      </c>
      <c r="AW133">
        <v>3.5053717899999998E-4</v>
      </c>
    </row>
    <row r="134" spans="1:49" x14ac:dyDescent="0.35">
      <c r="A134" t="s">
        <v>1253</v>
      </c>
      <c r="B134" t="s">
        <v>769</v>
      </c>
      <c r="C134">
        <v>4.5662423389032902E-4</v>
      </c>
      <c r="D134">
        <v>4.6575671856813501E-4</v>
      </c>
      <c r="E134">
        <v>4.7507187000000003E-4</v>
      </c>
      <c r="F134">
        <v>4.8538265200000002E-4</v>
      </c>
      <c r="G134">
        <v>4.9575247899999995E-4</v>
      </c>
      <c r="H134">
        <v>4.9910381599999997E-4</v>
      </c>
      <c r="I134">
        <v>5.1511284599999995E-4</v>
      </c>
      <c r="J134">
        <v>5.3324312800000001E-4</v>
      </c>
      <c r="K134">
        <v>5.47164718E-4</v>
      </c>
      <c r="L134">
        <v>5.5831938300000003E-4</v>
      </c>
      <c r="M134">
        <v>5.7409222499999997E-4</v>
      </c>
      <c r="N134">
        <v>5.9302311000000003E-4</v>
      </c>
      <c r="O134">
        <v>6.0885351600000002E-4</v>
      </c>
      <c r="P134">
        <v>6.23219066E-4</v>
      </c>
      <c r="Q134">
        <v>6.3675386899999999E-4</v>
      </c>
      <c r="R134">
        <v>6.4952954800000001E-4</v>
      </c>
      <c r="S134">
        <v>6.6349926800000002E-4</v>
      </c>
      <c r="T134">
        <v>6.7352681200000004E-4</v>
      </c>
      <c r="U134">
        <v>6.8468982899999998E-4</v>
      </c>
      <c r="V134">
        <v>7.0368478100000002E-4</v>
      </c>
      <c r="W134">
        <v>7.2310776900000003E-4</v>
      </c>
      <c r="X134">
        <v>7.4513926400000005E-4</v>
      </c>
      <c r="Y134">
        <v>7.6553969000000004E-4</v>
      </c>
      <c r="Z134">
        <v>7.8691659800000002E-4</v>
      </c>
      <c r="AA134">
        <v>8.0812785400000001E-4</v>
      </c>
      <c r="AB134">
        <v>8.2818670299999997E-4</v>
      </c>
      <c r="AC134">
        <v>8.4672737800000003E-4</v>
      </c>
      <c r="AD134">
        <v>8.6408191999999995E-4</v>
      </c>
      <c r="AE134">
        <v>8.7942470499999996E-4</v>
      </c>
      <c r="AF134">
        <v>8.9278765700000001E-4</v>
      </c>
      <c r="AG134">
        <v>9.0459782699999999E-4</v>
      </c>
      <c r="AH134">
        <v>9.1580825000000003E-4</v>
      </c>
      <c r="AI134">
        <v>9.2561779099999998E-4</v>
      </c>
      <c r="AJ134">
        <v>9.3446746300000002E-4</v>
      </c>
      <c r="AK134">
        <v>9.4386152300000002E-4</v>
      </c>
      <c r="AL134">
        <v>9.53513981E-4</v>
      </c>
      <c r="AM134">
        <v>9.6327895899999999E-4</v>
      </c>
      <c r="AN134">
        <v>9.7373063999999995E-4</v>
      </c>
      <c r="AO134">
        <v>9.8435809800000011E-4</v>
      </c>
      <c r="AP134">
        <v>9.9551250199999999E-4</v>
      </c>
      <c r="AQ134">
        <v>1.00797684E-3</v>
      </c>
      <c r="AR134">
        <v>1.02075905E-3</v>
      </c>
      <c r="AS134">
        <v>1.03424767E-3</v>
      </c>
      <c r="AT134">
        <v>1.04867105E-3</v>
      </c>
      <c r="AU134">
        <v>1.0635536299999999E-3</v>
      </c>
      <c r="AV134">
        <v>1.07907056E-3</v>
      </c>
      <c r="AW134">
        <v>1.09792491E-3</v>
      </c>
    </row>
    <row r="135" spans="1:49" x14ac:dyDescent="0.35">
      <c r="A135" t="s">
        <v>1254</v>
      </c>
      <c r="B135" t="s">
        <v>770</v>
      </c>
      <c r="C135">
        <v>2.8031075660335102E-4</v>
      </c>
      <c r="D135">
        <v>2.8591697173541798E-4</v>
      </c>
      <c r="E135">
        <v>2.9163532100000001E-4</v>
      </c>
      <c r="F135">
        <v>2.9796486500000002E-4</v>
      </c>
      <c r="G135">
        <v>3.0433065599999999E-4</v>
      </c>
      <c r="H135">
        <v>3.0638796199999998E-4</v>
      </c>
      <c r="I135">
        <v>3.1621552500000002E-4</v>
      </c>
      <c r="J135">
        <v>3.2734527299999998E-4</v>
      </c>
      <c r="K135">
        <v>3.35891406E-4</v>
      </c>
      <c r="L135">
        <v>3.4273898999999999E-4</v>
      </c>
      <c r="M135">
        <v>3.5242156299999998E-4</v>
      </c>
      <c r="N135">
        <v>3.6404278199999999E-4</v>
      </c>
      <c r="O135">
        <v>3.73760692E-4</v>
      </c>
      <c r="P135">
        <v>3.8257936199999999E-4</v>
      </c>
      <c r="Q135">
        <v>3.9088805499999999E-4</v>
      </c>
      <c r="R135">
        <v>3.9873074099999999E-4</v>
      </c>
      <c r="S135">
        <v>4.0730642000000002E-4</v>
      </c>
      <c r="T135">
        <v>4.1346208999999999E-4</v>
      </c>
      <c r="U135">
        <v>4.2031480100000003E-4</v>
      </c>
      <c r="V135">
        <v>4.3197534999999998E-4</v>
      </c>
      <c r="W135">
        <v>4.4389866099999999E-4</v>
      </c>
      <c r="X135">
        <v>4.5742327099999999E-4</v>
      </c>
      <c r="Y135">
        <v>4.6994660800000001E-4</v>
      </c>
      <c r="Z135">
        <v>4.8306938300000002E-4</v>
      </c>
      <c r="AA135">
        <v>4.96090469E-4</v>
      </c>
      <c r="AB135">
        <v>5.0840411900000002E-4</v>
      </c>
      <c r="AC135">
        <v>5.1978579799999999E-4</v>
      </c>
      <c r="AD135">
        <v>5.3043933900000001E-4</v>
      </c>
      <c r="AE135">
        <v>5.3985790999999997E-4</v>
      </c>
      <c r="AF135">
        <v>5.4806110799999997E-4</v>
      </c>
      <c r="AG135">
        <v>5.5531109000000003E-4</v>
      </c>
      <c r="AH135">
        <v>5.6219290199999996E-4</v>
      </c>
      <c r="AI135">
        <v>5.6821474599999999E-4</v>
      </c>
      <c r="AJ135">
        <v>5.7364734999999995E-4</v>
      </c>
      <c r="AK135">
        <v>5.7941413999999998E-4</v>
      </c>
      <c r="AL135">
        <v>5.85339554E-4</v>
      </c>
      <c r="AM135">
        <v>5.9133404200000005E-4</v>
      </c>
      <c r="AN135">
        <v>5.9775007999999998E-4</v>
      </c>
      <c r="AO135">
        <v>6.0427402400000003E-4</v>
      </c>
      <c r="AP135">
        <v>6.1112144700000001E-4</v>
      </c>
      <c r="AQ135">
        <v>6.1877300699999995E-4</v>
      </c>
      <c r="AR135">
        <v>6.2661970200000004E-4</v>
      </c>
      <c r="AS135">
        <v>6.3490004800000001E-4</v>
      </c>
      <c r="AT135">
        <v>6.4375421299999998E-4</v>
      </c>
      <c r="AU135">
        <v>6.5289027800000002E-4</v>
      </c>
      <c r="AV135">
        <v>6.6241574900000001E-4</v>
      </c>
      <c r="AW135">
        <v>6.7398998900000001E-4</v>
      </c>
    </row>
    <row r="136" spans="1:49" x14ac:dyDescent="0.35">
      <c r="A136" t="s">
        <v>1255</v>
      </c>
      <c r="B136" t="s">
        <v>771</v>
      </c>
      <c r="C136">
        <v>1.65444477941184E-4</v>
      </c>
      <c r="D136">
        <v>1.6875336750000799E-4</v>
      </c>
      <c r="E136">
        <v>1.7212844099999999E-4</v>
      </c>
      <c r="F136">
        <v>1.7586425199999999E-4</v>
      </c>
      <c r="G136">
        <v>1.79621457E-4</v>
      </c>
      <c r="H136">
        <v>1.80835716E-4</v>
      </c>
      <c r="I136">
        <v>1.8663612100000001E-4</v>
      </c>
      <c r="J136">
        <v>1.9320510000000001E-4</v>
      </c>
      <c r="K136">
        <v>1.9824918300000001E-4</v>
      </c>
      <c r="L136">
        <v>2.0229075E-4</v>
      </c>
      <c r="M136">
        <v>2.0800558E-4</v>
      </c>
      <c r="N136">
        <v>2.1486463400000001E-4</v>
      </c>
      <c r="O136">
        <v>2.2060031999999999E-4</v>
      </c>
      <c r="P136">
        <v>2.2580525800000001E-4</v>
      </c>
      <c r="Q136">
        <v>2.3070919899999999E-4</v>
      </c>
      <c r="R136">
        <v>2.3533809400000001E-4</v>
      </c>
      <c r="S136">
        <v>2.4039961500000001E-4</v>
      </c>
      <c r="T136">
        <v>2.44032803E-4</v>
      </c>
      <c r="U136">
        <v>2.4807739700000002E-4</v>
      </c>
      <c r="V136">
        <v>2.5495966400000003E-4</v>
      </c>
      <c r="W136">
        <v>2.6199701700000002E-4</v>
      </c>
      <c r="X136">
        <v>2.69979487E-4</v>
      </c>
      <c r="Y136">
        <v>2.77370987E-4</v>
      </c>
      <c r="Z136">
        <v>2.8511628600000002E-4</v>
      </c>
      <c r="AA136">
        <v>2.9280156599999999E-4</v>
      </c>
      <c r="AB136">
        <v>3.00069305E-4</v>
      </c>
      <c r="AC136">
        <v>3.0678697900000002E-4</v>
      </c>
      <c r="AD136">
        <v>3.1307489100000001E-4</v>
      </c>
      <c r="AE136">
        <v>3.18633902E-4</v>
      </c>
      <c r="AF136">
        <v>3.2347557800000001E-4</v>
      </c>
      <c r="AG136">
        <v>3.2775464799999999E-4</v>
      </c>
      <c r="AH136">
        <v>3.3181641799999998E-4</v>
      </c>
      <c r="AI136">
        <v>3.35370619E-4</v>
      </c>
      <c r="AJ136">
        <v>3.3857704000000001E-4</v>
      </c>
      <c r="AK136">
        <v>3.4198070399999998E-4</v>
      </c>
      <c r="AL136">
        <v>3.4547799100000001E-4</v>
      </c>
      <c r="AM136">
        <v>3.4901604599999999E-4</v>
      </c>
      <c r="AN136">
        <v>3.5280290799999999E-4</v>
      </c>
      <c r="AO136">
        <v>3.5665345699999998E-4</v>
      </c>
      <c r="AP136">
        <v>3.6069493000000002E-4</v>
      </c>
      <c r="AQ136">
        <v>3.6521101899999998E-4</v>
      </c>
      <c r="AR136">
        <v>3.6984228100000002E-4</v>
      </c>
      <c r="AS136">
        <v>3.7472949000000002E-4</v>
      </c>
      <c r="AT136">
        <v>3.7995537900000002E-4</v>
      </c>
      <c r="AU136">
        <v>3.8534764999999997E-4</v>
      </c>
      <c r="AV136">
        <v>3.9096975499999998E-4</v>
      </c>
      <c r="AW136">
        <v>3.9780108099999998E-4</v>
      </c>
    </row>
    <row r="137" spans="1:49" x14ac:dyDescent="0.35">
      <c r="A137" t="s">
        <v>1320</v>
      </c>
      <c r="B137" t="s">
        <v>772</v>
      </c>
      <c r="C137">
        <v>1.3128025637701299E-4</v>
      </c>
      <c r="D137">
        <v>1.33905861504553E-4</v>
      </c>
      <c r="E137">
        <v>1.3658398399999999E-4</v>
      </c>
      <c r="F137">
        <v>1.3954835100000001E-4</v>
      </c>
      <c r="G137">
        <v>1.4252969400000001E-4</v>
      </c>
      <c r="H137">
        <v>1.4349320999999999E-4</v>
      </c>
      <c r="I137">
        <v>1.48095834E-4</v>
      </c>
      <c r="J137">
        <v>1.5330832099999999E-4</v>
      </c>
      <c r="K137">
        <v>1.5731080199999999E-4</v>
      </c>
      <c r="L137">
        <v>1.6051778799999999E-4</v>
      </c>
      <c r="M137">
        <v>1.6505250700000001E-4</v>
      </c>
      <c r="N137">
        <v>1.70495169E-4</v>
      </c>
      <c r="O137">
        <v>1.75046438E-4</v>
      </c>
      <c r="P137">
        <v>1.7917655800000001E-4</v>
      </c>
      <c r="Q137">
        <v>1.8306783800000001E-4</v>
      </c>
      <c r="R137">
        <v>1.86740867E-4</v>
      </c>
      <c r="S137">
        <v>1.9075718599999999E-4</v>
      </c>
      <c r="T137">
        <v>1.93640122E-4</v>
      </c>
      <c r="U137">
        <v>1.96849509E-4</v>
      </c>
      <c r="V137">
        <v>2.02310591E-4</v>
      </c>
      <c r="W137">
        <v>2.07894733E-4</v>
      </c>
      <c r="X137">
        <v>2.1422882599999999E-4</v>
      </c>
      <c r="Y137">
        <v>2.2009398400000001E-4</v>
      </c>
      <c r="Z137">
        <v>2.2623988200000001E-4</v>
      </c>
      <c r="AA137">
        <v>2.3233815499999999E-4</v>
      </c>
      <c r="AB137">
        <v>2.3810510799999999E-4</v>
      </c>
      <c r="AC137">
        <v>2.4343558500000001E-4</v>
      </c>
      <c r="AD137">
        <v>2.4842504500000002E-4</v>
      </c>
      <c r="AE137">
        <v>2.5283612299999999E-4</v>
      </c>
      <c r="AF137">
        <v>2.5667799400000001E-4</v>
      </c>
      <c r="AG137">
        <v>2.6007343800000003E-4</v>
      </c>
      <c r="AH137">
        <v>2.6329645400000002E-4</v>
      </c>
      <c r="AI137">
        <v>2.6611671500000001E-4</v>
      </c>
      <c r="AJ137">
        <v>2.6866101100000002E-4</v>
      </c>
      <c r="AK137">
        <v>2.71361819E-4</v>
      </c>
      <c r="AL137">
        <v>2.7413691799999998E-4</v>
      </c>
      <c r="AM137">
        <v>2.76944365E-4</v>
      </c>
      <c r="AN137">
        <v>2.7994924199999999E-4</v>
      </c>
      <c r="AO137">
        <v>2.8300465399999999E-4</v>
      </c>
      <c r="AP137">
        <v>2.8621156499999999E-4</v>
      </c>
      <c r="AQ137">
        <v>2.8979508300000002E-4</v>
      </c>
      <c r="AR137">
        <v>2.9346999099999998E-4</v>
      </c>
      <c r="AS137">
        <v>2.9734799399999998E-4</v>
      </c>
      <c r="AT137">
        <v>3.01494738E-4</v>
      </c>
      <c r="AU137">
        <v>3.0577350699999999E-4</v>
      </c>
      <c r="AV137">
        <v>3.1023465E-4</v>
      </c>
      <c r="AW137">
        <v>3.1565530899999998E-4</v>
      </c>
    </row>
    <row r="138" spans="1:49" x14ac:dyDescent="0.35">
      <c r="A138" t="s">
        <v>1257</v>
      </c>
      <c r="B138" t="s">
        <v>773</v>
      </c>
      <c r="C138">
        <v>2.3539516920034401E-4</v>
      </c>
      <c r="D138">
        <v>2.4010307258435099E-4</v>
      </c>
      <c r="E138">
        <v>2.4490514299999998E-4</v>
      </c>
      <c r="F138">
        <v>2.0627931600000001E-4</v>
      </c>
      <c r="G138">
        <v>2.1908112099999999E-4</v>
      </c>
      <c r="H138">
        <v>2.2409840300000001E-4</v>
      </c>
      <c r="I138">
        <v>2.3590654599999999E-4</v>
      </c>
      <c r="J138">
        <v>2.37262168E-4</v>
      </c>
      <c r="K138">
        <v>2.5560749100000002E-4</v>
      </c>
      <c r="L138">
        <v>2.50552372E-4</v>
      </c>
      <c r="M138">
        <v>2.4753556299999998E-4</v>
      </c>
      <c r="N138">
        <v>2.38393399E-4</v>
      </c>
      <c r="O138">
        <v>2.4800938900000001E-4</v>
      </c>
      <c r="P138">
        <v>2.2834844699999999E-4</v>
      </c>
      <c r="Q138">
        <v>2.5079747399999998E-4</v>
      </c>
      <c r="R138">
        <v>2.2106431200000001E-4</v>
      </c>
      <c r="S138">
        <v>2.5447988599999998E-4</v>
      </c>
      <c r="T138">
        <v>2.11441362E-4</v>
      </c>
      <c r="U138">
        <v>2.4870126300000002E-4</v>
      </c>
      <c r="V138">
        <v>2.5787283000000002E-4</v>
      </c>
      <c r="W138">
        <v>3.15067389E-4</v>
      </c>
      <c r="X138">
        <v>3.06098037E-4</v>
      </c>
      <c r="Y138">
        <v>3.6494887000000002E-4</v>
      </c>
      <c r="Z138">
        <v>3.58346895E-4</v>
      </c>
      <c r="AA138">
        <v>3.6442872300000001E-4</v>
      </c>
      <c r="AB138">
        <v>3.7011336899999997E-4</v>
      </c>
      <c r="AC138">
        <v>3.7539491500000001E-4</v>
      </c>
      <c r="AD138">
        <v>3.8044536299999999E-4</v>
      </c>
      <c r="AE138">
        <v>3.8482645499999998E-4</v>
      </c>
      <c r="AF138">
        <v>3.8863626500000001E-4</v>
      </c>
      <c r="AG138">
        <v>3.9204513100000001E-4</v>
      </c>
      <c r="AH138">
        <v>3.9539789199999998E-4</v>
      </c>
      <c r="AI138">
        <v>3.9822648099999998E-4</v>
      </c>
      <c r="AJ138">
        <v>4.0083192800000002E-4</v>
      </c>
      <c r="AK138">
        <v>4.03829115E-4</v>
      </c>
      <c r="AL138">
        <v>4.0687322100000002E-4</v>
      </c>
      <c r="AM138">
        <v>4.0993276599999998E-4</v>
      </c>
      <c r="AN138">
        <v>4.1326694699999998E-4</v>
      </c>
      <c r="AO138">
        <v>4.1659914499999999E-4</v>
      </c>
      <c r="AP138">
        <v>4.2015717699999999E-4</v>
      </c>
      <c r="AQ138">
        <v>4.2419651400000001E-4</v>
      </c>
      <c r="AR138">
        <v>4.2820397699999999E-4</v>
      </c>
      <c r="AS138">
        <v>4.3246188099999998E-4</v>
      </c>
      <c r="AT138">
        <v>4.3702738900000001E-4</v>
      </c>
      <c r="AU138">
        <v>4.4169349099999999E-4</v>
      </c>
      <c r="AV138">
        <v>4.4656469499999998E-4</v>
      </c>
      <c r="AW138">
        <v>4.5272761299999998E-4</v>
      </c>
    </row>
    <row r="139" spans="1:49" x14ac:dyDescent="0.35">
      <c r="A139" t="s">
        <v>1258</v>
      </c>
      <c r="B139" t="s">
        <v>774</v>
      </c>
      <c r="C139">
        <v>5.4177700417638896E-4</v>
      </c>
      <c r="D139">
        <v>5.5261254425991704E-4</v>
      </c>
      <c r="E139">
        <v>5.6366481499999996E-4</v>
      </c>
      <c r="F139">
        <v>5.7589838500000001E-4</v>
      </c>
      <c r="G139">
        <v>5.8820201099999997E-4</v>
      </c>
      <c r="H139">
        <v>5.9217831699999999E-4</v>
      </c>
      <c r="I139">
        <v>6.1117276299999998E-4</v>
      </c>
      <c r="J139">
        <v>6.3268403799999996E-4</v>
      </c>
      <c r="K139">
        <v>6.4920177200000003E-4</v>
      </c>
      <c r="L139">
        <v>6.6243659499999998E-4</v>
      </c>
      <c r="M139">
        <v>6.8115080799999997E-4</v>
      </c>
      <c r="N139">
        <v>7.03611986E-4</v>
      </c>
      <c r="O139">
        <v>7.2239449699999997E-4</v>
      </c>
      <c r="P139">
        <v>7.3943898200000001E-4</v>
      </c>
      <c r="Q139">
        <v>7.55497799E-4</v>
      </c>
      <c r="R139">
        <v>7.7065592699999996E-4</v>
      </c>
      <c r="S139">
        <v>7.8723076699999995E-4</v>
      </c>
      <c r="T139">
        <v>7.9912827900000005E-4</v>
      </c>
      <c r="U139">
        <v>8.1237301299999997E-4</v>
      </c>
      <c r="V139">
        <v>8.3491020499999995E-4</v>
      </c>
      <c r="W139">
        <v>8.5795525500000005E-4</v>
      </c>
      <c r="X139">
        <v>8.8409525399999996E-4</v>
      </c>
      <c r="Y139">
        <v>9.0830001800000005E-4</v>
      </c>
      <c r="Z139">
        <v>9.3366336100000002E-4</v>
      </c>
      <c r="AA139">
        <v>9.5883016100000004E-4</v>
      </c>
      <c r="AB139">
        <v>9.8262964900000006E-4</v>
      </c>
      <c r="AC139">
        <v>1.00462785E-3</v>
      </c>
      <c r="AD139">
        <v>1.02521872E-3</v>
      </c>
      <c r="AE139">
        <v>1.0434226799999999E-3</v>
      </c>
      <c r="AF139">
        <v>1.0592775999999999E-3</v>
      </c>
      <c r="AG139">
        <v>1.0732901699999999E-3</v>
      </c>
      <c r="AH139">
        <v>1.0865911500000001E-3</v>
      </c>
      <c r="AI139">
        <v>1.09823E-3</v>
      </c>
      <c r="AJ139">
        <v>1.1087299900000001E-3</v>
      </c>
      <c r="AK139">
        <v>1.1198758899999999E-3</v>
      </c>
      <c r="AL139">
        <v>1.1313283700000001E-3</v>
      </c>
      <c r="AM139">
        <v>1.14291435E-3</v>
      </c>
      <c r="AN139">
        <v>1.1553150899999999E-3</v>
      </c>
      <c r="AO139">
        <v>1.16792439E-3</v>
      </c>
      <c r="AP139">
        <v>1.1811589099999999E-3</v>
      </c>
      <c r="AQ139">
        <v>1.19594763E-3</v>
      </c>
      <c r="AR139">
        <v>1.2111135099999999E-3</v>
      </c>
      <c r="AS139">
        <v>1.22711754E-3</v>
      </c>
      <c r="AT139">
        <v>1.2442306299999999E-3</v>
      </c>
      <c r="AU139">
        <v>1.26188857E-3</v>
      </c>
      <c r="AV139">
        <v>1.28029914E-3</v>
      </c>
      <c r="AW139">
        <v>1.3026695099999999E-3</v>
      </c>
    </row>
    <row r="140" spans="1:49" x14ac:dyDescent="0.35">
      <c r="A140" t="s">
        <v>1259</v>
      </c>
      <c r="B140" t="s">
        <v>775</v>
      </c>
      <c r="C140">
        <v>3.6546352688941101E-4</v>
      </c>
      <c r="D140">
        <v>3.7277279742720001E-4</v>
      </c>
      <c r="E140">
        <v>3.80228267E-4</v>
      </c>
      <c r="F140">
        <v>3.8848059900000001E-4</v>
      </c>
      <c r="G140">
        <v>3.9678018800000001E-4</v>
      </c>
      <c r="H140">
        <v>3.99462463E-4</v>
      </c>
      <c r="I140">
        <v>4.1227544100000001E-4</v>
      </c>
      <c r="J140">
        <v>4.2678618399999999E-4</v>
      </c>
      <c r="K140">
        <v>4.3792845999999998E-4</v>
      </c>
      <c r="L140">
        <v>4.4685620199999998E-4</v>
      </c>
      <c r="M140">
        <v>4.5948014499999997E-4</v>
      </c>
      <c r="N140">
        <v>4.7463165800000002E-4</v>
      </c>
      <c r="O140">
        <v>4.8730167300000001E-4</v>
      </c>
      <c r="P140">
        <v>4.9879927700000005E-4</v>
      </c>
      <c r="Q140">
        <v>5.0963198500000005E-4</v>
      </c>
      <c r="R140">
        <v>5.1985712000000004E-4</v>
      </c>
      <c r="S140">
        <v>5.3103791799999996E-4</v>
      </c>
      <c r="T140">
        <v>5.3906355800000005E-4</v>
      </c>
      <c r="U140">
        <v>5.4799798500000001E-4</v>
      </c>
      <c r="V140">
        <v>5.6320077399999997E-4</v>
      </c>
      <c r="W140">
        <v>5.7874614599999995E-4</v>
      </c>
      <c r="X140">
        <v>5.96379262E-4</v>
      </c>
      <c r="Y140">
        <v>6.1270693600000003E-4</v>
      </c>
      <c r="Z140">
        <v>6.2981614600000002E-4</v>
      </c>
      <c r="AA140">
        <v>6.4679277600000003E-4</v>
      </c>
      <c r="AB140">
        <v>6.62847065E-4</v>
      </c>
      <c r="AC140">
        <v>6.7768627000000005E-4</v>
      </c>
      <c r="AD140">
        <v>6.9157614200000004E-4</v>
      </c>
      <c r="AE140">
        <v>7.0385588600000001E-4</v>
      </c>
      <c r="AF140">
        <v>7.1455105000000003E-4</v>
      </c>
      <c r="AG140">
        <v>7.2400343099999999E-4</v>
      </c>
      <c r="AH140">
        <v>7.3297579900000003E-4</v>
      </c>
      <c r="AI140">
        <v>7.4082695899999995E-4</v>
      </c>
      <c r="AJ140">
        <v>7.4790987800000001E-4</v>
      </c>
      <c r="AK140">
        <v>7.5542850299999999E-4</v>
      </c>
      <c r="AL140">
        <v>7.6315393899999996E-4</v>
      </c>
      <c r="AM140">
        <v>7.7096943100000005E-4</v>
      </c>
      <c r="AN140">
        <v>7.7933453299999995E-4</v>
      </c>
      <c r="AO140">
        <v>7.8784031899999996E-4</v>
      </c>
      <c r="AP140">
        <v>7.9676785200000005E-4</v>
      </c>
      <c r="AQ140">
        <v>8.06743802E-4</v>
      </c>
      <c r="AR140">
        <v>8.1697416600000003E-4</v>
      </c>
      <c r="AS140">
        <v>8.2776991300000005E-4</v>
      </c>
      <c r="AT140">
        <v>8.3931379500000003E-4</v>
      </c>
      <c r="AU140">
        <v>8.5122521399999995E-4</v>
      </c>
      <c r="AV140">
        <v>8.6364433099999998E-4</v>
      </c>
      <c r="AW140">
        <v>8.7873459299999995E-4</v>
      </c>
    </row>
    <row r="141" spans="1:49" x14ac:dyDescent="0.35">
      <c r="A141" t="s">
        <v>1260</v>
      </c>
      <c r="B141" t="s">
        <v>776</v>
      </c>
      <c r="C141">
        <v>2.5059724822724402E-4</v>
      </c>
      <c r="D141">
        <v>2.5560919319178902E-4</v>
      </c>
      <c r="E141">
        <v>2.6072138599999998E-4</v>
      </c>
      <c r="F141">
        <v>2.6637998599999998E-4</v>
      </c>
      <c r="G141">
        <v>2.7207098900000002E-4</v>
      </c>
      <c r="H141">
        <v>2.7391021699999998E-4</v>
      </c>
      <c r="I141">
        <v>2.8269603799999999E-4</v>
      </c>
      <c r="J141">
        <v>2.9264601099999999E-4</v>
      </c>
      <c r="K141">
        <v>3.0028623700000001E-4</v>
      </c>
      <c r="L141">
        <v>3.0640796199999997E-4</v>
      </c>
      <c r="M141">
        <v>3.1506416299999999E-4</v>
      </c>
      <c r="N141">
        <v>3.2545350999999998E-4</v>
      </c>
      <c r="O141">
        <v>3.3414130099999997E-4</v>
      </c>
      <c r="P141">
        <v>3.4202517399999999E-4</v>
      </c>
      <c r="Q141">
        <v>3.4945312899999998E-4</v>
      </c>
      <c r="R141">
        <v>3.5646447400000002E-4</v>
      </c>
      <c r="S141">
        <v>3.6413111399999999E-4</v>
      </c>
      <c r="T141">
        <v>3.6963427099999998E-4</v>
      </c>
      <c r="U141">
        <v>3.7576058000000001E-4</v>
      </c>
      <c r="V141">
        <v>3.8618508800000002E-4</v>
      </c>
      <c r="W141">
        <v>3.9684450299999998E-4</v>
      </c>
      <c r="X141">
        <v>4.0893547700000002E-4</v>
      </c>
      <c r="Y141">
        <v>4.2013131500000001E-4</v>
      </c>
      <c r="Z141">
        <v>4.3186304900000002E-4</v>
      </c>
      <c r="AA141">
        <v>4.4350387300000002E-4</v>
      </c>
      <c r="AB141">
        <v>4.5451225199999998E-4</v>
      </c>
      <c r="AC141">
        <v>4.6468745000000002E-4</v>
      </c>
      <c r="AD141">
        <v>4.7421169399999998E-4</v>
      </c>
      <c r="AE141">
        <v>4.8263187699999999E-4</v>
      </c>
      <c r="AF141">
        <v>4.8996551999999996E-4</v>
      </c>
      <c r="AG141">
        <v>4.9644698899999995E-4</v>
      </c>
      <c r="AH141">
        <v>5.0259931499999999E-4</v>
      </c>
      <c r="AI141">
        <v>5.0798283199999996E-4</v>
      </c>
      <c r="AJ141">
        <v>5.1283956799999997E-4</v>
      </c>
      <c r="AK141">
        <v>5.1799506699999999E-4</v>
      </c>
      <c r="AL141">
        <v>5.2329237499999998E-4</v>
      </c>
      <c r="AM141">
        <v>5.2865143499999999E-4</v>
      </c>
      <c r="AN141">
        <v>5.3438735999999996E-4</v>
      </c>
      <c r="AO141">
        <v>5.4021975300000001E-4</v>
      </c>
      <c r="AP141">
        <v>5.4634133499999995E-4</v>
      </c>
      <c r="AQ141">
        <v>5.5318181400000003E-4</v>
      </c>
      <c r="AR141">
        <v>5.6019674399999996E-4</v>
      </c>
      <c r="AS141">
        <v>5.67599356E-4</v>
      </c>
      <c r="AT141">
        <v>5.7551496100000001E-4</v>
      </c>
      <c r="AU141">
        <v>5.8368258600000002E-4</v>
      </c>
      <c r="AV141">
        <v>5.9219833700000001E-4</v>
      </c>
      <c r="AW141">
        <v>6.0254568399999999E-4</v>
      </c>
    </row>
    <row r="142" spans="1:49" x14ac:dyDescent="0.35">
      <c r="A142" t="s">
        <v>1261</v>
      </c>
      <c r="B142" t="s">
        <v>777</v>
      </c>
      <c r="C142">
        <v>2.1643302666307299E-4</v>
      </c>
      <c r="D142">
        <v>2.20761687196335E-4</v>
      </c>
      <c r="E142">
        <v>2.25176929E-4</v>
      </c>
      <c r="F142">
        <v>2.30064085E-4</v>
      </c>
      <c r="G142">
        <v>2.34979227E-4</v>
      </c>
      <c r="H142">
        <v>2.3656771000000001E-4</v>
      </c>
      <c r="I142">
        <v>2.4415575000000001E-4</v>
      </c>
      <c r="J142">
        <v>2.5274923099999997E-4</v>
      </c>
      <c r="K142">
        <v>2.5934785599999999E-4</v>
      </c>
      <c r="L142">
        <v>2.6463499999999999E-4</v>
      </c>
      <c r="M142">
        <v>2.7211108999999998E-4</v>
      </c>
      <c r="N142">
        <v>2.81084045E-4</v>
      </c>
      <c r="O142">
        <v>2.8858741899999999E-4</v>
      </c>
      <c r="P142">
        <v>2.9539647400000002E-4</v>
      </c>
      <c r="Q142">
        <v>3.01811768E-4</v>
      </c>
      <c r="R142">
        <v>3.0786724700000001E-4</v>
      </c>
      <c r="S142">
        <v>3.14488685E-4</v>
      </c>
      <c r="T142">
        <v>3.1924158999999998E-4</v>
      </c>
      <c r="U142">
        <v>3.2453269299999998E-4</v>
      </c>
      <c r="V142">
        <v>3.33536014E-4</v>
      </c>
      <c r="W142">
        <v>3.4274221899999998E-4</v>
      </c>
      <c r="X142">
        <v>3.5318481599999998E-4</v>
      </c>
      <c r="Y142">
        <v>3.6285431200000002E-4</v>
      </c>
      <c r="Z142">
        <v>3.7298664499999998E-4</v>
      </c>
      <c r="AA142">
        <v>3.8304046200000002E-4</v>
      </c>
      <c r="AB142">
        <v>3.9254805499999999E-4</v>
      </c>
      <c r="AC142">
        <v>4.0133605600000001E-4</v>
      </c>
      <c r="AD142">
        <v>4.0956184799999999E-4</v>
      </c>
      <c r="AE142">
        <v>4.1683409799999997E-4</v>
      </c>
      <c r="AF142">
        <v>4.2316793600000001E-4</v>
      </c>
      <c r="AG142">
        <v>4.2876577899999998E-4</v>
      </c>
      <c r="AH142">
        <v>4.3407935099999998E-4</v>
      </c>
      <c r="AI142">
        <v>4.3872892699999997E-4</v>
      </c>
      <c r="AJ142">
        <v>4.4292353799999998E-4</v>
      </c>
      <c r="AK142">
        <v>4.4737618200000001E-4</v>
      </c>
      <c r="AL142">
        <v>4.5195130200000001E-4</v>
      </c>
      <c r="AM142">
        <v>4.56579755E-4</v>
      </c>
      <c r="AN142">
        <v>4.6153369400000002E-4</v>
      </c>
      <c r="AO142">
        <v>4.6657095000000003E-4</v>
      </c>
      <c r="AP142">
        <v>4.7185796999999998E-4</v>
      </c>
      <c r="AQ142">
        <v>4.7776587800000002E-4</v>
      </c>
      <c r="AR142">
        <v>4.8382445400000002E-4</v>
      </c>
      <c r="AS142">
        <v>4.9021785899999997E-4</v>
      </c>
      <c r="AT142">
        <v>4.9705432100000005E-4</v>
      </c>
      <c r="AU142">
        <v>5.0410844300000004E-4</v>
      </c>
      <c r="AV142">
        <v>5.1146323200000003E-4</v>
      </c>
      <c r="AW142">
        <v>5.2039991299999999E-4</v>
      </c>
    </row>
    <row r="143" spans="1:49" x14ac:dyDescent="0.35">
      <c r="A143" t="s">
        <v>1262</v>
      </c>
      <c r="B143" t="s">
        <v>778</v>
      </c>
      <c r="C143" s="7">
        <v>8.5152770286059994E-5</v>
      </c>
      <c r="D143" s="7">
        <v>8.6855825691781204E-5</v>
      </c>
      <c r="E143" s="7">
        <v>8.8592945300000001E-5</v>
      </c>
      <c r="F143" s="7">
        <v>9.0515733400000001E-5</v>
      </c>
      <c r="G143" s="7">
        <v>9.2449532499999995E-5</v>
      </c>
      <c r="H143" s="7">
        <v>9.3074500800000004E-5</v>
      </c>
      <c r="I143" s="7">
        <v>9.6059916700000003E-5</v>
      </c>
      <c r="J143" s="7">
        <v>9.9440910500000004E-5</v>
      </c>
      <c r="K143">
        <v>1.02037054E-4</v>
      </c>
      <c r="L143">
        <v>1.04117212E-4</v>
      </c>
      <c r="M143">
        <v>1.0705858300000001E-4</v>
      </c>
      <c r="N143">
        <v>1.10588876E-4</v>
      </c>
      <c r="O143">
        <v>1.13540981E-4</v>
      </c>
      <c r="P143">
        <v>1.1621991600000001E-4</v>
      </c>
      <c r="Q143">
        <v>1.1874393E-4</v>
      </c>
      <c r="R143">
        <v>1.2112638E-4</v>
      </c>
      <c r="S143">
        <v>1.2373149900000001E-4</v>
      </c>
      <c r="T143">
        <v>1.2560146800000001E-4</v>
      </c>
      <c r="U143">
        <v>1.2768318299999999E-4</v>
      </c>
      <c r="V143">
        <v>1.3122542399999999E-4</v>
      </c>
      <c r="W143">
        <v>1.3484748599999999E-4</v>
      </c>
      <c r="X143">
        <v>1.3895598999999999E-4</v>
      </c>
      <c r="Y143">
        <v>1.4276032800000001E-4</v>
      </c>
      <c r="Z143">
        <v>1.4674676299999999E-4</v>
      </c>
      <c r="AA143">
        <v>1.50702307E-4</v>
      </c>
      <c r="AB143">
        <v>1.5444294600000001E-4</v>
      </c>
      <c r="AC143">
        <v>1.57900472E-4</v>
      </c>
      <c r="AD143">
        <v>1.61136803E-4</v>
      </c>
      <c r="AE143">
        <v>1.6399797600000001E-4</v>
      </c>
      <c r="AF143">
        <v>1.66489942E-4</v>
      </c>
      <c r="AG143">
        <v>1.6869234100000001E-4</v>
      </c>
      <c r="AH143">
        <v>1.7078289700000001E-4</v>
      </c>
      <c r="AI143">
        <v>1.7261221200000001E-4</v>
      </c>
      <c r="AJ143">
        <v>1.7426252800000001E-4</v>
      </c>
      <c r="AK143">
        <v>1.7601436300000001E-4</v>
      </c>
      <c r="AL143">
        <v>1.77814384E-4</v>
      </c>
      <c r="AM143">
        <v>1.79635389E-4</v>
      </c>
      <c r="AN143">
        <v>1.81584452E-4</v>
      </c>
      <c r="AO143">
        <v>1.8356629500000001E-4</v>
      </c>
      <c r="AP143">
        <v>1.8564640500000001E-4</v>
      </c>
      <c r="AQ143">
        <v>1.87970795E-4</v>
      </c>
      <c r="AR143">
        <v>1.9035446299999999E-4</v>
      </c>
      <c r="AS143">
        <v>1.9286986600000001E-4</v>
      </c>
      <c r="AT143">
        <v>1.9555958299999999E-4</v>
      </c>
      <c r="AU143">
        <v>1.9833493599999999E-4</v>
      </c>
      <c r="AV143">
        <v>2.01228582E-4</v>
      </c>
      <c r="AW143">
        <v>2.04744604E-4</v>
      </c>
    </row>
    <row r="144" spans="1:49" x14ac:dyDescent="0.35">
      <c r="A144" t="s">
        <v>1263</v>
      </c>
      <c r="B144" t="s">
        <v>779</v>
      </c>
      <c r="C144">
        <v>2.3491816427745801E-4</v>
      </c>
      <c r="D144">
        <v>2.3961652756300701E-4</v>
      </c>
      <c r="E144">
        <v>2.44408867E-4</v>
      </c>
      <c r="F144">
        <v>2.05861312E-4</v>
      </c>
      <c r="G144">
        <v>2.2443887999999999E-4</v>
      </c>
      <c r="H144">
        <v>2.2885016599999999E-4</v>
      </c>
      <c r="I144">
        <v>2.3986806200000001E-4</v>
      </c>
      <c r="J144">
        <v>2.3781011799999999E-4</v>
      </c>
      <c r="K144">
        <v>2.5660643799999997E-4</v>
      </c>
      <c r="L144">
        <v>2.51169374E-4</v>
      </c>
      <c r="M144">
        <v>2.48645061E-4</v>
      </c>
      <c r="N144">
        <v>2.3900793499999999E-4</v>
      </c>
      <c r="O144">
        <v>2.4847566100000002E-4</v>
      </c>
      <c r="P144">
        <v>2.2735088299999999E-4</v>
      </c>
      <c r="Q144">
        <v>2.5079863200000002E-4</v>
      </c>
      <c r="R144">
        <v>2.20654082E-4</v>
      </c>
      <c r="S144">
        <v>2.58620172E-4</v>
      </c>
      <c r="T144">
        <v>2.1162846500000001E-4</v>
      </c>
      <c r="U144">
        <v>2.53699182E-4</v>
      </c>
      <c r="V144">
        <v>2.5854627000000002E-4</v>
      </c>
      <c r="W144">
        <v>3.1556647E-4</v>
      </c>
      <c r="X144">
        <v>3.0329046799999998E-4</v>
      </c>
      <c r="Y144">
        <v>3.6243515099999997E-4</v>
      </c>
      <c r="Z144">
        <v>3.4815308400000002E-4</v>
      </c>
      <c r="AA144">
        <v>3.5140421200000001E-4</v>
      </c>
      <c r="AB144">
        <v>3.5449402600000002E-4</v>
      </c>
      <c r="AC144">
        <v>3.5801285200000001E-4</v>
      </c>
      <c r="AD144">
        <v>3.61717924E-4</v>
      </c>
      <c r="AE144">
        <v>3.6497387099999998E-4</v>
      </c>
      <c r="AF144">
        <v>3.67883014E-4</v>
      </c>
      <c r="AG144">
        <v>3.7055820000000001E-4</v>
      </c>
      <c r="AH144">
        <v>3.73279939E-4</v>
      </c>
      <c r="AI144">
        <v>3.7556111599999997E-4</v>
      </c>
      <c r="AJ144">
        <v>3.777109E-4</v>
      </c>
      <c r="AK144">
        <v>3.8030945E-4</v>
      </c>
      <c r="AL144">
        <v>3.8295012300000001E-4</v>
      </c>
      <c r="AM144">
        <v>3.8560762100000001E-4</v>
      </c>
      <c r="AN144">
        <v>3.8852898399999999E-4</v>
      </c>
      <c r="AO144">
        <v>3.91447667E-4</v>
      </c>
      <c r="AP144">
        <v>3.9460542100000002E-4</v>
      </c>
      <c r="AQ144">
        <v>3.9820852899999999E-4</v>
      </c>
      <c r="AR144">
        <v>4.0175808399999999E-4</v>
      </c>
      <c r="AS144">
        <v>4.05544131E-4</v>
      </c>
      <c r="AT144">
        <v>4.09621186E-4</v>
      </c>
      <c r="AU144">
        <v>4.1380595700000002E-4</v>
      </c>
      <c r="AV144">
        <v>4.1816487299999998E-4</v>
      </c>
      <c r="AW144">
        <v>4.2359425900000001E-4</v>
      </c>
    </row>
    <row r="145" spans="1:49" x14ac:dyDescent="0.35">
      <c r="A145" t="s">
        <v>1264</v>
      </c>
      <c r="B145" t="s">
        <v>780</v>
      </c>
      <c r="C145">
        <v>5.9278659645944996E-4</v>
      </c>
      <c r="D145">
        <v>6.0464232838863905E-4</v>
      </c>
      <c r="E145">
        <v>6.1673519699999995E-4</v>
      </c>
      <c r="F145">
        <v>6.3012058600000001E-4</v>
      </c>
      <c r="G145">
        <v>6.4358262900000005E-4</v>
      </c>
      <c r="H145">
        <v>6.47933313E-4</v>
      </c>
      <c r="I145">
        <v>6.6871613099999999E-4</v>
      </c>
      <c r="J145">
        <v>6.9225274400000003E-4</v>
      </c>
      <c r="K145">
        <v>7.10325661E-4</v>
      </c>
      <c r="L145">
        <v>7.2480657500000002E-4</v>
      </c>
      <c r="M145">
        <v>7.4528277500000004E-4</v>
      </c>
      <c r="N145">
        <v>7.6985872600000003E-4</v>
      </c>
      <c r="O145">
        <v>7.9040965500000004E-4</v>
      </c>
      <c r="P145">
        <v>8.0905891899999999E-4</v>
      </c>
      <c r="Q145">
        <v>8.2662971200000003E-4</v>
      </c>
      <c r="R145">
        <v>8.4321501399999997E-4</v>
      </c>
      <c r="S145">
        <v>8.6135041399999996E-4</v>
      </c>
      <c r="T145">
        <v>8.7436810600000005E-4</v>
      </c>
      <c r="U145">
        <v>8.8885986200000001E-4</v>
      </c>
      <c r="V145">
        <v>9.1351898499999996E-4</v>
      </c>
      <c r="W145">
        <v>9.38733781E-4</v>
      </c>
      <c r="X145">
        <v>9.6733492300000003E-4</v>
      </c>
      <c r="Y145">
        <v>9.9381862299999994E-4</v>
      </c>
      <c r="Z145">
        <v>1.0215699899999999E-3</v>
      </c>
      <c r="AA145">
        <v>1.0491063000000001E-3</v>
      </c>
      <c r="AB145">
        <v>1.07514657E-3</v>
      </c>
      <c r="AC145">
        <v>1.0992159500000001E-3</v>
      </c>
      <c r="AD145">
        <v>1.1217454999999999E-3</v>
      </c>
      <c r="AE145">
        <v>1.1416634100000001E-3</v>
      </c>
      <c r="AF145">
        <v>1.1590111E-3</v>
      </c>
      <c r="AG145">
        <v>1.17434299E-3</v>
      </c>
      <c r="AH145">
        <v>1.18889628E-3</v>
      </c>
      <c r="AI145">
        <v>1.20163097E-3</v>
      </c>
      <c r="AJ145">
        <v>1.2131195500000001E-3</v>
      </c>
      <c r="AK145">
        <v>1.22531486E-3</v>
      </c>
      <c r="AL145">
        <v>1.2378456199999999E-3</v>
      </c>
      <c r="AM145">
        <v>1.2505224499999999E-3</v>
      </c>
      <c r="AN145">
        <v>1.2640907500000001E-3</v>
      </c>
      <c r="AO145">
        <v>1.27788725E-3</v>
      </c>
      <c r="AP145">
        <v>1.29236782E-3</v>
      </c>
      <c r="AQ145">
        <v>1.30854894E-3</v>
      </c>
      <c r="AR145">
        <v>1.32514273E-3</v>
      </c>
      <c r="AS145">
        <v>1.34265357E-3</v>
      </c>
      <c r="AT145">
        <v>1.3613779000000001E-3</v>
      </c>
      <c r="AU145">
        <v>1.3806983699999999E-3</v>
      </c>
      <c r="AV145">
        <v>1.40084234E-3</v>
      </c>
      <c r="AW145">
        <v>1.42531894E-3</v>
      </c>
    </row>
    <row r="146" spans="1:49" x14ac:dyDescent="0.35">
      <c r="A146" t="s">
        <v>1265</v>
      </c>
      <c r="B146" t="s">
        <v>781</v>
      </c>
      <c r="C146">
        <v>4.1647311917247299E-4</v>
      </c>
      <c r="D146">
        <v>4.24802581555923E-4</v>
      </c>
      <c r="E146">
        <v>4.33298648E-4</v>
      </c>
      <c r="F146">
        <v>4.4270280000000001E-4</v>
      </c>
      <c r="G146">
        <v>4.5216080499999999E-4</v>
      </c>
      <c r="H146">
        <v>4.5521745800000002E-4</v>
      </c>
      <c r="I146">
        <v>4.6981880900000001E-4</v>
      </c>
      <c r="J146">
        <v>4.8635488900000001E-4</v>
      </c>
      <c r="K146">
        <v>4.9905234999999995E-4</v>
      </c>
      <c r="L146">
        <v>5.0922618100000003E-4</v>
      </c>
      <c r="M146">
        <v>5.23612113E-4</v>
      </c>
      <c r="N146">
        <v>5.4087839899999999E-4</v>
      </c>
      <c r="O146">
        <v>5.5531683199999996E-4</v>
      </c>
      <c r="P146">
        <v>5.6841921400000003E-4</v>
      </c>
      <c r="Q146">
        <v>5.8076389799999997E-4</v>
      </c>
      <c r="R146">
        <v>5.9241620699999995E-4</v>
      </c>
      <c r="S146">
        <v>6.0515756599999995E-4</v>
      </c>
      <c r="T146">
        <v>6.1430338399999995E-4</v>
      </c>
      <c r="U146">
        <v>6.2448483400000005E-4</v>
      </c>
      <c r="V146">
        <v>6.4180955399999998E-4</v>
      </c>
      <c r="W146">
        <v>6.5952467200000001E-4</v>
      </c>
      <c r="X146">
        <v>6.7961893099999996E-4</v>
      </c>
      <c r="Y146">
        <v>6.9822554100000002E-4</v>
      </c>
      <c r="Z146">
        <v>7.1772277000000002E-4</v>
      </c>
      <c r="AA146">
        <v>7.3706891400000005E-4</v>
      </c>
      <c r="AB146">
        <v>7.5536398199999998E-4</v>
      </c>
      <c r="AC146">
        <v>7.7227436900000003E-4</v>
      </c>
      <c r="AD146">
        <v>7.8810292099999995E-4</v>
      </c>
      <c r="AE146">
        <v>8.0209661000000003E-4</v>
      </c>
      <c r="AF146">
        <v>8.1428455300000004E-4</v>
      </c>
      <c r="AG146">
        <v>8.2505625099999998E-4</v>
      </c>
      <c r="AH146">
        <v>8.3528093800000003E-4</v>
      </c>
      <c r="AI146">
        <v>8.4422792300000002E-4</v>
      </c>
      <c r="AJ146">
        <v>8.5229944100000002E-4</v>
      </c>
      <c r="AK146">
        <v>8.6086747800000001E-4</v>
      </c>
      <c r="AL146">
        <v>8.6967119300000002E-4</v>
      </c>
      <c r="AM146">
        <v>8.78577533E-4</v>
      </c>
      <c r="AN146">
        <v>8.8811019399999999E-4</v>
      </c>
      <c r="AO146">
        <v>8.9780317600000002E-4</v>
      </c>
      <c r="AP146">
        <v>9.0797676999999997E-4</v>
      </c>
      <c r="AQ146">
        <v>9.19345113E-4</v>
      </c>
      <c r="AR146">
        <v>9.3100338100000001E-4</v>
      </c>
      <c r="AS146">
        <v>9.4330594599999998E-4</v>
      </c>
      <c r="AT146">
        <v>9.5646106599999998E-4</v>
      </c>
      <c r="AU146">
        <v>9.7003502099999998E-4</v>
      </c>
      <c r="AV146">
        <v>9.841875380000001E-4</v>
      </c>
      <c r="AW146">
        <v>1.00138402E-3</v>
      </c>
    </row>
    <row r="147" spans="1:49" x14ac:dyDescent="0.35">
      <c r="A147" t="s">
        <v>1266</v>
      </c>
      <c r="B147" t="s">
        <v>782</v>
      </c>
      <c r="C147">
        <v>3.0160684051030599E-4</v>
      </c>
      <c r="D147">
        <v>3.0763897732051201E-4</v>
      </c>
      <c r="E147">
        <v>3.1379176800000003E-4</v>
      </c>
      <c r="F147">
        <v>3.2060218699999998E-4</v>
      </c>
      <c r="G147">
        <v>3.27451606E-4</v>
      </c>
      <c r="H147">
        <v>3.29665212E-4</v>
      </c>
      <c r="I147">
        <v>3.40239406E-4</v>
      </c>
      <c r="J147">
        <v>3.5221471600000001E-4</v>
      </c>
      <c r="K147">
        <v>3.6141012599999998E-4</v>
      </c>
      <c r="L147">
        <v>3.6877794200000001E-4</v>
      </c>
      <c r="M147">
        <v>3.7919613000000002E-4</v>
      </c>
      <c r="N147">
        <v>3.9170025000000001E-4</v>
      </c>
      <c r="O147">
        <v>4.0215645899999999E-4</v>
      </c>
      <c r="P147">
        <v>4.1164511100000002E-4</v>
      </c>
      <c r="Q147">
        <v>4.2058504200000001E-4</v>
      </c>
      <c r="R147">
        <v>4.2902356099999998E-4</v>
      </c>
      <c r="S147">
        <v>4.38250761E-4</v>
      </c>
      <c r="T147">
        <v>4.4487409699999999E-4</v>
      </c>
      <c r="U147">
        <v>4.5224742999999998E-4</v>
      </c>
      <c r="V147">
        <v>4.6479386700000003E-4</v>
      </c>
      <c r="W147">
        <v>4.7762302899999998E-4</v>
      </c>
      <c r="X147">
        <v>4.9217514600000004E-4</v>
      </c>
      <c r="Y147">
        <v>5.0564991999999995E-4</v>
      </c>
      <c r="Z147">
        <v>5.1976967300000002E-4</v>
      </c>
      <c r="AA147">
        <v>5.3378001100000004E-4</v>
      </c>
      <c r="AB147">
        <v>5.4702916799999996E-4</v>
      </c>
      <c r="AC147">
        <v>5.59275549E-4</v>
      </c>
      <c r="AD147">
        <v>5.7073847299999995E-4</v>
      </c>
      <c r="AE147">
        <v>5.8087260200000005E-4</v>
      </c>
      <c r="AF147">
        <v>5.8969902299999997E-4</v>
      </c>
      <c r="AG147">
        <v>5.9749980900000005E-4</v>
      </c>
      <c r="AH147">
        <v>6.04904454E-4</v>
      </c>
      <c r="AI147">
        <v>6.1138379600000003E-4</v>
      </c>
      <c r="AJ147">
        <v>6.1722913099999997E-4</v>
      </c>
      <c r="AK147">
        <v>6.2343404200000002E-4</v>
      </c>
      <c r="AL147">
        <v>6.2980962900000003E-4</v>
      </c>
      <c r="AM147">
        <v>6.3625953600000005E-4</v>
      </c>
      <c r="AN147">
        <v>6.4316302100000001E-4</v>
      </c>
      <c r="AO147">
        <v>6.5018260899999997E-4</v>
      </c>
      <c r="AP147">
        <v>6.5755025299999998E-4</v>
      </c>
      <c r="AQ147">
        <v>6.6578312500000002E-4</v>
      </c>
      <c r="AR147">
        <v>6.7422595900000005E-4</v>
      </c>
      <c r="AS147">
        <v>6.8313538800000005E-4</v>
      </c>
      <c r="AT147">
        <v>6.9266223099999997E-4</v>
      </c>
      <c r="AU147">
        <v>7.0249239300000004E-4</v>
      </c>
      <c r="AV147">
        <v>7.1274154300000002E-4</v>
      </c>
      <c r="AW147">
        <v>7.2519511499999996E-4</v>
      </c>
    </row>
    <row r="148" spans="1:49" x14ac:dyDescent="0.35">
      <c r="A148" t="s">
        <v>1267</v>
      </c>
      <c r="B148" t="s">
        <v>783</v>
      </c>
      <c r="C148">
        <v>2.6744261894613502E-4</v>
      </c>
      <c r="D148">
        <v>2.7279147132505801E-4</v>
      </c>
      <c r="E148">
        <v>2.7824731100000003E-4</v>
      </c>
      <c r="F148">
        <v>2.8428628600000002E-4</v>
      </c>
      <c r="G148">
        <v>2.90359844E-4</v>
      </c>
      <c r="H148">
        <v>2.9232270600000002E-4</v>
      </c>
      <c r="I148">
        <v>3.0169911800000002E-4</v>
      </c>
      <c r="J148">
        <v>3.1231793699999999E-4</v>
      </c>
      <c r="K148">
        <v>3.2047174500000002E-4</v>
      </c>
      <c r="L148">
        <v>3.2700497899999998E-4</v>
      </c>
      <c r="M148">
        <v>3.36243057E-4</v>
      </c>
      <c r="N148">
        <v>3.4733078499999998E-4</v>
      </c>
      <c r="O148">
        <v>3.5660257799999999E-4</v>
      </c>
      <c r="P148">
        <v>3.65016411E-4</v>
      </c>
      <c r="Q148">
        <v>3.7294367999999998E-4</v>
      </c>
      <c r="R148">
        <v>3.8042633400000003E-4</v>
      </c>
      <c r="S148">
        <v>3.8860833200000001E-4</v>
      </c>
      <c r="T148">
        <v>3.9448141599999998E-4</v>
      </c>
      <c r="U148">
        <v>4.0101954200000002E-4</v>
      </c>
      <c r="V148">
        <v>4.12144794E-4</v>
      </c>
      <c r="W148">
        <v>4.2352074499999999E-4</v>
      </c>
      <c r="X148">
        <v>4.3642448499999999E-4</v>
      </c>
      <c r="Y148">
        <v>4.4837291700000002E-4</v>
      </c>
      <c r="Z148">
        <v>4.6089326899999999E-4</v>
      </c>
      <c r="AA148">
        <v>4.7331659999999998E-4</v>
      </c>
      <c r="AB148">
        <v>4.8506497100000003E-4</v>
      </c>
      <c r="AC148">
        <v>4.9592415500000005E-4</v>
      </c>
      <c r="AD148">
        <v>5.0608862700000001E-4</v>
      </c>
      <c r="AE148">
        <v>5.1507482299999999E-4</v>
      </c>
      <c r="AF148">
        <v>5.2290143899999997E-4</v>
      </c>
      <c r="AG148">
        <v>5.2981859900000003E-4</v>
      </c>
      <c r="AH148">
        <v>5.3638448999999999E-4</v>
      </c>
      <c r="AI148">
        <v>5.4212989100000004E-4</v>
      </c>
      <c r="AJ148">
        <v>5.4731310200000004E-4</v>
      </c>
      <c r="AK148">
        <v>5.5281515700000004E-4</v>
      </c>
      <c r="AL148">
        <v>5.5846855599999995E-4</v>
      </c>
      <c r="AM148">
        <v>5.6418785600000001E-4</v>
      </c>
      <c r="AN148">
        <v>5.7030935499999995E-4</v>
      </c>
      <c r="AO148">
        <v>5.7653380699999998E-4</v>
      </c>
      <c r="AP148">
        <v>5.8306688699999996E-4</v>
      </c>
      <c r="AQ148">
        <v>5.9036718899999996E-4</v>
      </c>
      <c r="AR148">
        <v>5.9785366900000001E-4</v>
      </c>
      <c r="AS148">
        <v>6.0575389100000002E-4</v>
      </c>
      <c r="AT148">
        <v>6.1420159100000001E-4</v>
      </c>
      <c r="AU148">
        <v>6.2291824999999995E-4</v>
      </c>
      <c r="AV148">
        <v>6.3200643800000005E-4</v>
      </c>
      <c r="AW148">
        <v>6.4304934299999996E-4</v>
      </c>
    </row>
    <row r="149" spans="1:49" x14ac:dyDescent="0.35">
      <c r="A149" t="s">
        <v>1268</v>
      </c>
      <c r="B149" t="s">
        <v>784</v>
      </c>
      <c r="C149">
        <v>1.36162362569121E-4</v>
      </c>
      <c r="D149">
        <v>1.3888560982050401E-4</v>
      </c>
      <c r="E149">
        <v>1.4166332700000001E-4</v>
      </c>
      <c r="F149">
        <v>1.4473793500000001E-4</v>
      </c>
      <c r="G149">
        <v>1.4783015E-4</v>
      </c>
      <c r="H149">
        <v>1.48829496E-4</v>
      </c>
      <c r="I149">
        <v>1.5360328500000001E-4</v>
      </c>
      <c r="J149">
        <v>1.59009616E-4</v>
      </c>
      <c r="K149">
        <v>1.63160943E-4</v>
      </c>
      <c r="L149">
        <v>1.6648719099999999E-4</v>
      </c>
      <c r="M149">
        <v>1.7119054999999999E-4</v>
      </c>
      <c r="N149">
        <v>1.76835616E-4</v>
      </c>
      <c r="O149">
        <v>1.8155613999999999E-4</v>
      </c>
      <c r="P149">
        <v>1.8583985299999999E-4</v>
      </c>
      <c r="Q149">
        <v>1.8987584300000001E-4</v>
      </c>
      <c r="R149">
        <v>1.93685467E-4</v>
      </c>
      <c r="S149">
        <v>1.9785114600000001E-4</v>
      </c>
      <c r="T149">
        <v>2.0084129399999999E-4</v>
      </c>
      <c r="U149">
        <v>2.04170033E-4</v>
      </c>
      <c r="V149">
        <v>2.09834203E-4</v>
      </c>
      <c r="W149">
        <v>2.15626011E-4</v>
      </c>
      <c r="X149">
        <v>2.2219565900000001E-4</v>
      </c>
      <c r="Y149">
        <v>2.2827893300000001E-4</v>
      </c>
      <c r="Z149">
        <v>2.34653387E-4</v>
      </c>
      <c r="AA149">
        <v>2.4097844499999999E-4</v>
      </c>
      <c r="AB149">
        <v>2.4695986300000001E-4</v>
      </c>
      <c r="AC149">
        <v>2.5248857099999998E-4</v>
      </c>
      <c r="AD149">
        <v>2.5766358199999999E-4</v>
      </c>
      <c r="AE149">
        <v>2.622387E-4</v>
      </c>
      <c r="AF149">
        <v>2.6622344500000001E-4</v>
      </c>
      <c r="AG149">
        <v>2.6974516100000001E-4</v>
      </c>
      <c r="AH149">
        <v>2.7308803500000002E-4</v>
      </c>
      <c r="AI149">
        <v>2.7601317599999998E-4</v>
      </c>
      <c r="AJ149">
        <v>2.7865209100000002E-4</v>
      </c>
      <c r="AK149">
        <v>2.8145333799999998E-4</v>
      </c>
      <c r="AL149">
        <v>2.8433163800000002E-4</v>
      </c>
      <c r="AM149">
        <v>2.87243491E-4</v>
      </c>
      <c r="AN149">
        <v>2.9036011400000001E-4</v>
      </c>
      <c r="AO149">
        <v>2.9352915199999999E-4</v>
      </c>
      <c r="AP149">
        <v>2.9685532300000001E-4</v>
      </c>
      <c r="AQ149">
        <v>3.0057210599999999E-4</v>
      </c>
      <c r="AR149">
        <v>3.0438367799999998E-4</v>
      </c>
      <c r="AS149">
        <v>3.0840589799999998E-4</v>
      </c>
      <c r="AT149">
        <v>3.12706853E-4</v>
      </c>
      <c r="AU149">
        <v>3.1714474300000001E-4</v>
      </c>
      <c r="AV149">
        <v>3.2177178799999999E-4</v>
      </c>
      <c r="AW149">
        <v>3.2739403399999998E-4</v>
      </c>
    </row>
    <row r="150" spans="1:49" x14ac:dyDescent="0.35">
      <c r="A150" t="s">
        <v>1269</v>
      </c>
      <c r="B150" t="s">
        <v>785</v>
      </c>
      <c r="C150" s="7">
        <v>5.1009592283061699E-5</v>
      </c>
      <c r="D150" s="7">
        <v>5.2029784128722998E-5</v>
      </c>
      <c r="E150" s="7">
        <v>5.3070381700000002E-5</v>
      </c>
      <c r="F150" s="7">
        <v>5.42222014E-5</v>
      </c>
      <c r="G150" s="7">
        <v>5.5380617000000003E-5</v>
      </c>
      <c r="H150" s="7">
        <v>5.57549956E-5</v>
      </c>
      <c r="I150" s="7">
        <v>5.7543367900000003E-5</v>
      </c>
      <c r="J150" s="7">
        <v>5.9568705600000001E-5</v>
      </c>
      <c r="K150" s="7">
        <v>6.1123889399999996E-5</v>
      </c>
      <c r="L150" s="7">
        <v>6.2369979500000001E-5</v>
      </c>
      <c r="M150" s="7">
        <v>6.4131967100000003E-5</v>
      </c>
      <c r="N150" s="7">
        <v>6.6246740300000001E-5</v>
      </c>
      <c r="O150" s="7">
        <v>6.8015158400000004E-5</v>
      </c>
      <c r="P150" s="7">
        <v>6.96199371E-5</v>
      </c>
      <c r="Q150" s="7">
        <v>7.11319129E-5</v>
      </c>
      <c r="R150" s="7">
        <v>7.2559086800000003E-5</v>
      </c>
      <c r="S150" s="7">
        <v>7.4119647300000004E-5</v>
      </c>
      <c r="T150" s="7">
        <v>7.5239826299999997E-5</v>
      </c>
      <c r="U150" s="7">
        <v>7.6486849500000006E-5</v>
      </c>
      <c r="V150" s="7">
        <v>7.8608779700000002E-5</v>
      </c>
      <c r="W150" s="7">
        <v>8.0778525899999999E-5</v>
      </c>
      <c r="X150" s="7">
        <v>8.3239668899999999E-5</v>
      </c>
      <c r="Y150" s="7">
        <v>8.5518604999999998E-5</v>
      </c>
      <c r="Z150" s="7">
        <v>8.7906623999999995E-5</v>
      </c>
      <c r="AA150" s="7">
        <v>9.0276138000000005E-5</v>
      </c>
      <c r="AB150" s="7">
        <v>9.2516916399999999E-5</v>
      </c>
      <c r="AC150" s="7">
        <v>9.4588099200000004E-5</v>
      </c>
      <c r="AD150" s="7">
        <v>9.6526778799999998E-5</v>
      </c>
      <c r="AE150" s="7">
        <v>9.8240724699999996E-5</v>
      </c>
      <c r="AF150" s="7">
        <v>9.9733502999999998E-5</v>
      </c>
      <c r="AG150">
        <v>1.0105282E-4</v>
      </c>
      <c r="AH150">
        <v>1.0230513799999999E-4</v>
      </c>
      <c r="AI150">
        <v>1.03400964E-4</v>
      </c>
      <c r="AJ150">
        <v>1.0438956300000001E-4</v>
      </c>
      <c r="AK150">
        <v>1.0543897600000001E-4</v>
      </c>
      <c r="AL150">
        <v>1.06517254E-4</v>
      </c>
      <c r="AM150">
        <v>1.07608102E-4</v>
      </c>
      <c r="AN150">
        <v>1.08775661E-4</v>
      </c>
      <c r="AO150">
        <v>1.0996285700000001E-4</v>
      </c>
      <c r="AP150">
        <v>1.11208918E-4</v>
      </c>
      <c r="AQ150">
        <v>1.1260131100000001E-4</v>
      </c>
      <c r="AR150">
        <v>1.14029215E-4</v>
      </c>
      <c r="AS150">
        <v>1.1553603199999999E-4</v>
      </c>
      <c r="AT150">
        <v>1.1714727E-4</v>
      </c>
      <c r="AU150">
        <v>1.1880980699999999E-4</v>
      </c>
      <c r="AV150">
        <v>1.20543206E-4</v>
      </c>
      <c r="AW150">
        <v>1.2264943E-4</v>
      </c>
    </row>
    <row r="151" spans="1:49" x14ac:dyDescent="0.35">
      <c r="A151" t="s">
        <v>1243</v>
      </c>
      <c r="B151" t="s">
        <v>786</v>
      </c>
      <c r="C151">
        <v>1.7631347728697699E-4</v>
      </c>
      <c r="D151">
        <v>1.79839746832716E-4</v>
      </c>
      <c r="E151">
        <v>1.8343654799999999E-4</v>
      </c>
      <c r="F151">
        <v>1.5450539500000001E-4</v>
      </c>
      <c r="G151">
        <v>1.57806284E-4</v>
      </c>
      <c r="H151">
        <v>1.6188131800000001E-4</v>
      </c>
      <c r="I151">
        <v>1.7105169700000001E-4</v>
      </c>
      <c r="J151">
        <v>1.74443173E-4</v>
      </c>
      <c r="K151">
        <v>1.8853789000000001E-4</v>
      </c>
      <c r="L151">
        <v>1.88874781E-4</v>
      </c>
      <c r="M151">
        <v>1.8635485299999999E-4</v>
      </c>
      <c r="N151">
        <v>1.79014092E-4</v>
      </c>
      <c r="O151">
        <v>1.8428358300000001E-4</v>
      </c>
      <c r="P151">
        <v>1.71928871E-4</v>
      </c>
      <c r="Q151">
        <v>1.8464316500000001E-4</v>
      </c>
      <c r="R151">
        <v>1.65984688E-4</v>
      </c>
      <c r="S151">
        <v>1.8453311100000001E-4</v>
      </c>
      <c r="T151">
        <v>1.5811882399999999E-4</v>
      </c>
      <c r="U151">
        <v>1.7921638400000001E-4</v>
      </c>
      <c r="V151">
        <v>1.9080764400000001E-4</v>
      </c>
      <c r="W151">
        <v>1.9589006899999999E-4</v>
      </c>
      <c r="X151">
        <v>2.0532375199999999E-4</v>
      </c>
      <c r="Y151">
        <v>2.4547330000000001E-4</v>
      </c>
      <c r="Z151">
        <v>2.5237873399999998E-4</v>
      </c>
      <c r="AA151">
        <v>2.5914468399999997E-4</v>
      </c>
      <c r="AB151">
        <v>2.6544710699999999E-4</v>
      </c>
      <c r="AC151">
        <v>2.7122878499999999E-4</v>
      </c>
      <c r="AD151">
        <v>2.76900911E-4</v>
      </c>
      <c r="AE151">
        <v>2.8202120800000001E-4</v>
      </c>
      <c r="AF151">
        <v>2.8664297699999998E-4</v>
      </c>
      <c r="AG151">
        <v>2.90873551E-4</v>
      </c>
      <c r="AH151">
        <v>2.9508582999999999E-4</v>
      </c>
      <c r="AI151">
        <v>2.9905225400000002E-4</v>
      </c>
      <c r="AJ151">
        <v>3.02897975E-4</v>
      </c>
      <c r="AK151">
        <v>3.0709861399999999E-4</v>
      </c>
      <c r="AL151">
        <v>3.1152037100000001E-4</v>
      </c>
      <c r="AM151">
        <v>3.03425235E-4</v>
      </c>
      <c r="AN151">
        <v>3.0817397600000002E-4</v>
      </c>
      <c r="AO151">
        <v>3.1296951700000001E-4</v>
      </c>
      <c r="AP151">
        <v>3.1798755100000001E-4</v>
      </c>
      <c r="AQ151">
        <v>3.2350234400000002E-4</v>
      </c>
      <c r="AR151">
        <v>3.29212327E-4</v>
      </c>
      <c r="AS151">
        <v>3.3523586800000003E-4</v>
      </c>
      <c r="AT151">
        <v>3.4164460199999998E-4</v>
      </c>
      <c r="AU151">
        <v>3.4832327900000002E-4</v>
      </c>
      <c r="AV151">
        <v>3.5531532900000002E-4</v>
      </c>
      <c r="AW151">
        <v>3.6307529399999999E-4</v>
      </c>
    </row>
    <row r="152" spans="1:49" x14ac:dyDescent="0.35">
      <c r="A152" t="s">
        <v>1244</v>
      </c>
      <c r="B152" t="s">
        <v>787</v>
      </c>
      <c r="C152">
        <v>1.7631347728697699E-4</v>
      </c>
      <c r="D152">
        <v>1.79839746832716E-4</v>
      </c>
      <c r="E152">
        <v>1.8343654799999999E-4</v>
      </c>
      <c r="F152">
        <v>1.87417786E-4</v>
      </c>
      <c r="G152">
        <v>1.9142182299999999E-4</v>
      </c>
      <c r="H152">
        <v>1.9271585399999999E-4</v>
      </c>
      <c r="I152">
        <v>1.98897322E-4</v>
      </c>
      <c r="J152">
        <v>2.05897855E-4</v>
      </c>
      <c r="K152">
        <v>2.1127331199999999E-4</v>
      </c>
      <c r="L152">
        <v>2.1558039299999999E-4</v>
      </c>
      <c r="M152">
        <v>2.2167066299999999E-4</v>
      </c>
      <c r="N152">
        <v>2.2898032800000001E-4</v>
      </c>
      <c r="O152">
        <v>2.3509282399999999E-4</v>
      </c>
      <c r="P152">
        <v>2.4063970399999999E-4</v>
      </c>
      <c r="Q152">
        <v>2.4586581400000001E-4</v>
      </c>
      <c r="R152">
        <v>2.5079880700000002E-4</v>
      </c>
      <c r="S152">
        <v>2.56192848E-4</v>
      </c>
      <c r="T152">
        <v>2.60064722E-4</v>
      </c>
      <c r="U152">
        <v>2.64379712E-4</v>
      </c>
      <c r="V152">
        <v>2.7174180400000003E-4</v>
      </c>
      <c r="W152">
        <v>2.78072008E-4</v>
      </c>
      <c r="X152">
        <v>2.86214669E-4</v>
      </c>
      <c r="Y152">
        <v>2.9425299699999997E-4</v>
      </c>
      <c r="Z152">
        <v>3.02530657E-4</v>
      </c>
      <c r="AA152">
        <v>3.1064111599999998E-4</v>
      </c>
      <c r="AB152">
        <v>3.1819593700000001E-4</v>
      </c>
      <c r="AC152">
        <v>3.2512653200000001E-4</v>
      </c>
      <c r="AD152">
        <v>3.3192580499999999E-4</v>
      </c>
      <c r="AE152">
        <v>3.3806359200000001E-4</v>
      </c>
      <c r="AF152">
        <v>3.4360378400000001E-4</v>
      </c>
      <c r="AG152">
        <v>3.4867504599999998E-4</v>
      </c>
      <c r="AH152">
        <v>3.53724375E-4</v>
      </c>
      <c r="AI152">
        <v>3.58478995E-4</v>
      </c>
      <c r="AJ152">
        <v>3.6308892500000001E-4</v>
      </c>
      <c r="AK152">
        <v>3.6812430299999998E-4</v>
      </c>
      <c r="AL152">
        <v>3.73424738E-4</v>
      </c>
      <c r="AM152">
        <v>3.7928154299999997E-4</v>
      </c>
      <c r="AN152">
        <v>3.8521747E-4</v>
      </c>
      <c r="AO152">
        <v>3.9121189700000003E-4</v>
      </c>
      <c r="AP152">
        <v>3.9748443800000002E-4</v>
      </c>
      <c r="AQ152">
        <v>4.0437793000000001E-4</v>
      </c>
      <c r="AR152">
        <v>4.1151540799999999E-4</v>
      </c>
      <c r="AS152">
        <v>4.1904483500000001E-4</v>
      </c>
      <c r="AT152">
        <v>4.27055753E-4</v>
      </c>
      <c r="AU152">
        <v>4.3540409800000001E-4</v>
      </c>
      <c r="AV152">
        <v>4.44144161E-4</v>
      </c>
      <c r="AW152">
        <v>4.5384411799999998E-4</v>
      </c>
    </row>
    <row r="153" spans="1:49" x14ac:dyDescent="0.35">
      <c r="A153" t="s">
        <v>1245</v>
      </c>
      <c r="B153" t="s">
        <v>788</v>
      </c>
      <c r="C153">
        <v>1.2368195252651499E-4</v>
      </c>
      <c r="D153">
        <v>1.26155591577046E-4</v>
      </c>
      <c r="E153">
        <v>1.2867870800000001E-4</v>
      </c>
      <c r="F153">
        <v>1.08383824E-4</v>
      </c>
      <c r="G153">
        <v>1.15911124E-4</v>
      </c>
      <c r="H153">
        <v>1.17918015E-4</v>
      </c>
      <c r="I153">
        <v>1.2315497099999999E-4</v>
      </c>
      <c r="J153">
        <v>1.2388189400000001E-4</v>
      </c>
      <c r="K153">
        <v>1.33344305E-4</v>
      </c>
      <c r="L153">
        <v>1.3075920400000001E-4</v>
      </c>
      <c r="M153">
        <v>1.2910520399999999E-4</v>
      </c>
      <c r="N153">
        <v>1.2465422200000001E-4</v>
      </c>
      <c r="O153">
        <v>1.2995745600000001E-4</v>
      </c>
      <c r="P153">
        <v>1.202747E-4</v>
      </c>
      <c r="Q153">
        <v>1.31797513E-4</v>
      </c>
      <c r="R153">
        <v>1.1610425899999999E-4</v>
      </c>
      <c r="S153">
        <v>1.3311935400000001E-4</v>
      </c>
      <c r="T153">
        <v>1.10740709E-4</v>
      </c>
      <c r="U153">
        <v>1.31096659E-4</v>
      </c>
      <c r="V153">
        <v>1.3492752199999999E-4</v>
      </c>
      <c r="W153">
        <v>1.36085112E-4</v>
      </c>
      <c r="X153">
        <v>1.41680159E-4</v>
      </c>
      <c r="Y153">
        <v>1.67149885E-4</v>
      </c>
      <c r="Z153">
        <v>1.6442195100000001E-4</v>
      </c>
      <c r="AA153">
        <v>1.6882989299999999E-4</v>
      </c>
      <c r="AB153">
        <v>1.7293585199999999E-4</v>
      </c>
      <c r="AC153">
        <v>1.7670255100000001E-4</v>
      </c>
      <c r="AD153">
        <v>1.8039787799999999E-4</v>
      </c>
      <c r="AE153">
        <v>1.8373369500000001E-4</v>
      </c>
      <c r="AF153">
        <v>1.86744726E-4</v>
      </c>
      <c r="AG153">
        <v>1.8950089900000001E-4</v>
      </c>
      <c r="AH153">
        <v>1.9224515100000001E-4</v>
      </c>
      <c r="AI153">
        <v>1.9482923300000001E-4</v>
      </c>
      <c r="AJ153">
        <v>1.97334677E-4</v>
      </c>
      <c r="AK153">
        <v>2.0007134800000001E-4</v>
      </c>
      <c r="AL153">
        <v>2.0295207300000001E-4</v>
      </c>
      <c r="AM153">
        <v>1.97678181E-4</v>
      </c>
      <c r="AN153">
        <v>2.0077193399999999E-4</v>
      </c>
      <c r="AO153">
        <v>2.0389617599999999E-4</v>
      </c>
      <c r="AP153">
        <v>2.07165369E-4</v>
      </c>
      <c r="AQ153">
        <v>2.1075819599999999E-4</v>
      </c>
      <c r="AR153">
        <v>2.14478187E-4</v>
      </c>
      <c r="AS153">
        <v>2.1840245699999999E-4</v>
      </c>
      <c r="AT153">
        <v>2.2257767599999999E-4</v>
      </c>
      <c r="AU153">
        <v>2.2692875999999999E-4</v>
      </c>
      <c r="AV153">
        <v>2.3148400399999999E-4</v>
      </c>
      <c r="AW153">
        <v>2.36539535E-4</v>
      </c>
    </row>
    <row r="154" spans="1:49" x14ac:dyDescent="0.35">
      <c r="A154" t="s">
        <v>1248</v>
      </c>
      <c r="B154" t="s">
        <v>789</v>
      </c>
      <c r="C154">
        <v>2.9117975594914402E-4</v>
      </c>
      <c r="D154">
        <v>2.9700335106812699E-4</v>
      </c>
      <c r="E154">
        <v>3.0294342899999998E-4</v>
      </c>
      <c r="F154">
        <v>3.0951839999999997E-4</v>
      </c>
      <c r="G154">
        <v>3.1613102200000001E-4</v>
      </c>
      <c r="H154">
        <v>3.182681E-4</v>
      </c>
      <c r="I154">
        <v>3.2847672499999999E-4</v>
      </c>
      <c r="J154">
        <v>3.4003802800000002E-4</v>
      </c>
      <c r="K154">
        <v>3.4891553600000002E-4</v>
      </c>
      <c r="L154">
        <v>3.5602863300000001E-4</v>
      </c>
      <c r="M154">
        <v>3.6608664499999998E-4</v>
      </c>
      <c r="N154">
        <v>3.7815847600000002E-4</v>
      </c>
      <c r="O154">
        <v>3.88253196E-4</v>
      </c>
      <c r="P154">
        <v>3.9741380800000002E-4</v>
      </c>
      <c r="Q154">
        <v>4.0604467000000002E-4</v>
      </c>
      <c r="R154">
        <v>4.1419145399999998E-4</v>
      </c>
      <c r="S154">
        <v>4.2309965300000002E-4</v>
      </c>
      <c r="T154">
        <v>4.2949400900000001E-4</v>
      </c>
      <c r="U154">
        <v>4.3662016700000001E-4</v>
      </c>
      <c r="V154">
        <v>4.48778581E-4</v>
      </c>
      <c r="W154">
        <v>4.5923284200000001E-4</v>
      </c>
      <c r="X154">
        <v>4.7268035699999999E-4</v>
      </c>
      <c r="Y154">
        <v>4.85955567E-4</v>
      </c>
      <c r="Z154">
        <v>4.9962603099999996E-4</v>
      </c>
      <c r="AA154">
        <v>5.1302036500000005E-4</v>
      </c>
      <c r="AB154">
        <v>5.2549706700000004E-4</v>
      </c>
      <c r="AC154">
        <v>5.3694286899999999E-4</v>
      </c>
      <c r="AD154">
        <v>5.4817179300000005E-4</v>
      </c>
      <c r="AE154">
        <v>5.5830827999999995E-4</v>
      </c>
      <c r="AF154">
        <v>5.6745784600000003E-4</v>
      </c>
      <c r="AG154">
        <v>5.7583297799999997E-4</v>
      </c>
      <c r="AH154">
        <v>5.8417189E-4</v>
      </c>
      <c r="AI154">
        <v>5.9202409199999998E-4</v>
      </c>
      <c r="AJ154">
        <v>5.9963734100000003E-4</v>
      </c>
      <c r="AK154">
        <v>6.0795321199999996E-4</v>
      </c>
      <c r="AL154">
        <v>6.1670682100000004E-4</v>
      </c>
      <c r="AM154">
        <v>6.2637927000000005E-4</v>
      </c>
      <c r="AN154">
        <v>6.3618238699999997E-4</v>
      </c>
      <c r="AO154">
        <v>6.4608211700000005E-4</v>
      </c>
      <c r="AP154">
        <v>6.5644114999999996E-4</v>
      </c>
      <c r="AQ154">
        <v>6.6782567500000005E-4</v>
      </c>
      <c r="AR154">
        <v>6.79613142E-4</v>
      </c>
      <c r="AS154">
        <v>6.9204790599999995E-4</v>
      </c>
      <c r="AT154">
        <v>7.05277849E-4</v>
      </c>
      <c r="AU154">
        <v>7.1906504899999998E-4</v>
      </c>
      <c r="AV154">
        <v>7.3349916599999997E-4</v>
      </c>
      <c r="AW154">
        <v>7.4951853600000004E-4</v>
      </c>
    </row>
    <row r="155" spans="1:49" x14ac:dyDescent="0.35">
      <c r="A155" t="s">
        <v>1247</v>
      </c>
      <c r="B155" t="s">
        <v>790</v>
      </c>
      <c r="C155">
        <v>1.14866278662167E-4</v>
      </c>
      <c r="D155">
        <v>1.1716360423541E-4</v>
      </c>
      <c r="E155">
        <v>1.1950688099999999E-4</v>
      </c>
      <c r="F155">
        <v>1.22100613E-4</v>
      </c>
      <c r="G155">
        <v>1.2470919899999999E-4</v>
      </c>
      <c r="H155">
        <v>1.2555224600000001E-4</v>
      </c>
      <c r="I155">
        <v>1.2957940299999999E-4</v>
      </c>
      <c r="J155">
        <v>1.34140173E-4</v>
      </c>
      <c r="K155">
        <v>1.3764222399999999E-4</v>
      </c>
      <c r="L155">
        <v>1.4044824000000001E-4</v>
      </c>
      <c r="M155">
        <v>1.4441598300000001E-4</v>
      </c>
      <c r="N155">
        <v>1.49178149E-4</v>
      </c>
      <c r="O155">
        <v>1.5316037200000001E-4</v>
      </c>
      <c r="P155">
        <v>1.5677410300000001E-4</v>
      </c>
      <c r="Q155">
        <v>1.6017885599999999E-4</v>
      </c>
      <c r="R155">
        <v>1.6339264599999999E-4</v>
      </c>
      <c r="S155">
        <v>1.6690680500000001E-4</v>
      </c>
      <c r="T155">
        <v>1.6942928700000001E-4</v>
      </c>
      <c r="U155">
        <v>1.7224045600000001E-4</v>
      </c>
      <c r="V155">
        <v>1.77036777E-4</v>
      </c>
      <c r="W155">
        <v>1.81160835E-4</v>
      </c>
      <c r="X155">
        <v>1.8646568800000001E-4</v>
      </c>
      <c r="Y155">
        <v>1.9170257E-4</v>
      </c>
      <c r="Z155">
        <v>1.9709537399999999E-4</v>
      </c>
      <c r="AA155">
        <v>2.0237924799999999E-4</v>
      </c>
      <c r="AB155">
        <v>2.07301131E-4</v>
      </c>
      <c r="AC155">
        <v>2.1181633699999999E-4</v>
      </c>
      <c r="AD155">
        <v>2.1624598800000001E-4</v>
      </c>
      <c r="AE155">
        <v>2.2024468799999999E-4</v>
      </c>
      <c r="AF155">
        <v>2.23854062E-4</v>
      </c>
      <c r="AG155">
        <v>2.2715793200000001E-4</v>
      </c>
      <c r="AH155">
        <v>2.30447515E-4</v>
      </c>
      <c r="AI155">
        <v>2.3354509700000001E-4</v>
      </c>
      <c r="AJ155">
        <v>2.3654841599999999E-4</v>
      </c>
      <c r="AK155">
        <v>2.3982890900000001E-4</v>
      </c>
      <c r="AL155">
        <v>2.4328208300000001E-4</v>
      </c>
      <c r="AM155">
        <v>2.4709772700000002E-4</v>
      </c>
      <c r="AN155">
        <v>2.5096491700000003E-4</v>
      </c>
      <c r="AO155">
        <v>2.5487022000000002E-4</v>
      </c>
      <c r="AP155">
        <v>2.58956711E-4</v>
      </c>
      <c r="AQ155">
        <v>2.6344774499999999E-4</v>
      </c>
      <c r="AR155">
        <v>2.6809773300000002E-4</v>
      </c>
      <c r="AS155">
        <v>2.73003071E-4</v>
      </c>
      <c r="AT155">
        <v>2.78222096E-4</v>
      </c>
      <c r="AU155">
        <v>2.8366094999999998E-4</v>
      </c>
      <c r="AV155">
        <v>2.8935500500000002E-4</v>
      </c>
      <c r="AW155">
        <v>2.9567441900000001E-4</v>
      </c>
    </row>
    <row r="156" spans="1:49" x14ac:dyDescent="0.35">
      <c r="A156" t="s">
        <v>1246</v>
      </c>
      <c r="B156" t="s">
        <v>791</v>
      </c>
      <c r="C156" s="7">
        <v>7.3031942094995602E-5</v>
      </c>
      <c r="D156" s="7">
        <v>7.4492580936895504E-5</v>
      </c>
      <c r="E156" s="7">
        <v>7.5982435199999998E-5</v>
      </c>
      <c r="F156" s="7">
        <v>6.3998675599999996E-5</v>
      </c>
      <c r="G156" s="7">
        <v>7.2919976900000005E-5</v>
      </c>
      <c r="H156" s="7">
        <v>7.3680748399999999E-5</v>
      </c>
      <c r="I156" s="7">
        <v>7.6305658799999995E-5</v>
      </c>
      <c r="J156" s="7">
        <v>7.5251981700000007E-5</v>
      </c>
      <c r="K156" s="7">
        <v>8.0502632899999996E-5</v>
      </c>
      <c r="L156" s="7">
        <v>7.6536225299999997E-5</v>
      </c>
      <c r="M156" s="7">
        <v>7.5549880700000006E-5</v>
      </c>
      <c r="N156" s="7">
        <v>7.3338799300000002E-5</v>
      </c>
      <c r="O156" s="7">
        <v>7.7708856699999998E-5</v>
      </c>
      <c r="P156" s="7">
        <v>7.1002327099999995E-5</v>
      </c>
      <c r="Q156" s="7">
        <v>8.0065942800000003E-5</v>
      </c>
      <c r="R156" s="7">
        <v>6.8582095999999998E-5</v>
      </c>
      <c r="S156" s="7">
        <v>8.2181573299999899E-5</v>
      </c>
      <c r="T156" s="7">
        <v>6.55357384E-5</v>
      </c>
      <c r="U156" s="7">
        <v>8.2416165299999998E-5</v>
      </c>
      <c r="V156" s="7">
        <v>8.0923237199999996E-5</v>
      </c>
      <c r="W156" s="7">
        <v>7.9624527600000007E-5</v>
      </c>
      <c r="X156" s="7">
        <v>8.2098685900000004E-5</v>
      </c>
      <c r="Y156" s="7">
        <v>9.5012685300000006E-5</v>
      </c>
      <c r="Z156" s="7">
        <v>8.8526062400000002E-5</v>
      </c>
      <c r="AA156" s="7">
        <v>9.0052017999999899E-5</v>
      </c>
      <c r="AB156" s="7">
        <v>9.1443976900000006E-5</v>
      </c>
      <c r="AC156" s="7">
        <v>9.2691755300000004E-5</v>
      </c>
      <c r="AD156" s="7">
        <v>9.3937482500000002E-5</v>
      </c>
      <c r="AE156" s="7">
        <v>9.4974828900000005E-5</v>
      </c>
      <c r="AF156" s="7">
        <v>9.5871574399999994E-5</v>
      </c>
      <c r="AG156" s="7">
        <v>9.6682135799999996E-5</v>
      </c>
      <c r="AH156" s="7">
        <v>9.7525798700000003E-5</v>
      </c>
      <c r="AI156" s="7">
        <v>9.8284123500000004E-5</v>
      </c>
      <c r="AJ156" s="7">
        <v>9.9028975599999998E-5</v>
      </c>
      <c r="AK156" s="7">
        <v>9.9906751700000004E-5</v>
      </c>
      <c r="AL156" s="7">
        <v>1.0080744600000001E-4</v>
      </c>
      <c r="AM156" s="7">
        <v>9.7644736300000004E-5</v>
      </c>
      <c r="AN156" s="7">
        <v>1.00248087E-4</v>
      </c>
      <c r="AO156" s="7">
        <v>1.0120041400000001E-4</v>
      </c>
      <c r="AP156" s="7">
        <v>1.02203473E-4</v>
      </c>
      <c r="AQ156" s="7">
        <v>1.0332449E-4</v>
      </c>
      <c r="AR156" s="7">
        <v>1.0442919500000001E-4</v>
      </c>
      <c r="AS156" s="7">
        <v>1.05594024E-4</v>
      </c>
      <c r="AT156" s="7">
        <v>1.0682355199999999E-4</v>
      </c>
      <c r="AU156" s="7">
        <v>1.08072205E-4</v>
      </c>
      <c r="AV156" s="7">
        <v>1.09362719E-4</v>
      </c>
      <c r="AW156" s="7">
        <v>1.10823828E-4</v>
      </c>
    </row>
    <row r="157" spans="1:49" x14ac:dyDescent="0.35">
      <c r="A157" t="s">
        <v>1249</v>
      </c>
      <c r="B157" t="s">
        <v>792</v>
      </c>
      <c r="C157">
        <v>3.2534397751331499E-4</v>
      </c>
      <c r="D157">
        <v>3.3185085706358098E-4</v>
      </c>
      <c r="E157">
        <v>3.3848788599999998E-4</v>
      </c>
      <c r="F157">
        <v>3.4583429999999999E-4</v>
      </c>
      <c r="G157">
        <v>3.5322278499999999E-4</v>
      </c>
      <c r="H157">
        <v>3.5561060699999998E-4</v>
      </c>
      <c r="I157">
        <v>3.6701701299999997E-4</v>
      </c>
      <c r="J157">
        <v>3.7993480699999999E-4</v>
      </c>
      <c r="K157">
        <v>3.8985391599999998E-4</v>
      </c>
      <c r="L157">
        <v>3.9780159599999999E-4</v>
      </c>
      <c r="M157">
        <v>4.0903971799999999E-4</v>
      </c>
      <c r="N157">
        <v>4.22527941E-4</v>
      </c>
      <c r="O157">
        <v>4.3380707799999999E-4</v>
      </c>
      <c r="P157">
        <v>4.44042507E-4</v>
      </c>
      <c r="Q157">
        <v>4.53686031E-4</v>
      </c>
      <c r="R157">
        <v>4.6278867999999999E-4</v>
      </c>
      <c r="S157">
        <v>4.7274208200000001E-4</v>
      </c>
      <c r="T157">
        <v>4.7988668900000002E-4</v>
      </c>
      <c r="U157">
        <v>4.8784896299999998E-4</v>
      </c>
      <c r="V157">
        <v>5.01433927E-4</v>
      </c>
      <c r="W157">
        <v>5.1311479100000004E-4</v>
      </c>
      <c r="X157">
        <v>5.2814010699999997E-4</v>
      </c>
      <c r="Y157">
        <v>5.4297290200000005E-4</v>
      </c>
      <c r="Z157">
        <v>5.58247326E-4</v>
      </c>
      <c r="AA157">
        <v>5.7321322200000002E-4</v>
      </c>
      <c r="AB157">
        <v>5.8715381999999996E-4</v>
      </c>
      <c r="AC157">
        <v>5.9994256200000004E-4</v>
      </c>
      <c r="AD157">
        <v>6.12488979E-4</v>
      </c>
      <c r="AE157">
        <v>6.23814783E-4</v>
      </c>
      <c r="AF157">
        <v>6.3403787200000004E-4</v>
      </c>
      <c r="AG157">
        <v>6.4339566100000002E-4</v>
      </c>
      <c r="AH157">
        <v>6.5271298000000005E-4</v>
      </c>
      <c r="AI157">
        <v>6.6148648399999999E-4</v>
      </c>
      <c r="AJ157">
        <v>6.6999299800000003E-4</v>
      </c>
      <c r="AK157">
        <v>6.7928457300000004E-4</v>
      </c>
      <c r="AL157">
        <v>6.8906524599999998E-4</v>
      </c>
      <c r="AM157">
        <v>6.9987256600000005E-4</v>
      </c>
      <c r="AN157">
        <v>7.1082588600000004E-4</v>
      </c>
      <c r="AO157">
        <v>7.2188715499999997E-4</v>
      </c>
      <c r="AP157">
        <v>7.3346161699999995E-4</v>
      </c>
      <c r="AQ157">
        <v>7.4618189299999996E-4</v>
      </c>
      <c r="AR157">
        <v>7.59352387E-4</v>
      </c>
      <c r="AS157">
        <v>7.7324612700000004E-4</v>
      </c>
      <c r="AT157">
        <v>7.8802834300000001E-4</v>
      </c>
      <c r="AU157">
        <v>8.0343319999999995E-4</v>
      </c>
      <c r="AV157">
        <v>8.1956087699999996E-4</v>
      </c>
      <c r="AW157">
        <v>8.3745980499999996E-4</v>
      </c>
    </row>
    <row r="158" spans="1:49" x14ac:dyDescent="0.35">
      <c r="A158" t="s">
        <v>1250</v>
      </c>
      <c r="B158" t="s">
        <v>793</v>
      </c>
      <c r="C158">
        <v>1.49030500226338E-4</v>
      </c>
      <c r="D158">
        <v>1.5201111023086401E-4</v>
      </c>
      <c r="E158">
        <v>1.5505133799999999E-4</v>
      </c>
      <c r="F158">
        <v>1.5841651399999999E-4</v>
      </c>
      <c r="G158">
        <v>1.6180096100000001E-4</v>
      </c>
      <c r="H158">
        <v>1.6289475199999999E-4</v>
      </c>
      <c r="I158">
        <v>1.68119691E-4</v>
      </c>
      <c r="J158">
        <v>1.7403695199999999E-4</v>
      </c>
      <c r="K158">
        <v>1.7858060399999999E-4</v>
      </c>
      <c r="L158">
        <v>1.8222120199999999E-4</v>
      </c>
      <c r="M158">
        <v>1.8736905599999999E-4</v>
      </c>
      <c r="N158">
        <v>1.9354761300000001E-4</v>
      </c>
      <c r="O158">
        <v>1.98714254E-4</v>
      </c>
      <c r="P158">
        <v>2.0340280300000001E-4</v>
      </c>
      <c r="Q158">
        <v>2.07820218E-4</v>
      </c>
      <c r="R158">
        <v>2.11989873E-4</v>
      </c>
      <c r="S158">
        <v>2.16549234E-4</v>
      </c>
      <c r="T158">
        <v>2.1982196799999999E-4</v>
      </c>
      <c r="U158">
        <v>2.2346925100000001E-4</v>
      </c>
      <c r="V158">
        <v>2.2969212300000001E-4</v>
      </c>
      <c r="W158">
        <v>2.3504278299999999E-4</v>
      </c>
      <c r="X158">
        <v>2.41925438E-4</v>
      </c>
      <c r="Y158">
        <v>2.4871990500000002E-4</v>
      </c>
      <c r="Z158">
        <v>2.55716669E-4</v>
      </c>
      <c r="AA158">
        <v>2.6257210499999999E-4</v>
      </c>
      <c r="AB158">
        <v>2.68957883E-4</v>
      </c>
      <c r="AC158">
        <v>2.7481602899999999E-4</v>
      </c>
      <c r="AD158">
        <v>2.8056317400000001E-4</v>
      </c>
      <c r="AE158">
        <v>2.8575119199999999E-4</v>
      </c>
      <c r="AF158">
        <v>2.9043408699999998E-4</v>
      </c>
      <c r="AG158">
        <v>2.9472061499999998E-4</v>
      </c>
      <c r="AH158">
        <v>2.98988605E-4</v>
      </c>
      <c r="AI158">
        <v>3.0300748899999999E-4</v>
      </c>
      <c r="AJ158">
        <v>3.0690407200000003E-4</v>
      </c>
      <c r="AK158">
        <v>3.11160269E-4</v>
      </c>
      <c r="AL158">
        <v>3.1564050799999998E-4</v>
      </c>
      <c r="AM158">
        <v>3.2059102300000002E-4</v>
      </c>
      <c r="AN158">
        <v>3.2560841699999998E-4</v>
      </c>
      <c r="AO158">
        <v>3.30675258E-4</v>
      </c>
      <c r="AP158">
        <v>3.3597717899999999E-4</v>
      </c>
      <c r="AQ158">
        <v>3.4180396300000001E-4</v>
      </c>
      <c r="AR158">
        <v>3.4783697800000002E-4</v>
      </c>
      <c r="AS158">
        <v>3.5420129199999998E-4</v>
      </c>
      <c r="AT158">
        <v>3.6097259000000001E-4</v>
      </c>
      <c r="AU158">
        <v>3.68029101E-4</v>
      </c>
      <c r="AV158">
        <v>3.7541671600000001E-4</v>
      </c>
      <c r="AW158">
        <v>3.8361568799999998E-4</v>
      </c>
    </row>
    <row r="159" spans="1:49" x14ac:dyDescent="0.35">
      <c r="A159" t="s">
        <v>1251</v>
      </c>
      <c r="B159" t="s">
        <v>794</v>
      </c>
      <c r="C159" s="7">
        <v>3.4164221564171097E-5</v>
      </c>
      <c r="D159" s="7">
        <v>3.48475059954545E-5</v>
      </c>
      <c r="E159" s="7">
        <v>3.55444574E-5</v>
      </c>
      <c r="F159" s="7">
        <v>3.6315900999999998E-5</v>
      </c>
      <c r="G159" s="7">
        <v>3.70917623E-5</v>
      </c>
      <c r="H159" s="7">
        <v>3.73425064E-5</v>
      </c>
      <c r="I159" s="7">
        <v>3.8540287799999998E-5</v>
      </c>
      <c r="J159" s="7">
        <v>3.9896779500000001E-5</v>
      </c>
      <c r="K159" s="7">
        <v>4.0938380600000003E-5</v>
      </c>
      <c r="L159" s="7">
        <v>4.1772962699999999E-5</v>
      </c>
      <c r="M159" s="7">
        <v>4.2953072799999997E-5</v>
      </c>
      <c r="N159" s="7">
        <v>4.4369464900000002E-5</v>
      </c>
      <c r="O159" s="7">
        <v>4.5553881899999997E-5</v>
      </c>
      <c r="P159" s="7">
        <v>4.6628699600000003E-5</v>
      </c>
      <c r="Q159" s="7">
        <v>4.7641361700000002E-5</v>
      </c>
      <c r="R159" s="7">
        <v>4.8597226599999997E-5</v>
      </c>
      <c r="S159" s="7">
        <v>4.96424288E-5</v>
      </c>
      <c r="T159" s="7">
        <v>5.0392680700000003E-5</v>
      </c>
      <c r="U159" s="7">
        <v>5.1228795399999999E-5</v>
      </c>
      <c r="V159" s="7">
        <v>5.2655346299999998E-5</v>
      </c>
      <c r="W159" s="7">
        <v>5.3881948400000001E-5</v>
      </c>
      <c r="X159" s="7">
        <v>5.5459749999999997E-5</v>
      </c>
      <c r="Y159" s="7">
        <v>5.7017335000000003E-5</v>
      </c>
      <c r="Z159" s="7">
        <v>5.8621295199999997E-5</v>
      </c>
      <c r="AA159" s="7">
        <v>6.0192857E-5</v>
      </c>
      <c r="AB159" s="7">
        <v>6.1656752799999997E-5</v>
      </c>
      <c r="AC159" s="7">
        <v>6.2999692700000005E-5</v>
      </c>
      <c r="AD159" s="7">
        <v>6.43171862E-5</v>
      </c>
      <c r="AE159" s="7">
        <v>6.5506503699999996E-5</v>
      </c>
      <c r="AF159" s="7">
        <v>6.6580025499999996E-5</v>
      </c>
      <c r="AG159" s="7">
        <v>6.7562682699999995E-5</v>
      </c>
      <c r="AH159" s="7">
        <v>6.8541090100000004E-5</v>
      </c>
      <c r="AI159" s="7">
        <v>6.9462391600000006E-5</v>
      </c>
      <c r="AJ159" s="7">
        <v>7.0355656799999899E-5</v>
      </c>
      <c r="AK159" s="7">
        <v>7.1331360799999996E-5</v>
      </c>
      <c r="AL159" s="7">
        <v>7.23584248E-5</v>
      </c>
      <c r="AM159" s="7">
        <v>7.3493296599999995E-5</v>
      </c>
      <c r="AN159" s="7">
        <v>7.4643499700000003E-5</v>
      </c>
      <c r="AO159" s="7">
        <v>7.5805038400000001E-5</v>
      </c>
      <c r="AP159" s="7">
        <v>7.7020467400000002E-5</v>
      </c>
      <c r="AQ159" s="7">
        <v>7.8356217599999996E-5</v>
      </c>
      <c r="AR159" s="7">
        <v>7.9739245199999997E-5</v>
      </c>
      <c r="AS159" s="7">
        <v>8.1198220399999999E-5</v>
      </c>
      <c r="AT159" s="7">
        <v>8.2750494100000002E-5</v>
      </c>
      <c r="AU159" s="7">
        <v>8.4368151100000001E-5</v>
      </c>
      <c r="AV159" s="7">
        <v>8.6061711099999998E-5</v>
      </c>
      <c r="AW159" s="7">
        <v>8.7941269300000001E-5</v>
      </c>
    </row>
    <row r="160" spans="1:49" x14ac:dyDescent="0.35">
      <c r="A160" t="s">
        <v>1252</v>
      </c>
      <c r="B160" t="s">
        <v>795</v>
      </c>
      <c r="C160">
        <v>1.5437851086281301E-4</v>
      </c>
      <c r="D160">
        <v>1.5746608108007E-4</v>
      </c>
      <c r="E160">
        <v>1.6061540799999999E-4</v>
      </c>
      <c r="F160">
        <v>1.3528354799999999E-4</v>
      </c>
      <c r="G160">
        <v>1.4462537699999999E-4</v>
      </c>
      <c r="H160">
        <v>1.4746621200000001E-4</v>
      </c>
      <c r="I160">
        <v>1.54579946E-4</v>
      </c>
      <c r="J160">
        <v>1.5528403499999999E-4</v>
      </c>
      <c r="K160">
        <v>1.6719175500000001E-4</v>
      </c>
      <c r="L160">
        <v>1.64065678E-4</v>
      </c>
      <c r="M160">
        <v>1.6196151499999999E-4</v>
      </c>
      <c r="N160">
        <v>1.56183884E-4</v>
      </c>
      <c r="O160">
        <v>1.6260270799999999E-4</v>
      </c>
      <c r="P160">
        <v>1.5030257799999999E-4</v>
      </c>
      <c r="Q160">
        <v>1.64709915E-4</v>
      </c>
      <c r="R160">
        <v>1.4526226099999999E-4</v>
      </c>
      <c r="S160">
        <v>1.66851286E-4</v>
      </c>
      <c r="T160">
        <v>1.3870932599999999E-4</v>
      </c>
      <c r="U160">
        <v>1.64292194E-4</v>
      </c>
      <c r="V160">
        <v>1.69079634E-4</v>
      </c>
      <c r="W160">
        <v>1.70845545E-4</v>
      </c>
      <c r="X160">
        <v>1.7822349400000001E-4</v>
      </c>
      <c r="Y160">
        <v>2.1087328999999999E-4</v>
      </c>
      <c r="Z160">
        <v>2.1155661499999999E-4</v>
      </c>
      <c r="AA160">
        <v>2.16312068E-4</v>
      </c>
      <c r="AB160">
        <v>2.2138851700000001E-4</v>
      </c>
      <c r="AC160">
        <v>2.2610878700000001E-4</v>
      </c>
      <c r="AD160">
        <v>2.3075125800000001E-4</v>
      </c>
      <c r="AE160">
        <v>2.3493443299999999E-4</v>
      </c>
      <c r="AF160">
        <v>2.38697469E-4</v>
      </c>
      <c r="AG160">
        <v>2.4213957699999999E-4</v>
      </c>
      <c r="AH160">
        <v>2.4557216399999999E-4</v>
      </c>
      <c r="AI160">
        <v>2.4880248700000001E-4</v>
      </c>
      <c r="AJ160">
        <v>2.5193892799999998E-4</v>
      </c>
      <c r="AK160">
        <v>2.5538020299999999E-4</v>
      </c>
      <c r="AL160">
        <v>2.5900509099999999E-4</v>
      </c>
      <c r="AM160">
        <v>2.5222505199999997E-4</v>
      </c>
      <c r="AN160">
        <v>2.5630582800000002E-4</v>
      </c>
      <c r="AO160">
        <v>2.6024280800000002E-4</v>
      </c>
      <c r="AP160">
        <v>2.64362495E-4</v>
      </c>
      <c r="AQ160">
        <v>2.6889071000000002E-4</v>
      </c>
      <c r="AR160">
        <v>2.7357341200000003E-4</v>
      </c>
      <c r="AS160">
        <v>2.78513986E-4</v>
      </c>
      <c r="AT160">
        <v>2.8377098999999998E-4</v>
      </c>
      <c r="AU160">
        <v>2.89250586E-4</v>
      </c>
      <c r="AV160">
        <v>2.949866E-4</v>
      </c>
      <c r="AW160">
        <v>3.01353523E-4</v>
      </c>
    </row>
    <row r="161" spans="1:49" x14ac:dyDescent="0.35">
      <c r="A161" t="s">
        <v>1253</v>
      </c>
      <c r="B161" t="s">
        <v>796</v>
      </c>
      <c r="C161">
        <v>4.5662423389032902E-4</v>
      </c>
      <c r="D161">
        <v>4.6575671856813501E-4</v>
      </c>
      <c r="E161">
        <v>4.7507187000000003E-4</v>
      </c>
      <c r="F161">
        <v>4.8538265200000002E-4</v>
      </c>
      <c r="G161">
        <v>4.9575247899999995E-4</v>
      </c>
      <c r="H161">
        <v>4.9910381599999997E-4</v>
      </c>
      <c r="I161">
        <v>5.1511284599999995E-4</v>
      </c>
      <c r="J161">
        <v>5.3324312800000001E-4</v>
      </c>
      <c r="K161">
        <v>5.47164718E-4</v>
      </c>
      <c r="L161">
        <v>5.5831938300000003E-4</v>
      </c>
      <c r="M161">
        <v>5.7409222499999997E-4</v>
      </c>
      <c r="N161">
        <v>5.9302311000000003E-4</v>
      </c>
      <c r="O161">
        <v>6.0885351600000002E-4</v>
      </c>
      <c r="P161">
        <v>6.23219066E-4</v>
      </c>
      <c r="Q161">
        <v>6.3675386899999999E-4</v>
      </c>
      <c r="R161">
        <v>6.4952954800000001E-4</v>
      </c>
      <c r="S161">
        <v>6.6349926800000002E-4</v>
      </c>
      <c r="T161">
        <v>6.7352681200000004E-4</v>
      </c>
      <c r="U161">
        <v>6.8470195899999998E-4</v>
      </c>
      <c r="V161">
        <v>7.0376862300000002E-4</v>
      </c>
      <c r="W161">
        <v>7.2016285700000004E-4</v>
      </c>
      <c r="X161">
        <v>7.4125107199999999E-4</v>
      </c>
      <c r="Y161">
        <v>7.6206907999999999E-4</v>
      </c>
      <c r="Z161">
        <v>7.8350692000000001E-4</v>
      </c>
      <c r="AA161">
        <v>8.0451173600000004E-4</v>
      </c>
      <c r="AB161">
        <v>8.2407753600000002E-4</v>
      </c>
      <c r="AC161">
        <v>8.4202669100000001E-4</v>
      </c>
      <c r="AD161">
        <v>8.5963573999999995E-4</v>
      </c>
      <c r="AE161">
        <v>8.7553164399999995E-4</v>
      </c>
      <c r="AF161">
        <v>8.8987987299999998E-4</v>
      </c>
      <c r="AG161">
        <v>9.0301364399999996E-4</v>
      </c>
      <c r="AH161">
        <v>9.1609061499999997E-4</v>
      </c>
      <c r="AI161">
        <v>9.2840433400000004E-4</v>
      </c>
      <c r="AJ161">
        <v>9.4034333000000004E-4</v>
      </c>
      <c r="AK161">
        <v>9.5338416900000002E-4</v>
      </c>
      <c r="AL161">
        <v>9.6711146299999998E-4</v>
      </c>
      <c r="AM161">
        <v>9.8227966899999903E-4</v>
      </c>
      <c r="AN161">
        <v>9.9765278700000002E-4</v>
      </c>
      <c r="AO161">
        <v>1.01317741E-3</v>
      </c>
      <c r="AP161">
        <v>1.02942231E-3</v>
      </c>
      <c r="AQ161">
        <v>1.0472753699999999E-3</v>
      </c>
      <c r="AR161">
        <v>1.06576032E-3</v>
      </c>
      <c r="AS161">
        <v>1.0852603499999999E-3</v>
      </c>
      <c r="AT161">
        <v>1.10600737E-3</v>
      </c>
      <c r="AU161">
        <v>1.1276282800000001E-3</v>
      </c>
      <c r="AV161">
        <v>1.15026367E-3</v>
      </c>
      <c r="AW161">
        <v>1.17538503E-3</v>
      </c>
    </row>
    <row r="162" spans="1:49" x14ac:dyDescent="0.35">
      <c r="A162" t="s">
        <v>1254</v>
      </c>
      <c r="B162" t="s">
        <v>797</v>
      </c>
      <c r="C162">
        <v>2.8031075660335102E-4</v>
      </c>
      <c r="D162">
        <v>2.8591697173541798E-4</v>
      </c>
      <c r="E162">
        <v>2.9163532100000001E-4</v>
      </c>
      <c r="F162">
        <v>2.9796486500000002E-4</v>
      </c>
      <c r="G162">
        <v>3.0433065599999999E-4</v>
      </c>
      <c r="H162">
        <v>3.0638796199999998E-4</v>
      </c>
      <c r="I162">
        <v>3.1621552500000002E-4</v>
      </c>
      <c r="J162">
        <v>3.2734527299999998E-4</v>
      </c>
      <c r="K162">
        <v>3.35891406E-4</v>
      </c>
      <c r="L162">
        <v>3.4273898999999999E-4</v>
      </c>
      <c r="M162">
        <v>3.5242156299999998E-4</v>
      </c>
      <c r="N162">
        <v>3.6404278199999999E-4</v>
      </c>
      <c r="O162">
        <v>3.73760692E-4</v>
      </c>
      <c r="P162">
        <v>3.8257936199999999E-4</v>
      </c>
      <c r="Q162">
        <v>3.9088805499999999E-4</v>
      </c>
      <c r="R162">
        <v>3.9873074099999999E-4</v>
      </c>
      <c r="S162">
        <v>4.0730642000000002E-4</v>
      </c>
      <c r="T162">
        <v>4.1346208999999999E-4</v>
      </c>
      <c r="U162">
        <v>4.2032224799999998E-4</v>
      </c>
      <c r="V162">
        <v>4.3202681899999999E-4</v>
      </c>
      <c r="W162">
        <v>4.4209084899999999E-4</v>
      </c>
      <c r="X162">
        <v>4.5503640299999999E-4</v>
      </c>
      <c r="Y162">
        <v>4.6781608300000002E-4</v>
      </c>
      <c r="Z162">
        <v>4.8097626300000002E-4</v>
      </c>
      <c r="AA162">
        <v>4.9387062E-4</v>
      </c>
      <c r="AB162">
        <v>5.0588159900000001E-4</v>
      </c>
      <c r="AC162">
        <v>5.1690015799999995E-4</v>
      </c>
      <c r="AD162">
        <v>5.2770993499999996E-4</v>
      </c>
      <c r="AE162">
        <v>5.3746805200000005E-4</v>
      </c>
      <c r="AF162">
        <v>5.4627608900000002E-4</v>
      </c>
      <c r="AG162">
        <v>5.5433859800000003E-4</v>
      </c>
      <c r="AH162">
        <v>5.6236624000000003E-4</v>
      </c>
      <c r="AI162">
        <v>5.6992533900000004E-4</v>
      </c>
      <c r="AJ162">
        <v>5.7725440500000003E-4</v>
      </c>
      <c r="AK162">
        <v>5.8525986599999998E-4</v>
      </c>
      <c r="AL162">
        <v>5.9368672499999998E-4</v>
      </c>
      <c r="AM162">
        <v>6.0299812600000003E-4</v>
      </c>
      <c r="AN162">
        <v>6.1243531699999997E-4</v>
      </c>
      <c r="AO162">
        <v>6.2196551500000004E-4</v>
      </c>
      <c r="AP162">
        <v>6.3193787200000004E-4</v>
      </c>
      <c r="AQ162">
        <v>6.4289744199999999E-4</v>
      </c>
      <c r="AR162">
        <v>6.5424491200000005E-4</v>
      </c>
      <c r="AS162">
        <v>6.6621551900000004E-4</v>
      </c>
      <c r="AT162">
        <v>6.7895162100000002E-4</v>
      </c>
      <c r="AU162">
        <v>6.9222418E-4</v>
      </c>
      <c r="AV162">
        <v>7.0611950899999998E-4</v>
      </c>
      <c r="AW162">
        <v>7.2154091600000003E-4</v>
      </c>
    </row>
    <row r="163" spans="1:49" x14ac:dyDescent="0.35">
      <c r="A163" t="s">
        <v>1255</v>
      </c>
      <c r="B163" t="s">
        <v>798</v>
      </c>
      <c r="C163">
        <v>1.65444477941184E-4</v>
      </c>
      <c r="D163">
        <v>1.6875336750000799E-4</v>
      </c>
      <c r="E163">
        <v>1.7212844099999999E-4</v>
      </c>
      <c r="F163">
        <v>1.7586425199999999E-4</v>
      </c>
      <c r="G163">
        <v>1.79621457E-4</v>
      </c>
      <c r="H163">
        <v>1.80835716E-4</v>
      </c>
      <c r="I163">
        <v>1.8663612100000001E-4</v>
      </c>
      <c r="J163">
        <v>1.9320510000000001E-4</v>
      </c>
      <c r="K163">
        <v>1.9824918300000001E-4</v>
      </c>
      <c r="L163">
        <v>2.0229075E-4</v>
      </c>
      <c r="M163">
        <v>2.0800558E-4</v>
      </c>
      <c r="N163">
        <v>2.1486463400000001E-4</v>
      </c>
      <c r="O163">
        <v>2.2060031999999999E-4</v>
      </c>
      <c r="P163">
        <v>2.2580525800000001E-4</v>
      </c>
      <c r="Q163">
        <v>2.3070919899999999E-4</v>
      </c>
      <c r="R163">
        <v>2.3533809400000001E-4</v>
      </c>
      <c r="S163">
        <v>2.4039961500000001E-4</v>
      </c>
      <c r="T163">
        <v>2.44032803E-4</v>
      </c>
      <c r="U163">
        <v>2.4808179200000002E-4</v>
      </c>
      <c r="V163">
        <v>2.5499004200000002E-4</v>
      </c>
      <c r="W163">
        <v>2.6093001399999998E-4</v>
      </c>
      <c r="X163">
        <v>2.6857071400000001E-4</v>
      </c>
      <c r="Y163">
        <v>2.7611351199999999E-4</v>
      </c>
      <c r="Z163">
        <v>2.83880889E-4</v>
      </c>
      <c r="AA163">
        <v>2.9149137199999998E-4</v>
      </c>
      <c r="AB163">
        <v>2.9858046899999997E-4</v>
      </c>
      <c r="AC163">
        <v>3.0508382100000002E-4</v>
      </c>
      <c r="AD163">
        <v>3.1146394700000001E-4</v>
      </c>
      <c r="AE163">
        <v>3.17223365E-4</v>
      </c>
      <c r="AF163">
        <v>3.22422027E-4</v>
      </c>
      <c r="AG163">
        <v>3.2718066599999999E-4</v>
      </c>
      <c r="AH163">
        <v>3.3191872499999998E-4</v>
      </c>
      <c r="AI163">
        <v>3.3638024200000001E-4</v>
      </c>
      <c r="AJ163">
        <v>3.4070598900000002E-4</v>
      </c>
      <c r="AK163">
        <v>3.45430957E-4</v>
      </c>
      <c r="AL163">
        <v>3.50404642E-4</v>
      </c>
      <c r="AM163">
        <v>3.5590039900000001E-4</v>
      </c>
      <c r="AN163">
        <v>3.6147039999999999E-4</v>
      </c>
      <c r="AO163">
        <v>3.6709529500000002E-4</v>
      </c>
      <c r="AP163">
        <v>3.7298116099999999E-4</v>
      </c>
      <c r="AQ163">
        <v>3.79449697E-4</v>
      </c>
      <c r="AR163">
        <v>3.8614717899999998E-4</v>
      </c>
      <c r="AS163">
        <v>3.9321244799999999E-4</v>
      </c>
      <c r="AT163">
        <v>4.0072952600000002E-4</v>
      </c>
      <c r="AU163">
        <v>4.0856322999999997E-4</v>
      </c>
      <c r="AV163">
        <v>4.1676450400000002E-4</v>
      </c>
      <c r="AW163">
        <v>4.2586649800000002E-4</v>
      </c>
    </row>
    <row r="164" spans="1:49" x14ac:dyDescent="0.35">
      <c r="A164" t="s">
        <v>1256</v>
      </c>
      <c r="B164" t="s">
        <v>799</v>
      </c>
      <c r="C164">
        <v>1.3128025637701299E-4</v>
      </c>
      <c r="D164">
        <v>1.33905861504553E-4</v>
      </c>
      <c r="E164">
        <v>1.3658398399999999E-4</v>
      </c>
      <c r="F164">
        <v>1.3954835100000001E-4</v>
      </c>
      <c r="G164">
        <v>1.4252969400000001E-4</v>
      </c>
      <c r="H164">
        <v>1.4349320999999999E-4</v>
      </c>
      <c r="I164">
        <v>1.48095834E-4</v>
      </c>
      <c r="J164">
        <v>1.5330832099999999E-4</v>
      </c>
      <c r="K164">
        <v>1.5731080199999999E-4</v>
      </c>
      <c r="L164">
        <v>1.6051778799999999E-4</v>
      </c>
      <c r="M164">
        <v>1.6505250700000001E-4</v>
      </c>
      <c r="N164">
        <v>1.70495169E-4</v>
      </c>
      <c r="O164">
        <v>1.75046438E-4</v>
      </c>
      <c r="P164">
        <v>1.7917655800000001E-4</v>
      </c>
      <c r="Q164">
        <v>1.8306783800000001E-4</v>
      </c>
      <c r="R164">
        <v>1.86740867E-4</v>
      </c>
      <c r="S164">
        <v>1.9075718599999999E-4</v>
      </c>
      <c r="T164">
        <v>1.93640122E-4</v>
      </c>
      <c r="U164">
        <v>1.9685299699999999E-4</v>
      </c>
      <c r="V164">
        <v>2.0233469499999999E-4</v>
      </c>
      <c r="W164">
        <v>2.0704806599999999E-4</v>
      </c>
      <c r="X164">
        <v>2.1311096399999999E-4</v>
      </c>
      <c r="Y164">
        <v>2.19096177E-4</v>
      </c>
      <c r="Z164">
        <v>2.2525959299999999E-4</v>
      </c>
      <c r="AA164">
        <v>2.3129851500000001E-4</v>
      </c>
      <c r="AB164">
        <v>2.3692371600000001E-4</v>
      </c>
      <c r="AC164">
        <v>2.4208412899999999E-4</v>
      </c>
      <c r="AD164">
        <v>2.47146761E-4</v>
      </c>
      <c r="AE164">
        <v>2.51716861E-4</v>
      </c>
      <c r="AF164">
        <v>2.5584200099999999E-4</v>
      </c>
      <c r="AG164">
        <v>2.5961798299999999E-4</v>
      </c>
      <c r="AH164">
        <v>2.6337763499999998E-4</v>
      </c>
      <c r="AI164">
        <v>2.6691785E-4</v>
      </c>
      <c r="AJ164">
        <v>2.7035033300000001E-4</v>
      </c>
      <c r="AK164">
        <v>2.7409959599999998E-4</v>
      </c>
      <c r="AL164">
        <v>2.78046217E-4</v>
      </c>
      <c r="AM164">
        <v>2.8240710200000001E-4</v>
      </c>
      <c r="AN164">
        <v>2.8682689999999999E-4</v>
      </c>
      <c r="AO164">
        <v>2.9129025699999999E-4</v>
      </c>
      <c r="AP164">
        <v>2.95960693E-4</v>
      </c>
      <c r="AQ164">
        <v>3.0109347899999998E-4</v>
      </c>
      <c r="AR164">
        <v>3.0640793399999998E-4</v>
      </c>
      <c r="AS164">
        <v>3.1201422700000001E-4</v>
      </c>
      <c r="AT164">
        <v>3.1797903100000001E-4</v>
      </c>
      <c r="AU164">
        <v>3.24195079E-4</v>
      </c>
      <c r="AV164">
        <v>3.3070279300000002E-4</v>
      </c>
      <c r="AW164">
        <v>3.3792522899999999E-4</v>
      </c>
    </row>
    <row r="165" spans="1:49" x14ac:dyDescent="0.35">
      <c r="A165" t="s">
        <v>1257</v>
      </c>
      <c r="B165" t="s">
        <v>800</v>
      </c>
      <c r="C165">
        <v>2.3539516920034401E-4</v>
      </c>
      <c r="D165">
        <v>2.4010307258435099E-4</v>
      </c>
      <c r="E165">
        <v>2.4490514299999998E-4</v>
      </c>
      <c r="F165">
        <v>2.0627931600000001E-4</v>
      </c>
      <c r="G165">
        <v>2.1908112099999999E-4</v>
      </c>
      <c r="H165">
        <v>2.2409840300000001E-4</v>
      </c>
      <c r="I165">
        <v>2.3590654599999999E-4</v>
      </c>
      <c r="J165">
        <v>2.37262168E-4</v>
      </c>
      <c r="K165">
        <v>2.5560749100000002E-4</v>
      </c>
      <c r="L165">
        <v>2.50552372E-4</v>
      </c>
      <c r="M165">
        <v>2.4753556299999998E-4</v>
      </c>
      <c r="N165">
        <v>2.38393399E-4</v>
      </c>
      <c r="O165">
        <v>2.4800938900000001E-4</v>
      </c>
      <c r="P165">
        <v>2.2834844699999999E-4</v>
      </c>
      <c r="Q165">
        <v>2.5079747399999998E-4</v>
      </c>
      <c r="R165">
        <v>2.2106431200000001E-4</v>
      </c>
      <c r="S165">
        <v>2.5447988599999998E-4</v>
      </c>
      <c r="T165">
        <v>2.11441362E-4</v>
      </c>
      <c r="U165">
        <v>2.48700808E-4</v>
      </c>
      <c r="V165">
        <v>2.5789253000000001E-4</v>
      </c>
      <c r="W165">
        <v>2.60447589E-4</v>
      </c>
      <c r="X165">
        <v>2.72301737E-4</v>
      </c>
      <c r="Y165">
        <v>3.23431135E-4</v>
      </c>
      <c r="Z165">
        <v>3.1461360300000002E-4</v>
      </c>
      <c r="AA165">
        <v>3.19089758E-4</v>
      </c>
      <c r="AB165">
        <v>3.2330402700000001E-4</v>
      </c>
      <c r="AC165">
        <v>3.2782333699999999E-4</v>
      </c>
      <c r="AD165">
        <v>3.3248966499999999E-4</v>
      </c>
      <c r="AE165">
        <v>3.3660858200000002E-4</v>
      </c>
      <c r="AF165">
        <v>3.4030824499999999E-4</v>
      </c>
      <c r="AG165">
        <v>3.4374014999999998E-4</v>
      </c>
      <c r="AH165">
        <v>3.4729736300000001E-4</v>
      </c>
      <c r="AI165">
        <v>3.5058429000000001E-4</v>
      </c>
      <c r="AJ165">
        <v>3.5383498699999999E-4</v>
      </c>
      <c r="AK165">
        <v>3.5758380200000002E-4</v>
      </c>
      <c r="AL165">
        <v>3.61480791E-4</v>
      </c>
      <c r="AM165">
        <v>3.5082583999999998E-4</v>
      </c>
      <c r="AN165">
        <v>3.5893001199999999E-4</v>
      </c>
      <c r="AO165">
        <v>3.6309995400000001E-4</v>
      </c>
      <c r="AP165">
        <v>3.6749945200000001E-4</v>
      </c>
      <c r="AQ165">
        <v>3.7237494599999998E-4</v>
      </c>
      <c r="AR165">
        <v>3.7729317600000001E-4</v>
      </c>
      <c r="AS165">
        <v>3.8248437300000002E-4</v>
      </c>
      <c r="AT165">
        <v>3.8800811000000001E-4</v>
      </c>
      <c r="AU165">
        <v>3.9373310600000002E-4</v>
      </c>
      <c r="AV165">
        <v>3.99703883E-4</v>
      </c>
      <c r="AW165">
        <v>4.0639603700000002E-4</v>
      </c>
    </row>
    <row r="166" spans="1:49" x14ac:dyDescent="0.35">
      <c r="A166" t="s">
        <v>1258</v>
      </c>
      <c r="B166" t="s">
        <v>801</v>
      </c>
      <c r="C166">
        <v>5.4177700417638896E-4</v>
      </c>
      <c r="D166">
        <v>5.5261254425991704E-4</v>
      </c>
      <c r="E166">
        <v>5.6366481499999996E-4</v>
      </c>
      <c r="F166">
        <v>5.7589838500000001E-4</v>
      </c>
      <c r="G166">
        <v>5.8820201099999997E-4</v>
      </c>
      <c r="H166">
        <v>5.9217831699999999E-4</v>
      </c>
      <c r="I166">
        <v>6.1117276299999998E-4</v>
      </c>
      <c r="J166">
        <v>6.3268403799999996E-4</v>
      </c>
      <c r="K166">
        <v>6.4920177200000003E-4</v>
      </c>
      <c r="L166">
        <v>6.6243659499999998E-4</v>
      </c>
      <c r="M166">
        <v>6.8115080799999997E-4</v>
      </c>
      <c r="N166">
        <v>7.03611986E-4</v>
      </c>
      <c r="O166">
        <v>7.2239449699999997E-4</v>
      </c>
      <c r="P166">
        <v>7.3943898200000001E-4</v>
      </c>
      <c r="Q166">
        <v>7.55497799E-4</v>
      </c>
      <c r="R166">
        <v>7.7065592699999996E-4</v>
      </c>
      <c r="S166">
        <v>7.8723076699999995E-4</v>
      </c>
      <c r="T166">
        <v>7.9912827900000005E-4</v>
      </c>
      <c r="U166">
        <v>8.1238740500000003E-4</v>
      </c>
      <c r="V166">
        <v>8.3500968100000004E-4</v>
      </c>
      <c r="W166">
        <v>8.5446116500000004E-4</v>
      </c>
      <c r="X166">
        <v>8.7948197899999998E-4</v>
      </c>
      <c r="Y166">
        <v>9.0418219699999998E-4</v>
      </c>
      <c r="Z166">
        <v>9.2961783500000001E-4</v>
      </c>
      <c r="AA166">
        <v>9.5453969800000005E-4</v>
      </c>
      <c r="AB166">
        <v>9.7775419200000005E-4</v>
      </c>
      <c r="AC166">
        <v>9.9905056299999994E-4</v>
      </c>
      <c r="AD166">
        <v>1.0199434000000001E-3</v>
      </c>
      <c r="AE166">
        <v>1.0388036299999999E-3</v>
      </c>
      <c r="AF166">
        <v>1.05582756E-3</v>
      </c>
      <c r="AG166">
        <v>1.07141056E-3</v>
      </c>
      <c r="AH166">
        <v>1.08692617E-3</v>
      </c>
      <c r="AI166">
        <v>1.1015361900000001E-3</v>
      </c>
      <c r="AJ166">
        <v>1.1157016099999999E-3</v>
      </c>
      <c r="AK166">
        <v>1.1311743500000001E-3</v>
      </c>
      <c r="AL166">
        <v>1.14746155E-3</v>
      </c>
      <c r="AM166">
        <v>1.1654583699999999E-3</v>
      </c>
      <c r="AN166">
        <v>1.18369832E-3</v>
      </c>
      <c r="AO166">
        <v>1.2021180299999999E-3</v>
      </c>
      <c r="AP166">
        <v>1.2213923299999999E-3</v>
      </c>
      <c r="AQ166">
        <v>1.24257469E-3</v>
      </c>
      <c r="AR166">
        <v>1.2645067700000001E-3</v>
      </c>
      <c r="AS166">
        <v>1.2876432299999999E-3</v>
      </c>
      <c r="AT166">
        <v>1.3122592200000001E-3</v>
      </c>
      <c r="AU166">
        <v>1.3379120600000001E-3</v>
      </c>
      <c r="AV166">
        <v>1.36476858E-3</v>
      </c>
      <c r="AW166">
        <v>1.39457465E-3</v>
      </c>
    </row>
    <row r="167" spans="1:49" x14ac:dyDescent="0.35">
      <c r="A167" t="s">
        <v>1259</v>
      </c>
      <c r="B167" t="s">
        <v>802</v>
      </c>
      <c r="C167">
        <v>3.6546352688941101E-4</v>
      </c>
      <c r="D167">
        <v>3.7277279742720001E-4</v>
      </c>
      <c r="E167">
        <v>3.80228267E-4</v>
      </c>
      <c r="F167">
        <v>3.8848059900000001E-4</v>
      </c>
      <c r="G167">
        <v>3.9678018800000001E-4</v>
      </c>
      <c r="H167">
        <v>3.99462463E-4</v>
      </c>
      <c r="I167">
        <v>4.1227544100000001E-4</v>
      </c>
      <c r="J167">
        <v>4.2678618399999999E-4</v>
      </c>
      <c r="K167">
        <v>4.3792845999999998E-4</v>
      </c>
      <c r="L167">
        <v>4.4685620199999998E-4</v>
      </c>
      <c r="M167">
        <v>4.5948014499999997E-4</v>
      </c>
      <c r="N167">
        <v>4.7463165800000002E-4</v>
      </c>
      <c r="O167">
        <v>4.8730167300000001E-4</v>
      </c>
      <c r="P167">
        <v>4.9879927700000005E-4</v>
      </c>
      <c r="Q167">
        <v>5.0963198500000005E-4</v>
      </c>
      <c r="R167">
        <v>5.1985712000000004E-4</v>
      </c>
      <c r="S167">
        <v>5.3103791799999996E-4</v>
      </c>
      <c r="T167">
        <v>5.3906355800000005E-4</v>
      </c>
      <c r="U167">
        <v>5.4800769300000004E-4</v>
      </c>
      <c r="V167">
        <v>5.6326787699999996E-4</v>
      </c>
      <c r="W167">
        <v>5.7638915799999998E-4</v>
      </c>
      <c r="X167">
        <v>5.9326731000000003E-4</v>
      </c>
      <c r="Y167">
        <v>6.0992920000000001E-4</v>
      </c>
      <c r="Z167">
        <v>6.2708717799999996E-4</v>
      </c>
      <c r="AA167">
        <v>6.4389858200000001E-4</v>
      </c>
      <c r="AB167">
        <v>6.5955825500000004E-4</v>
      </c>
      <c r="AC167">
        <v>6.7392403E-4</v>
      </c>
      <c r="AD167">
        <v>6.8801759899999996E-4</v>
      </c>
      <c r="AE167">
        <v>7.00740037E-4</v>
      </c>
      <c r="AF167">
        <v>7.1222377800000004E-4</v>
      </c>
      <c r="AG167">
        <v>7.2273551599999996E-4</v>
      </c>
      <c r="AH167">
        <v>7.3320179300000003E-4</v>
      </c>
      <c r="AI167">
        <v>7.4305719499999996E-4</v>
      </c>
      <c r="AJ167">
        <v>7.5261268400000003E-4</v>
      </c>
      <c r="AK167">
        <v>7.6305004199999998E-4</v>
      </c>
      <c r="AL167">
        <v>7.7403681199999998E-4</v>
      </c>
      <c r="AM167">
        <v>7.8617682900000002E-4</v>
      </c>
      <c r="AN167">
        <v>7.9848084900000004E-4</v>
      </c>
      <c r="AO167">
        <v>8.1090613000000004E-4</v>
      </c>
      <c r="AP167">
        <v>8.2390788799999995E-4</v>
      </c>
      <c r="AQ167">
        <v>8.3819675499999995E-4</v>
      </c>
      <c r="AR167">
        <v>8.5299135899999997E-4</v>
      </c>
      <c r="AS167">
        <v>8.6859839499999999E-4</v>
      </c>
      <c r="AT167">
        <v>8.8520346899999996E-4</v>
      </c>
      <c r="AU167">
        <v>9.0250796400000003E-4</v>
      </c>
      <c r="AV167">
        <v>9.2062441399999996E-4</v>
      </c>
      <c r="AW167">
        <v>9.40730535E-4</v>
      </c>
    </row>
    <row r="168" spans="1:49" x14ac:dyDescent="0.35">
      <c r="A168" t="s">
        <v>1260</v>
      </c>
      <c r="B168" t="s">
        <v>803</v>
      </c>
      <c r="C168">
        <v>2.5059724822724402E-4</v>
      </c>
      <c r="D168">
        <v>2.5560919319178902E-4</v>
      </c>
      <c r="E168">
        <v>2.6072138599999998E-4</v>
      </c>
      <c r="F168">
        <v>2.6637998599999998E-4</v>
      </c>
      <c r="G168">
        <v>2.7207098900000002E-4</v>
      </c>
      <c r="H168">
        <v>2.7391021699999998E-4</v>
      </c>
      <c r="I168">
        <v>2.8269603799999999E-4</v>
      </c>
      <c r="J168">
        <v>2.9264601099999999E-4</v>
      </c>
      <c r="K168">
        <v>3.0028623700000001E-4</v>
      </c>
      <c r="L168">
        <v>3.0640796199999997E-4</v>
      </c>
      <c r="M168">
        <v>3.1506416299999999E-4</v>
      </c>
      <c r="N168">
        <v>3.2545350999999998E-4</v>
      </c>
      <c r="O168">
        <v>3.3414130099999997E-4</v>
      </c>
      <c r="P168">
        <v>3.4202517399999999E-4</v>
      </c>
      <c r="Q168">
        <v>3.4945312899999998E-4</v>
      </c>
      <c r="R168">
        <v>3.5646447400000002E-4</v>
      </c>
      <c r="S168">
        <v>3.6413111399999999E-4</v>
      </c>
      <c r="T168">
        <v>3.6963427099999998E-4</v>
      </c>
      <c r="U168">
        <v>3.7576723700000002E-4</v>
      </c>
      <c r="V168">
        <v>3.8623109999999999E-4</v>
      </c>
      <c r="W168">
        <v>3.9522832299999997E-4</v>
      </c>
      <c r="X168">
        <v>4.0680162199999999E-4</v>
      </c>
      <c r="Y168">
        <v>4.1822662999999998E-4</v>
      </c>
      <c r="Z168">
        <v>4.29991804E-4</v>
      </c>
      <c r="AA168">
        <v>4.41519333E-4</v>
      </c>
      <c r="AB168">
        <v>4.5225712400000001E-4</v>
      </c>
      <c r="AC168">
        <v>4.62107694E-4</v>
      </c>
      <c r="AD168">
        <v>4.71771612E-4</v>
      </c>
      <c r="AE168">
        <v>4.8049534900000001E-4</v>
      </c>
      <c r="AF168">
        <v>4.8836971599999996E-4</v>
      </c>
      <c r="AG168">
        <v>4.9557758300000003E-4</v>
      </c>
      <c r="AH168">
        <v>5.0275427899999997E-4</v>
      </c>
      <c r="AI168">
        <v>5.0951209799999998E-4</v>
      </c>
      <c r="AJ168">
        <v>5.1606426800000001E-4</v>
      </c>
      <c r="AK168">
        <v>5.2322113400000004E-4</v>
      </c>
      <c r="AL168">
        <v>5.3075472900000005E-4</v>
      </c>
      <c r="AM168">
        <v>5.3907910199999995E-4</v>
      </c>
      <c r="AN168">
        <v>5.4751593200000001E-4</v>
      </c>
      <c r="AO168">
        <v>5.5603591000000002E-4</v>
      </c>
      <c r="AP168">
        <v>5.64951177E-4</v>
      </c>
      <c r="AQ168">
        <v>5.7474901000000001E-4</v>
      </c>
      <c r="AR168">
        <v>5.8489362599999995E-4</v>
      </c>
      <c r="AS168">
        <v>5.9559532399999999E-4</v>
      </c>
      <c r="AT168">
        <v>6.0698137299999995E-4</v>
      </c>
      <c r="AU168">
        <v>6.18847014E-4</v>
      </c>
      <c r="AV168">
        <v>6.3126940900000005E-4</v>
      </c>
      <c r="AW168">
        <v>6.4505611700000005E-4</v>
      </c>
    </row>
    <row r="169" spans="1:49" x14ac:dyDescent="0.35">
      <c r="A169" t="s">
        <v>1261</v>
      </c>
      <c r="B169" t="s">
        <v>804</v>
      </c>
      <c r="C169">
        <v>2.1643302666307299E-4</v>
      </c>
      <c r="D169">
        <v>2.20761687196335E-4</v>
      </c>
      <c r="E169">
        <v>2.25176929E-4</v>
      </c>
      <c r="F169">
        <v>2.30064085E-4</v>
      </c>
      <c r="G169">
        <v>2.34979227E-4</v>
      </c>
      <c r="H169">
        <v>2.3656771000000001E-4</v>
      </c>
      <c r="I169">
        <v>2.4415575000000001E-4</v>
      </c>
      <c r="J169">
        <v>2.5274923099999997E-4</v>
      </c>
      <c r="K169">
        <v>2.5934785599999999E-4</v>
      </c>
      <c r="L169">
        <v>2.6463499999999999E-4</v>
      </c>
      <c r="M169">
        <v>2.7211108999999998E-4</v>
      </c>
      <c r="N169">
        <v>2.81084045E-4</v>
      </c>
      <c r="O169">
        <v>2.8858741899999999E-4</v>
      </c>
      <c r="P169">
        <v>2.9539647400000002E-4</v>
      </c>
      <c r="Q169">
        <v>3.01811768E-4</v>
      </c>
      <c r="R169">
        <v>3.0786724700000001E-4</v>
      </c>
      <c r="S169">
        <v>3.14488685E-4</v>
      </c>
      <c r="T169">
        <v>3.1924158999999998E-4</v>
      </c>
      <c r="U169">
        <v>3.24538442E-4</v>
      </c>
      <c r="V169">
        <v>3.3357575399999999E-4</v>
      </c>
      <c r="W169">
        <v>3.4134637499999999E-4</v>
      </c>
      <c r="X169">
        <v>3.5134187200000001E-4</v>
      </c>
      <c r="Y169">
        <v>3.6120929499999999E-4</v>
      </c>
      <c r="Z169">
        <v>3.7137050900000002E-4</v>
      </c>
      <c r="AA169">
        <v>3.8132647600000002E-4</v>
      </c>
      <c r="AB169">
        <v>3.9060037099999999E-4</v>
      </c>
      <c r="AC169">
        <v>3.9910800100000001E-4</v>
      </c>
      <c r="AD169">
        <v>4.07454426E-4</v>
      </c>
      <c r="AE169">
        <v>4.1498884600000001E-4</v>
      </c>
      <c r="AF169">
        <v>4.21789691E-4</v>
      </c>
      <c r="AG169">
        <v>4.2801490099999998E-4</v>
      </c>
      <c r="AH169">
        <v>4.3421318799999998E-4</v>
      </c>
      <c r="AI169">
        <v>4.4004970600000003E-4</v>
      </c>
      <c r="AJ169">
        <v>4.4570861100000001E-4</v>
      </c>
      <c r="AK169">
        <v>4.5188977300000002E-4</v>
      </c>
      <c r="AL169">
        <v>4.58396304E-4</v>
      </c>
      <c r="AM169">
        <v>4.65585806E-4</v>
      </c>
      <c r="AN169">
        <v>4.72872432E-4</v>
      </c>
      <c r="AO169">
        <v>4.8023087199999999E-4</v>
      </c>
      <c r="AP169">
        <v>4.8793070900000001E-4</v>
      </c>
      <c r="AQ169">
        <v>4.9639279199999999E-4</v>
      </c>
      <c r="AR169">
        <v>5.0515437999999995E-4</v>
      </c>
      <c r="AS169">
        <v>5.1439710300000001E-4</v>
      </c>
      <c r="AT169">
        <v>5.2423087900000005E-4</v>
      </c>
      <c r="AU169">
        <v>5.3447886300000004E-4</v>
      </c>
      <c r="AV169">
        <v>5.4520769799999995E-4</v>
      </c>
      <c r="AW169">
        <v>5.5711484700000002E-4</v>
      </c>
    </row>
    <row r="170" spans="1:49" x14ac:dyDescent="0.35">
      <c r="A170" t="s">
        <v>1262</v>
      </c>
      <c r="B170" t="s">
        <v>805</v>
      </c>
      <c r="C170" s="7">
        <v>8.5152770286059994E-5</v>
      </c>
      <c r="D170" s="7">
        <v>8.6855825691781204E-5</v>
      </c>
      <c r="E170" s="7">
        <v>8.8592945300000001E-5</v>
      </c>
      <c r="F170" s="7">
        <v>9.0515733400000001E-5</v>
      </c>
      <c r="G170" s="7">
        <v>9.2449532499999995E-5</v>
      </c>
      <c r="H170" s="7">
        <v>9.3074500800000004E-5</v>
      </c>
      <c r="I170" s="7">
        <v>9.6059916700000003E-5</v>
      </c>
      <c r="J170" s="7">
        <v>9.9440910500000004E-5</v>
      </c>
      <c r="K170">
        <v>1.02037054E-4</v>
      </c>
      <c r="L170">
        <v>1.04117212E-4</v>
      </c>
      <c r="M170">
        <v>1.0705858300000001E-4</v>
      </c>
      <c r="N170">
        <v>1.10588876E-4</v>
      </c>
      <c r="O170">
        <v>1.13540981E-4</v>
      </c>
      <c r="P170">
        <v>1.1621991600000001E-4</v>
      </c>
      <c r="Q170">
        <v>1.1874393E-4</v>
      </c>
      <c r="R170">
        <v>1.2112638E-4</v>
      </c>
      <c r="S170">
        <v>1.2373149900000001E-4</v>
      </c>
      <c r="T170">
        <v>1.2560146800000001E-4</v>
      </c>
      <c r="U170">
        <v>1.2768544500000001E-4</v>
      </c>
      <c r="V170">
        <v>1.3124105899999999E-4</v>
      </c>
      <c r="W170">
        <v>1.3429830899999999E-4</v>
      </c>
      <c r="X170">
        <v>1.3823090699999999E-4</v>
      </c>
      <c r="Y170">
        <v>1.4211311699999999E-4</v>
      </c>
      <c r="Z170">
        <v>1.46110915E-4</v>
      </c>
      <c r="AA170">
        <v>1.5002796200000001E-4</v>
      </c>
      <c r="AB170">
        <v>1.5367665600000001E-4</v>
      </c>
      <c r="AC170">
        <v>1.5702387199999999E-4</v>
      </c>
      <c r="AD170">
        <v>1.6030766499999999E-4</v>
      </c>
      <c r="AE170">
        <v>1.6327198500000001E-4</v>
      </c>
      <c r="AF170">
        <v>1.6594768899999999E-4</v>
      </c>
      <c r="AG170">
        <v>1.6839691699999999E-4</v>
      </c>
      <c r="AH170">
        <v>1.70835553E-4</v>
      </c>
      <c r="AI170">
        <v>1.73131856E-4</v>
      </c>
      <c r="AJ170">
        <v>1.7535827899999999E-4</v>
      </c>
      <c r="AK170">
        <v>1.7779017699999999E-4</v>
      </c>
      <c r="AL170">
        <v>1.80350087E-4</v>
      </c>
      <c r="AM170">
        <v>1.83178703E-4</v>
      </c>
      <c r="AN170">
        <v>1.8604553199999999E-4</v>
      </c>
      <c r="AO170">
        <v>1.88940615E-4</v>
      </c>
      <c r="AP170">
        <v>1.9197001600000001E-4</v>
      </c>
      <c r="AQ170">
        <v>1.9529931300000001E-4</v>
      </c>
      <c r="AR170">
        <v>1.98746446E-4</v>
      </c>
      <c r="AS170">
        <v>2.02382876E-4</v>
      </c>
      <c r="AT170">
        <v>2.0625184799999999E-4</v>
      </c>
      <c r="AU170">
        <v>2.10283784E-4</v>
      </c>
      <c r="AV170">
        <v>2.1450490500000001E-4</v>
      </c>
      <c r="AW170">
        <v>2.19189619E-4</v>
      </c>
    </row>
    <row r="171" spans="1:49" x14ac:dyDescent="0.35">
      <c r="A171" t="s">
        <v>1263</v>
      </c>
      <c r="B171" t="s">
        <v>806</v>
      </c>
      <c r="C171">
        <v>2.3491816427745801E-4</v>
      </c>
      <c r="D171">
        <v>2.3961652756300701E-4</v>
      </c>
      <c r="E171">
        <v>2.44408867E-4</v>
      </c>
      <c r="F171">
        <v>2.05861312E-4</v>
      </c>
      <c r="G171">
        <v>2.2443887999999999E-4</v>
      </c>
      <c r="H171">
        <v>2.2885016599999999E-4</v>
      </c>
      <c r="I171">
        <v>2.3986806200000001E-4</v>
      </c>
      <c r="J171">
        <v>2.3781011799999999E-4</v>
      </c>
      <c r="K171">
        <v>2.5660643799999997E-4</v>
      </c>
      <c r="L171">
        <v>2.51169374E-4</v>
      </c>
      <c r="M171">
        <v>2.48645061E-4</v>
      </c>
      <c r="N171">
        <v>2.3900793499999999E-4</v>
      </c>
      <c r="O171">
        <v>2.4847566100000002E-4</v>
      </c>
      <c r="P171">
        <v>2.2735088299999999E-4</v>
      </c>
      <c r="Q171">
        <v>2.5079863200000002E-4</v>
      </c>
      <c r="R171">
        <v>2.20654082E-4</v>
      </c>
      <c r="S171">
        <v>2.58620172E-4</v>
      </c>
      <c r="T171">
        <v>2.1162846500000001E-4</v>
      </c>
      <c r="U171">
        <v>2.5369871800000001E-4</v>
      </c>
      <c r="V171">
        <v>2.5856626399999998E-4</v>
      </c>
      <c r="W171">
        <v>2.6086049200000001E-4</v>
      </c>
      <c r="X171">
        <v>2.7381931999999998E-4</v>
      </c>
      <c r="Y171">
        <v>3.2754405E-4</v>
      </c>
      <c r="Z171">
        <v>3.1591755800000002E-4</v>
      </c>
      <c r="AA171">
        <v>3.18470475E-4</v>
      </c>
      <c r="AB171">
        <v>3.20791572E-4</v>
      </c>
      <c r="AC171">
        <v>3.2315449899999999E-4</v>
      </c>
      <c r="AD171">
        <v>3.2600543199999999E-4</v>
      </c>
      <c r="AE171">
        <v>3.2853484999999997E-4</v>
      </c>
      <c r="AF171">
        <v>3.30847597E-4</v>
      </c>
      <c r="AG171">
        <v>3.33104427E-4</v>
      </c>
      <c r="AH171">
        <v>3.3563003E-4</v>
      </c>
      <c r="AI171">
        <v>3.3794945600000001E-4</v>
      </c>
      <c r="AJ171">
        <v>3.40348129E-4</v>
      </c>
      <c r="AK171">
        <v>3.4333237800000002E-4</v>
      </c>
      <c r="AL171">
        <v>3.4642113700000002E-4</v>
      </c>
      <c r="AM171">
        <v>3.3556629699999998E-4</v>
      </c>
      <c r="AN171">
        <v>3.4478196599999999E-4</v>
      </c>
      <c r="AO171">
        <v>3.4806182200000001E-4</v>
      </c>
      <c r="AP171">
        <v>3.5158899699999998E-4</v>
      </c>
      <c r="AQ171">
        <v>3.55789059E-4</v>
      </c>
      <c r="AR171">
        <v>3.6006395199999998E-4</v>
      </c>
      <c r="AS171">
        <v>3.6459005800000002E-4</v>
      </c>
      <c r="AT171">
        <v>3.6943635799999998E-4</v>
      </c>
      <c r="AU171">
        <v>3.7450085699999999E-4</v>
      </c>
      <c r="AV171">
        <v>3.7979912499999999E-4</v>
      </c>
      <c r="AW171">
        <v>3.8576615900000002E-4</v>
      </c>
    </row>
    <row r="172" spans="1:49" x14ac:dyDescent="0.35">
      <c r="A172" t="s">
        <v>1264</v>
      </c>
      <c r="B172" t="s">
        <v>807</v>
      </c>
      <c r="C172">
        <v>5.9278659645944996E-4</v>
      </c>
      <c r="D172">
        <v>6.0464232838863905E-4</v>
      </c>
      <c r="E172">
        <v>6.1673519699999995E-4</v>
      </c>
      <c r="F172">
        <v>6.3012058600000001E-4</v>
      </c>
      <c r="G172">
        <v>6.4358262900000005E-4</v>
      </c>
      <c r="H172">
        <v>6.47933313E-4</v>
      </c>
      <c r="I172">
        <v>6.6871613099999999E-4</v>
      </c>
      <c r="J172">
        <v>6.9225274400000003E-4</v>
      </c>
      <c r="K172">
        <v>7.10325661E-4</v>
      </c>
      <c r="L172">
        <v>7.2480657500000002E-4</v>
      </c>
      <c r="M172">
        <v>7.4528277500000004E-4</v>
      </c>
      <c r="N172">
        <v>7.6985872600000003E-4</v>
      </c>
      <c r="O172">
        <v>7.9040965500000004E-4</v>
      </c>
      <c r="P172">
        <v>8.0905891899999999E-4</v>
      </c>
      <c r="Q172">
        <v>8.2662971200000003E-4</v>
      </c>
      <c r="R172">
        <v>8.4321501399999997E-4</v>
      </c>
      <c r="S172">
        <v>8.6135041399999996E-4</v>
      </c>
      <c r="T172">
        <v>8.7436810600000005E-4</v>
      </c>
      <c r="U172">
        <v>8.8887560899999997E-4</v>
      </c>
      <c r="V172">
        <v>9.1362782700000003E-4</v>
      </c>
      <c r="W172">
        <v>9.3491071400000003E-4</v>
      </c>
      <c r="X172">
        <v>9.6228729700000004E-4</v>
      </c>
      <c r="Y172">
        <v>9.8931309899999995E-4</v>
      </c>
      <c r="Z172">
        <v>1.01714356E-3</v>
      </c>
      <c r="AA172">
        <v>1.04441188E-3</v>
      </c>
      <c r="AB172">
        <v>1.06981207E-3</v>
      </c>
      <c r="AC172">
        <v>1.0931135499999999E-3</v>
      </c>
      <c r="AD172">
        <v>1.1159735000000001E-3</v>
      </c>
      <c r="AE172">
        <v>1.1366094599999999E-3</v>
      </c>
      <c r="AF172">
        <v>1.1552362399999999E-3</v>
      </c>
      <c r="AG172">
        <v>1.1722864099999999E-3</v>
      </c>
      <c r="AH172">
        <v>1.18926285E-3</v>
      </c>
      <c r="AI172">
        <v>1.2052484400000001E-3</v>
      </c>
      <c r="AJ172">
        <v>1.22074757E-3</v>
      </c>
      <c r="AK172">
        <v>1.2376771E-3</v>
      </c>
      <c r="AL172">
        <v>1.2554977800000001E-3</v>
      </c>
      <c r="AM172">
        <v>1.2751890499999999E-3</v>
      </c>
      <c r="AN172">
        <v>1.29514633E-3</v>
      </c>
      <c r="AO172">
        <v>1.3153003E-3</v>
      </c>
      <c r="AP172">
        <v>1.3363893199999999E-3</v>
      </c>
      <c r="AQ172">
        <v>1.35956604E-3</v>
      </c>
      <c r="AR172">
        <v>1.3835630800000001E-3</v>
      </c>
      <c r="AS172">
        <v>1.4088779000000001E-3</v>
      </c>
      <c r="AT172">
        <v>1.4358115499999999E-3</v>
      </c>
      <c r="AU172">
        <v>1.4638796599999999E-3</v>
      </c>
      <c r="AV172">
        <v>1.4932647799999999E-3</v>
      </c>
      <c r="AW172">
        <v>1.5258771700000001E-3</v>
      </c>
    </row>
    <row r="173" spans="1:49" x14ac:dyDescent="0.35">
      <c r="A173" t="s">
        <v>1265</v>
      </c>
      <c r="B173" t="s">
        <v>808</v>
      </c>
      <c r="C173">
        <v>4.1647311917247299E-4</v>
      </c>
      <c r="D173">
        <v>4.24802581555923E-4</v>
      </c>
      <c r="E173">
        <v>4.33298648E-4</v>
      </c>
      <c r="F173">
        <v>4.4270280000000001E-4</v>
      </c>
      <c r="G173">
        <v>4.5216080499999999E-4</v>
      </c>
      <c r="H173">
        <v>4.5521745800000002E-4</v>
      </c>
      <c r="I173">
        <v>4.6981880900000001E-4</v>
      </c>
      <c r="J173">
        <v>4.8635488900000001E-4</v>
      </c>
      <c r="K173">
        <v>4.9905234999999995E-4</v>
      </c>
      <c r="L173">
        <v>5.0922618100000003E-4</v>
      </c>
      <c r="M173">
        <v>5.23612113E-4</v>
      </c>
      <c r="N173">
        <v>5.4087839899999999E-4</v>
      </c>
      <c r="O173">
        <v>5.5531683199999996E-4</v>
      </c>
      <c r="P173">
        <v>5.6841921400000003E-4</v>
      </c>
      <c r="Q173">
        <v>5.8076389799999997E-4</v>
      </c>
      <c r="R173">
        <v>5.9241620699999995E-4</v>
      </c>
      <c r="S173">
        <v>6.0515756599999995E-4</v>
      </c>
      <c r="T173">
        <v>6.1430338399999995E-4</v>
      </c>
      <c r="U173">
        <v>6.2449589699999997E-4</v>
      </c>
      <c r="V173">
        <v>6.4188602299999995E-4</v>
      </c>
      <c r="W173">
        <v>6.5683870699999997E-4</v>
      </c>
      <c r="X173">
        <v>6.7607262799999999E-4</v>
      </c>
      <c r="Y173">
        <v>6.9506010199999997E-4</v>
      </c>
      <c r="Z173">
        <v>7.1461290599999995E-4</v>
      </c>
      <c r="AA173">
        <v>7.3377076200000001E-4</v>
      </c>
      <c r="AB173">
        <v>7.5161613499999998E-4</v>
      </c>
      <c r="AC173">
        <v>7.6798701499999997E-4</v>
      </c>
      <c r="AD173">
        <v>7.84047695E-4</v>
      </c>
      <c r="AE173">
        <v>7.9854586700000001E-4</v>
      </c>
      <c r="AF173">
        <v>8.1163245199999999E-4</v>
      </c>
      <c r="AG173">
        <v>8.2361136599999997E-4</v>
      </c>
      <c r="AH173">
        <v>8.3553847499999998E-4</v>
      </c>
      <c r="AI173">
        <v>8.46769444E-4</v>
      </c>
      <c r="AJ173">
        <v>8.5765864100000001E-4</v>
      </c>
      <c r="AK173">
        <v>8.6955279499999997E-4</v>
      </c>
      <c r="AL173">
        <v>8.8207304299999997E-4</v>
      </c>
      <c r="AM173">
        <v>8.9590750399999998E-4</v>
      </c>
      <c r="AN173">
        <v>9.0992885799999999E-4</v>
      </c>
      <c r="AO173">
        <v>9.2408839900000002E-4</v>
      </c>
      <c r="AP173">
        <v>9.3890487800000002E-4</v>
      </c>
      <c r="AQ173">
        <v>9.5518811400000002E-4</v>
      </c>
      <c r="AR173">
        <v>9.7204767499999999E-4</v>
      </c>
      <c r="AS173">
        <v>9.8983306400000004E-4</v>
      </c>
      <c r="AT173">
        <v>1.0087557899999999E-3</v>
      </c>
      <c r="AU173">
        <v>1.02847556E-3</v>
      </c>
      <c r="AV173">
        <v>1.0491206200000001E-3</v>
      </c>
      <c r="AW173">
        <v>1.07203305E-3</v>
      </c>
    </row>
    <row r="174" spans="1:49" x14ac:dyDescent="0.35">
      <c r="A174" t="s">
        <v>1266</v>
      </c>
      <c r="B174" t="s">
        <v>809</v>
      </c>
      <c r="C174">
        <v>3.0160684051030599E-4</v>
      </c>
      <c r="D174">
        <v>3.0763897732051201E-4</v>
      </c>
      <c r="E174">
        <v>3.1379176800000003E-4</v>
      </c>
      <c r="F174">
        <v>3.2060218699999998E-4</v>
      </c>
      <c r="G174">
        <v>3.27451606E-4</v>
      </c>
      <c r="H174">
        <v>3.29665212E-4</v>
      </c>
      <c r="I174">
        <v>3.40239406E-4</v>
      </c>
      <c r="J174">
        <v>3.5221471600000001E-4</v>
      </c>
      <c r="K174">
        <v>3.6141012599999998E-4</v>
      </c>
      <c r="L174">
        <v>3.6877794200000001E-4</v>
      </c>
      <c r="M174">
        <v>3.7919613000000002E-4</v>
      </c>
      <c r="N174">
        <v>3.9170025000000001E-4</v>
      </c>
      <c r="O174">
        <v>4.0215645899999999E-4</v>
      </c>
      <c r="P174">
        <v>4.1164511100000002E-4</v>
      </c>
      <c r="Q174">
        <v>4.2058504200000001E-4</v>
      </c>
      <c r="R174">
        <v>4.2902356099999998E-4</v>
      </c>
      <c r="S174">
        <v>4.38250761E-4</v>
      </c>
      <c r="T174">
        <v>4.4487409699999999E-4</v>
      </c>
      <c r="U174">
        <v>4.5225544200000001E-4</v>
      </c>
      <c r="V174">
        <v>4.6484924599999997E-4</v>
      </c>
      <c r="W174">
        <v>4.7567787200000002E-4</v>
      </c>
      <c r="X174">
        <v>4.8960694E-4</v>
      </c>
      <c r="Y174">
        <v>5.03357532E-4</v>
      </c>
      <c r="Z174">
        <v>5.1751753200000004E-4</v>
      </c>
      <c r="AA174">
        <v>5.3139151399999999E-4</v>
      </c>
      <c r="AB174">
        <v>5.4431500499999995E-4</v>
      </c>
      <c r="AC174">
        <v>5.5617067800000004E-4</v>
      </c>
      <c r="AD174">
        <v>5.6780170700000004E-4</v>
      </c>
      <c r="AE174">
        <v>5.7830117899999997E-4</v>
      </c>
      <c r="AF174">
        <v>5.8777839000000002E-4</v>
      </c>
      <c r="AG174">
        <v>5.9645343300000005E-4</v>
      </c>
      <c r="AH174">
        <v>6.0509096000000004E-4</v>
      </c>
      <c r="AI174">
        <v>6.1322434800000001E-4</v>
      </c>
      <c r="AJ174">
        <v>6.2111022599999999E-4</v>
      </c>
      <c r="AK174">
        <v>6.2972388600000004E-4</v>
      </c>
      <c r="AL174">
        <v>6.3879096000000004E-4</v>
      </c>
      <c r="AM174">
        <v>6.4880977700000001E-4</v>
      </c>
      <c r="AN174">
        <v>6.5896394099999997E-4</v>
      </c>
      <c r="AO174">
        <v>6.6921817900000001E-4</v>
      </c>
      <c r="AP174">
        <v>6.7994816699999997E-4</v>
      </c>
      <c r="AQ174">
        <v>6.9174036899999998E-4</v>
      </c>
      <c r="AR174">
        <v>7.0394994199999997E-4</v>
      </c>
      <c r="AS174">
        <v>7.1682999300000003E-4</v>
      </c>
      <c r="AT174">
        <v>7.3053369700000004E-4</v>
      </c>
      <c r="AU174">
        <v>7.4481461400000004E-4</v>
      </c>
      <c r="AV174">
        <v>7.5976561399999996E-4</v>
      </c>
      <c r="AW174">
        <v>7.7635863399999996E-4</v>
      </c>
    </row>
    <row r="175" spans="1:49" x14ac:dyDescent="0.35">
      <c r="A175" t="s">
        <v>1267</v>
      </c>
      <c r="B175" t="s">
        <v>810</v>
      </c>
      <c r="C175">
        <v>2.6744261894613502E-4</v>
      </c>
      <c r="D175">
        <v>2.7279147132505801E-4</v>
      </c>
      <c r="E175">
        <v>2.7824731100000003E-4</v>
      </c>
      <c r="F175">
        <v>2.8428628600000002E-4</v>
      </c>
      <c r="G175">
        <v>2.90359844E-4</v>
      </c>
      <c r="H175">
        <v>2.9232270600000002E-4</v>
      </c>
      <c r="I175">
        <v>3.0169911800000002E-4</v>
      </c>
      <c r="J175">
        <v>3.1231793699999999E-4</v>
      </c>
      <c r="K175">
        <v>3.2047174500000002E-4</v>
      </c>
      <c r="L175">
        <v>3.2700497899999998E-4</v>
      </c>
      <c r="M175">
        <v>3.36243057E-4</v>
      </c>
      <c r="N175">
        <v>3.4733078499999998E-4</v>
      </c>
      <c r="O175">
        <v>3.5660257799999999E-4</v>
      </c>
      <c r="P175">
        <v>3.65016411E-4</v>
      </c>
      <c r="Q175">
        <v>3.7294367999999998E-4</v>
      </c>
      <c r="R175">
        <v>3.8042633400000003E-4</v>
      </c>
      <c r="S175">
        <v>3.8860833200000001E-4</v>
      </c>
      <c r="T175">
        <v>3.9448141599999998E-4</v>
      </c>
      <c r="U175">
        <v>4.0102664599999999E-4</v>
      </c>
      <c r="V175">
        <v>4.1219390000000002E-4</v>
      </c>
      <c r="W175">
        <v>4.2179592399999998E-4</v>
      </c>
      <c r="X175">
        <v>4.3414719000000002E-4</v>
      </c>
      <c r="Y175">
        <v>4.4634019700000001E-4</v>
      </c>
      <c r="Z175">
        <v>4.5889623700000001E-4</v>
      </c>
      <c r="AA175">
        <v>4.7119865700000001E-4</v>
      </c>
      <c r="AB175">
        <v>4.8265825199999998E-4</v>
      </c>
      <c r="AC175">
        <v>4.9317098499999999E-4</v>
      </c>
      <c r="AD175">
        <v>5.0348452099999998E-4</v>
      </c>
      <c r="AE175">
        <v>5.1279467600000002E-4</v>
      </c>
      <c r="AF175">
        <v>5.2119836400000002E-4</v>
      </c>
      <c r="AG175">
        <v>5.2889075099999999E-4</v>
      </c>
      <c r="AH175">
        <v>5.3654986999999998E-4</v>
      </c>
      <c r="AI175">
        <v>5.43761956E-4</v>
      </c>
      <c r="AJ175">
        <v>5.5075456899999998E-4</v>
      </c>
      <c r="AK175">
        <v>5.5839252499999997E-4</v>
      </c>
      <c r="AL175">
        <v>5.6643253499999999E-4</v>
      </c>
      <c r="AM175">
        <v>5.7531648100000001E-4</v>
      </c>
      <c r="AN175">
        <v>5.8432044200000001E-4</v>
      </c>
      <c r="AO175">
        <v>5.9341313999999997E-4</v>
      </c>
      <c r="AP175">
        <v>6.0292769899999998E-4</v>
      </c>
      <c r="AQ175">
        <v>6.1338415199999996E-4</v>
      </c>
      <c r="AR175">
        <v>6.2421069699999997E-4</v>
      </c>
      <c r="AS175">
        <v>6.3563177299999995E-4</v>
      </c>
      <c r="AT175">
        <v>6.4778320300000003E-4</v>
      </c>
      <c r="AU175">
        <v>6.6044646299999996E-4</v>
      </c>
      <c r="AV175">
        <v>6.7370390299999997E-4</v>
      </c>
      <c r="AW175">
        <v>6.8841736500000004E-4</v>
      </c>
    </row>
    <row r="176" spans="1:49" x14ac:dyDescent="0.35">
      <c r="A176" t="s">
        <v>1268</v>
      </c>
      <c r="B176" t="s">
        <v>811</v>
      </c>
      <c r="C176">
        <v>1.36162362569121E-4</v>
      </c>
      <c r="D176">
        <v>1.3888560982050401E-4</v>
      </c>
      <c r="E176">
        <v>1.4166332700000001E-4</v>
      </c>
      <c r="F176">
        <v>1.4473793500000001E-4</v>
      </c>
      <c r="G176">
        <v>1.4783015E-4</v>
      </c>
      <c r="H176">
        <v>1.48829496E-4</v>
      </c>
      <c r="I176">
        <v>1.5360328500000001E-4</v>
      </c>
      <c r="J176">
        <v>1.59009616E-4</v>
      </c>
      <c r="K176">
        <v>1.63160943E-4</v>
      </c>
      <c r="L176">
        <v>1.6648719099999999E-4</v>
      </c>
      <c r="M176">
        <v>1.7119054999999999E-4</v>
      </c>
      <c r="N176">
        <v>1.76835616E-4</v>
      </c>
      <c r="O176">
        <v>1.8155613999999999E-4</v>
      </c>
      <c r="P176">
        <v>1.8583985299999999E-4</v>
      </c>
      <c r="Q176">
        <v>1.8987584300000001E-4</v>
      </c>
      <c r="R176">
        <v>1.93685467E-4</v>
      </c>
      <c r="S176">
        <v>1.9785114600000001E-4</v>
      </c>
      <c r="T176">
        <v>2.0084129399999999E-4</v>
      </c>
      <c r="U176">
        <v>2.0417364999999999E-4</v>
      </c>
      <c r="V176">
        <v>2.0985920400000001E-4</v>
      </c>
      <c r="W176">
        <v>2.1474785800000001E-4</v>
      </c>
      <c r="X176">
        <v>2.2103622599999999E-4</v>
      </c>
      <c r="Y176">
        <v>2.2724402000000001E-4</v>
      </c>
      <c r="Z176">
        <v>2.3363664299999999E-4</v>
      </c>
      <c r="AA176">
        <v>2.3990014200000001E-4</v>
      </c>
      <c r="AB176">
        <v>2.4573453599999997E-4</v>
      </c>
      <c r="AC176">
        <v>2.5108685700000002E-4</v>
      </c>
      <c r="AD176">
        <v>2.5633775999999998E-4</v>
      </c>
      <c r="AE176">
        <v>2.6107781500000002E-4</v>
      </c>
      <c r="AF176">
        <v>2.6535636300000003E-4</v>
      </c>
      <c r="AG176">
        <v>2.69272768E-4</v>
      </c>
      <c r="AH176">
        <v>2.73172235E-4</v>
      </c>
      <c r="AI176">
        <v>2.7684410500000001E-4</v>
      </c>
      <c r="AJ176">
        <v>2.8040423600000003E-4</v>
      </c>
      <c r="AK176">
        <v>2.8429292899999998E-4</v>
      </c>
      <c r="AL176">
        <v>2.8838631799999999E-4</v>
      </c>
      <c r="AM176">
        <v>2.92909378E-4</v>
      </c>
      <c r="AN176">
        <v>2.9749354100000003E-4</v>
      </c>
      <c r="AO176">
        <v>3.0212288299999999E-4</v>
      </c>
      <c r="AP176">
        <v>3.0696700599999998E-4</v>
      </c>
      <c r="AQ176">
        <v>3.1229067199999998E-4</v>
      </c>
      <c r="AR176">
        <v>3.1780276299999999E-4</v>
      </c>
      <c r="AS176">
        <v>3.2361754599999999E-4</v>
      </c>
      <c r="AT176">
        <v>3.2980417100000002E-4</v>
      </c>
      <c r="AU176">
        <v>3.3625138400000001E-4</v>
      </c>
      <c r="AV176">
        <v>3.4300111E-4</v>
      </c>
      <c r="AW176">
        <v>3.5049213599999999E-4</v>
      </c>
    </row>
    <row r="177" spans="1:49" x14ac:dyDescent="0.35">
      <c r="A177" t="s">
        <v>1269</v>
      </c>
      <c r="B177" t="s">
        <v>812</v>
      </c>
      <c r="C177" s="7">
        <v>5.1009592283061699E-5</v>
      </c>
      <c r="D177" s="7">
        <v>5.2029784128722998E-5</v>
      </c>
      <c r="E177" s="7">
        <v>5.3070381700000002E-5</v>
      </c>
      <c r="F177" s="7">
        <v>5.42222014E-5</v>
      </c>
      <c r="G177" s="7">
        <v>5.5380617000000003E-5</v>
      </c>
      <c r="H177" s="7">
        <v>5.57549956E-5</v>
      </c>
      <c r="I177" s="7">
        <v>5.7543367900000003E-5</v>
      </c>
      <c r="J177" s="7">
        <v>5.9568705600000001E-5</v>
      </c>
      <c r="K177" s="7">
        <v>6.1123889399999996E-5</v>
      </c>
      <c r="L177" s="7">
        <v>6.2369979500000001E-5</v>
      </c>
      <c r="M177" s="7">
        <v>6.4131967100000003E-5</v>
      </c>
      <c r="N177" s="7">
        <v>6.6246740300000001E-5</v>
      </c>
      <c r="O177" s="7">
        <v>6.8015158400000004E-5</v>
      </c>
      <c r="P177" s="7">
        <v>6.96199371E-5</v>
      </c>
      <c r="Q177" s="7">
        <v>7.11319129E-5</v>
      </c>
      <c r="R177" s="7">
        <v>7.2559086800000003E-5</v>
      </c>
      <c r="S177" s="7">
        <v>7.4119647300000004E-5</v>
      </c>
      <c r="T177" s="7">
        <v>7.5239826299999997E-5</v>
      </c>
      <c r="U177" s="7">
        <v>7.64882045E-5</v>
      </c>
      <c r="V177" s="7">
        <v>7.8618145600000005E-5</v>
      </c>
      <c r="W177" s="7">
        <v>8.0449549000000004E-5</v>
      </c>
      <c r="X177" s="7">
        <v>8.2805318099999999E-5</v>
      </c>
      <c r="Y177" s="7">
        <v>8.5130902299999995E-5</v>
      </c>
      <c r="Z177" s="7">
        <v>8.7525728099999996E-5</v>
      </c>
      <c r="AA177" s="7">
        <v>8.9872180700000003E-5</v>
      </c>
      <c r="AB177" s="7">
        <v>9.2057880400000003E-5</v>
      </c>
      <c r="AC177" s="7">
        <v>9.40629844E-5</v>
      </c>
      <c r="AD177" s="7">
        <v>9.6030095100000005E-5</v>
      </c>
      <c r="AE177" s="7">
        <v>9.7805829999999898E-5</v>
      </c>
      <c r="AF177" s="7">
        <v>9.9408673800000001E-5</v>
      </c>
      <c r="AG177">
        <v>1.0087585E-4</v>
      </c>
      <c r="AH177">
        <v>1.0233668099999999E-4</v>
      </c>
      <c r="AI177">
        <v>1.0371225E-4</v>
      </c>
      <c r="AJ177">
        <v>1.05045958E-4</v>
      </c>
      <c r="AK177">
        <v>1.0650275199999999E-4</v>
      </c>
      <c r="AL177">
        <v>1.0803623100000001E-4</v>
      </c>
      <c r="AM177">
        <v>1.0973067499999999E-4</v>
      </c>
      <c r="AN177">
        <v>1.11448009E-4</v>
      </c>
      <c r="AO177">
        <v>1.13182269E-4</v>
      </c>
      <c r="AP177">
        <v>1.1499699E-4</v>
      </c>
      <c r="AQ177">
        <v>1.1699135899999999E-4</v>
      </c>
      <c r="AR177">
        <v>1.19056317E-4</v>
      </c>
      <c r="AS177">
        <v>1.2123467E-4</v>
      </c>
      <c r="AT177">
        <v>1.2355232400000001E-4</v>
      </c>
      <c r="AU177">
        <v>1.2596760000000001E-4</v>
      </c>
      <c r="AV177">
        <v>1.28496204E-4</v>
      </c>
      <c r="AW177">
        <v>1.3130251699999999E-4</v>
      </c>
    </row>
    <row r="178" spans="1:49" x14ac:dyDescent="0.35">
      <c r="A178" t="s">
        <v>1272</v>
      </c>
      <c r="B178" t="s">
        <v>813</v>
      </c>
      <c r="C178">
        <v>4.0413832450837104</v>
      </c>
      <c r="D178">
        <v>4.1062689603059797</v>
      </c>
      <c r="E178">
        <v>4.1721964370000002</v>
      </c>
      <c r="F178">
        <v>4.2391823999999998</v>
      </c>
      <c r="G178">
        <v>4888701.7410000004</v>
      </c>
      <c r="H178">
        <v>7509845.7850000001</v>
      </c>
      <c r="I178">
        <v>8436161.7060000002</v>
      </c>
      <c r="J178">
        <v>8780393.8880000003</v>
      </c>
      <c r="K178">
        <v>9197825.4000000004</v>
      </c>
      <c r="L178">
        <v>9792599.8210000005</v>
      </c>
      <c r="M178">
        <v>10569160.449999999</v>
      </c>
      <c r="N178">
        <v>11411548.15</v>
      </c>
      <c r="O178">
        <v>12866524.83</v>
      </c>
      <c r="P178">
        <v>13630767.1</v>
      </c>
      <c r="Q178">
        <v>14241321.02</v>
      </c>
      <c r="R178">
        <v>15099000.98</v>
      </c>
      <c r="S178">
        <v>16543569.800000001</v>
      </c>
      <c r="T178">
        <v>17897395.399999999</v>
      </c>
      <c r="U178">
        <v>19339926.510000002</v>
      </c>
      <c r="V178">
        <v>20787001.289999999</v>
      </c>
      <c r="W178">
        <v>22747339.920000002</v>
      </c>
      <c r="X178">
        <v>24357607.43</v>
      </c>
      <c r="Y178">
        <v>25641307.120000001</v>
      </c>
      <c r="Z178">
        <v>26334830.02</v>
      </c>
      <c r="AA178">
        <v>26574895.359999999</v>
      </c>
      <c r="AB178">
        <v>26659505.23</v>
      </c>
      <c r="AC178">
        <v>26749090.510000002</v>
      </c>
      <c r="AD178">
        <v>26891593.670000002</v>
      </c>
      <c r="AE178">
        <v>27031083.989999998</v>
      </c>
      <c r="AF178">
        <v>27057864.379999999</v>
      </c>
      <c r="AG178">
        <v>26924015.18</v>
      </c>
      <c r="AH178">
        <v>26639594.149999999</v>
      </c>
      <c r="AI178">
        <v>26257460.43</v>
      </c>
      <c r="AJ178">
        <v>25829429.370000001</v>
      </c>
      <c r="AK178">
        <v>25416636.09</v>
      </c>
      <c r="AL178">
        <v>25070143.84</v>
      </c>
      <c r="AM178">
        <v>24800949.359999999</v>
      </c>
      <c r="AN178">
        <v>24604408.579999998</v>
      </c>
      <c r="AO178">
        <v>24492828</v>
      </c>
      <c r="AP178">
        <v>24459078.260000002</v>
      </c>
      <c r="AQ178">
        <v>24497159.399999999</v>
      </c>
      <c r="AR178">
        <v>24613552.789999999</v>
      </c>
      <c r="AS178">
        <v>24780764.77</v>
      </c>
      <c r="AT178">
        <v>24999694.629999999</v>
      </c>
      <c r="AU178">
        <v>25286766.109999999</v>
      </c>
      <c r="AV178">
        <v>25628197.510000002</v>
      </c>
      <c r="AW178">
        <v>26011101.239999998</v>
      </c>
    </row>
    <row r="179" spans="1:49" x14ac:dyDescent="0.35">
      <c r="A179" t="s">
        <v>1273</v>
      </c>
      <c r="B179" t="s">
        <v>814</v>
      </c>
      <c r="C179">
        <v>4.0413832450837104</v>
      </c>
      <c r="D179">
        <v>4.1062689603059797</v>
      </c>
      <c r="E179">
        <v>4.1721964370000002</v>
      </c>
      <c r="F179">
        <v>4.2391823999999998</v>
      </c>
      <c r="G179">
        <v>4888701.7410000004</v>
      </c>
      <c r="H179">
        <v>7509845.7850000001</v>
      </c>
      <c r="I179">
        <v>8436161.7060000002</v>
      </c>
      <c r="J179">
        <v>8780393.8880000003</v>
      </c>
      <c r="K179">
        <v>9197825.4000000004</v>
      </c>
      <c r="L179">
        <v>9792599.8210000005</v>
      </c>
      <c r="M179">
        <v>10569160.449999999</v>
      </c>
      <c r="N179">
        <v>11411548.15</v>
      </c>
      <c r="O179">
        <v>12866524.83</v>
      </c>
      <c r="P179">
        <v>13630767.1</v>
      </c>
      <c r="Q179">
        <v>14241321.02</v>
      </c>
      <c r="R179">
        <v>15099000.98</v>
      </c>
      <c r="S179">
        <v>16543569.800000001</v>
      </c>
      <c r="T179">
        <v>17897395.399999999</v>
      </c>
      <c r="U179">
        <v>19339926.510000002</v>
      </c>
      <c r="V179">
        <v>20787001.289999999</v>
      </c>
      <c r="W179">
        <v>22747339.920000002</v>
      </c>
      <c r="X179">
        <v>24357607.43</v>
      </c>
      <c r="Y179">
        <v>25641307.120000001</v>
      </c>
      <c r="Z179">
        <v>26334830.02</v>
      </c>
      <c r="AA179">
        <v>26574895.359999999</v>
      </c>
      <c r="AB179">
        <v>26659505.23</v>
      </c>
      <c r="AC179">
        <v>26749090.510000002</v>
      </c>
      <c r="AD179">
        <v>26891593.670000002</v>
      </c>
      <c r="AE179">
        <v>27031083.989999998</v>
      </c>
      <c r="AF179">
        <v>27057864.379999999</v>
      </c>
      <c r="AG179">
        <v>26924015.18</v>
      </c>
      <c r="AH179">
        <v>26639594.149999999</v>
      </c>
      <c r="AI179">
        <v>26257460.43</v>
      </c>
      <c r="AJ179">
        <v>25829429.370000001</v>
      </c>
      <c r="AK179">
        <v>25416636.09</v>
      </c>
      <c r="AL179">
        <v>25070143.84</v>
      </c>
      <c r="AM179">
        <v>24800949.359999999</v>
      </c>
      <c r="AN179">
        <v>24604408.579999998</v>
      </c>
      <c r="AO179">
        <v>24492828</v>
      </c>
      <c r="AP179">
        <v>24459078.260000002</v>
      </c>
      <c r="AQ179">
        <v>24497159.399999999</v>
      </c>
      <c r="AR179">
        <v>24613552.789999999</v>
      </c>
      <c r="AS179">
        <v>24780764.77</v>
      </c>
      <c r="AT179">
        <v>24999694.629999999</v>
      </c>
      <c r="AU179">
        <v>25286766.109999999</v>
      </c>
      <c r="AV179">
        <v>25628197.510000002</v>
      </c>
      <c r="AW179">
        <v>26011101.239999998</v>
      </c>
    </row>
    <row r="180" spans="1:49" x14ac:dyDescent="0.35">
      <c r="A180" t="s">
        <v>1271</v>
      </c>
      <c r="B180" t="s">
        <v>815</v>
      </c>
      <c r="C180">
        <v>28.690012979632101</v>
      </c>
      <c r="D180">
        <v>29.150640418067798</v>
      </c>
      <c r="E180">
        <v>29.618663380000001</v>
      </c>
      <c r="F180">
        <v>30.094200600000001</v>
      </c>
      <c r="G180">
        <v>864956.62190000003</v>
      </c>
      <c r="H180">
        <v>2328402.6970000002</v>
      </c>
      <c r="I180">
        <v>4238000.58</v>
      </c>
      <c r="J180">
        <v>6193861.7980000004</v>
      </c>
      <c r="K180">
        <v>7544467.0429999996</v>
      </c>
      <c r="L180">
        <v>8742411.4849999994</v>
      </c>
      <c r="M180">
        <v>9611574.7640000004</v>
      </c>
      <c r="N180">
        <v>10140442.890000001</v>
      </c>
      <c r="O180">
        <v>9813068.6710000001</v>
      </c>
      <c r="P180">
        <v>10531850.91</v>
      </c>
      <c r="Q180">
        <v>11063921.73</v>
      </c>
      <c r="R180">
        <v>13220854.460000001</v>
      </c>
      <c r="S180">
        <v>13595730.800000001</v>
      </c>
      <c r="T180">
        <v>15457980.52</v>
      </c>
      <c r="U180">
        <v>15889083.08</v>
      </c>
      <c r="V180">
        <v>18453551.760000002</v>
      </c>
      <c r="W180">
        <v>18809409.489999998</v>
      </c>
      <c r="X180">
        <v>20210004.43</v>
      </c>
      <c r="Y180">
        <v>20430754.73</v>
      </c>
      <c r="Z180">
        <v>21084579.75</v>
      </c>
      <c r="AA180">
        <v>21228999.34</v>
      </c>
      <c r="AB180">
        <v>21557596.170000002</v>
      </c>
      <c r="AC180">
        <v>21968681.920000002</v>
      </c>
      <c r="AD180">
        <v>22273074.640000001</v>
      </c>
      <c r="AE180">
        <v>22247769.469999999</v>
      </c>
      <c r="AF180">
        <v>21946155.329999998</v>
      </c>
      <c r="AG180">
        <v>21481534.68</v>
      </c>
      <c r="AH180">
        <v>20937461.77</v>
      </c>
      <c r="AI180">
        <v>20422958.109999999</v>
      </c>
      <c r="AJ180">
        <v>20028591.879999999</v>
      </c>
      <c r="AK180">
        <v>19737991.66</v>
      </c>
      <c r="AL180">
        <v>19537276.140000001</v>
      </c>
      <c r="AM180">
        <v>19401606.690000001</v>
      </c>
      <c r="AN180">
        <v>19323174.850000001</v>
      </c>
      <c r="AO180">
        <v>19339211.350000001</v>
      </c>
      <c r="AP180">
        <v>19419660.68</v>
      </c>
      <c r="AQ180">
        <v>19531252.010000002</v>
      </c>
      <c r="AR180">
        <v>19675169.219999999</v>
      </c>
      <c r="AS180">
        <v>19849820.02</v>
      </c>
      <c r="AT180">
        <v>20086279.010000002</v>
      </c>
      <c r="AU180">
        <v>20372589.73</v>
      </c>
      <c r="AV180">
        <v>20684043.649999999</v>
      </c>
      <c r="AW180">
        <v>20982613.98</v>
      </c>
    </row>
    <row r="181" spans="1:49" x14ac:dyDescent="0.35">
      <c r="A181" t="s">
        <v>1275</v>
      </c>
      <c r="B181" t="s">
        <v>816</v>
      </c>
      <c r="C181">
        <v>1.4345006489815999</v>
      </c>
      <c r="D181">
        <v>1.45753202090339</v>
      </c>
      <c r="E181">
        <v>1.480933169</v>
      </c>
      <c r="F181">
        <v>1.50471003</v>
      </c>
      <c r="G181">
        <v>71814.178010000003</v>
      </c>
      <c r="H181">
        <v>179132.62940000001</v>
      </c>
      <c r="I181">
        <v>290294.20039999997</v>
      </c>
      <c r="J181">
        <v>363376.72989999998</v>
      </c>
      <c r="K181">
        <v>420722.87819999998</v>
      </c>
      <c r="L181">
        <v>356842.36619999999</v>
      </c>
      <c r="M181">
        <v>396990.24</v>
      </c>
      <c r="N181">
        <v>454784.17440000002</v>
      </c>
      <c r="O181">
        <v>527106.24529999995</v>
      </c>
      <c r="P181">
        <v>506285.83399999997</v>
      </c>
      <c r="Q181">
        <v>689358.15989999997</v>
      </c>
      <c r="R181">
        <v>634585.66899999999</v>
      </c>
      <c r="S181">
        <v>950283.37659999996</v>
      </c>
      <c r="T181">
        <v>755507.66379999998</v>
      </c>
      <c r="U181">
        <v>1271291.3659999999</v>
      </c>
      <c r="V181">
        <v>1026950.424</v>
      </c>
      <c r="W181">
        <v>813198.13520000002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</row>
    <row r="182" spans="1:49" x14ac:dyDescent="0.35">
      <c r="A182" t="s">
        <v>1274</v>
      </c>
      <c r="B182" t="s">
        <v>817</v>
      </c>
      <c r="C182">
        <v>27.2555123306505</v>
      </c>
      <c r="D182">
        <v>27.693108397164401</v>
      </c>
      <c r="E182">
        <v>28.137730210000001</v>
      </c>
      <c r="F182">
        <v>28.589490569999999</v>
      </c>
      <c r="G182">
        <v>793142.44389999995</v>
      </c>
      <c r="H182">
        <v>2149270.068</v>
      </c>
      <c r="I182">
        <v>3947706.38</v>
      </c>
      <c r="J182">
        <v>5830485.0690000001</v>
      </c>
      <c r="K182">
        <v>7123744.165</v>
      </c>
      <c r="L182">
        <v>8385569.1189999999</v>
      </c>
      <c r="M182">
        <v>9214584.5240000002</v>
      </c>
      <c r="N182">
        <v>9685658.7170000002</v>
      </c>
      <c r="O182">
        <v>9285962.4260000009</v>
      </c>
      <c r="P182">
        <v>10025565.08</v>
      </c>
      <c r="Q182">
        <v>10374563.57</v>
      </c>
      <c r="R182">
        <v>12586268.789999999</v>
      </c>
      <c r="S182">
        <v>12645447.42</v>
      </c>
      <c r="T182">
        <v>14702472.85</v>
      </c>
      <c r="U182">
        <v>14617791.720000001</v>
      </c>
      <c r="V182">
        <v>17426601.329999998</v>
      </c>
      <c r="W182">
        <v>17996211.359999999</v>
      </c>
      <c r="X182">
        <v>20210004.43</v>
      </c>
      <c r="Y182">
        <v>20430754.73</v>
      </c>
      <c r="Z182">
        <v>21084579.75</v>
      </c>
      <c r="AA182">
        <v>21228999.34</v>
      </c>
      <c r="AB182">
        <v>21557596.170000002</v>
      </c>
      <c r="AC182">
        <v>21968681.920000002</v>
      </c>
      <c r="AD182">
        <v>22273074.640000001</v>
      </c>
      <c r="AE182">
        <v>22247769.469999999</v>
      </c>
      <c r="AF182">
        <v>21946155.329999998</v>
      </c>
      <c r="AG182">
        <v>21481534.68</v>
      </c>
      <c r="AH182">
        <v>20937461.77</v>
      </c>
      <c r="AI182">
        <v>20422958.109999999</v>
      </c>
      <c r="AJ182">
        <v>20028591.879999999</v>
      </c>
      <c r="AK182">
        <v>19737991.66</v>
      </c>
      <c r="AL182">
        <v>19537276.140000001</v>
      </c>
      <c r="AM182">
        <v>19401606.690000001</v>
      </c>
      <c r="AN182">
        <v>19323174.850000001</v>
      </c>
      <c r="AO182">
        <v>19339211.350000001</v>
      </c>
      <c r="AP182">
        <v>19419660.68</v>
      </c>
      <c r="AQ182">
        <v>19531252.010000002</v>
      </c>
      <c r="AR182">
        <v>19675169.219999999</v>
      </c>
      <c r="AS182">
        <v>19849820.02</v>
      </c>
      <c r="AT182">
        <v>20086279.010000002</v>
      </c>
      <c r="AU182">
        <v>20372589.73</v>
      </c>
      <c r="AV182">
        <v>20684043.649999999</v>
      </c>
      <c r="AW182">
        <v>20982613.98</v>
      </c>
    </row>
    <row r="183" spans="1:49" x14ac:dyDescent="0.35">
      <c r="A183" t="s">
        <v>1291</v>
      </c>
      <c r="B183" t="s">
        <v>818</v>
      </c>
      <c r="C183">
        <v>6305483.3421733798</v>
      </c>
      <c r="D183">
        <v>6406719.9167983504</v>
      </c>
      <c r="E183">
        <v>6509581.8770000003</v>
      </c>
      <c r="F183">
        <v>5929770.4850000003</v>
      </c>
      <c r="G183">
        <v>6401761.7230000002</v>
      </c>
      <c r="H183">
        <v>7119041.8990000002</v>
      </c>
      <c r="I183">
        <v>6885258.4950000001</v>
      </c>
      <c r="J183">
        <v>7888248.7350000003</v>
      </c>
      <c r="K183">
        <v>9134780.4210000001</v>
      </c>
      <c r="L183">
        <v>10886470.640000001</v>
      </c>
      <c r="M183">
        <v>12031168.07</v>
      </c>
      <c r="N183">
        <v>12443616.529999999</v>
      </c>
      <c r="O183">
        <v>10787439.67</v>
      </c>
      <c r="P183">
        <v>11092629.08</v>
      </c>
      <c r="Q183">
        <v>12095043.93</v>
      </c>
      <c r="R183">
        <v>16611003.74</v>
      </c>
      <c r="S183">
        <v>17116153.260000002</v>
      </c>
      <c r="T183">
        <v>19443190.75</v>
      </c>
      <c r="U183">
        <v>19989971.629999999</v>
      </c>
      <c r="V183">
        <v>24553438.030000001</v>
      </c>
      <c r="W183">
        <v>25428564.600000001</v>
      </c>
      <c r="X183">
        <v>27733620.670000002</v>
      </c>
      <c r="Y183">
        <v>27206789.239999998</v>
      </c>
      <c r="Z183">
        <v>26030669.489999998</v>
      </c>
      <c r="AA183">
        <v>24322914.449999999</v>
      </c>
      <c r="AB183">
        <v>22950289.359999999</v>
      </c>
      <c r="AC183">
        <v>21957221.09</v>
      </c>
      <c r="AD183">
        <v>21159409.210000001</v>
      </c>
      <c r="AE183">
        <v>20282998.359999999</v>
      </c>
      <c r="AF183">
        <v>19313957.760000002</v>
      </c>
      <c r="AG183">
        <v>18303936.120000001</v>
      </c>
      <c r="AH183">
        <v>17298145.57</v>
      </c>
      <c r="AI183">
        <v>16397463.699999999</v>
      </c>
      <c r="AJ183">
        <v>15703980.810000001</v>
      </c>
      <c r="AK183">
        <v>15180817.699999999</v>
      </c>
      <c r="AL183">
        <v>14798235.83</v>
      </c>
      <c r="AM183">
        <v>14522276.24</v>
      </c>
      <c r="AN183">
        <v>14337699.82</v>
      </c>
      <c r="AO183">
        <v>14278726.5</v>
      </c>
      <c r="AP183">
        <v>14299609.91</v>
      </c>
      <c r="AQ183">
        <v>14353634.949999999</v>
      </c>
      <c r="AR183">
        <v>14432450.92</v>
      </c>
      <c r="AS183">
        <v>14531628.630000001</v>
      </c>
      <c r="AT183">
        <v>14681174.67</v>
      </c>
      <c r="AU183">
        <v>14862398.83</v>
      </c>
      <c r="AV183">
        <v>15045571.41</v>
      </c>
      <c r="AW183">
        <v>15189148.67</v>
      </c>
    </row>
    <row r="184" spans="1:49" x14ac:dyDescent="0.35">
      <c r="A184" t="s">
        <v>1290</v>
      </c>
      <c r="B184" t="s">
        <v>819</v>
      </c>
      <c r="C184">
        <v>157637.08355433401</v>
      </c>
      <c r="D184">
        <v>160167.997919958</v>
      </c>
      <c r="E184">
        <v>162739.54689999999</v>
      </c>
      <c r="F184">
        <v>148244.26209999999</v>
      </c>
      <c r="G184">
        <v>311834.79690000002</v>
      </c>
      <c r="H184">
        <v>318759.15289999999</v>
      </c>
      <c r="I184">
        <v>272321.0993</v>
      </c>
      <c r="J184">
        <v>255313.98680000001</v>
      </c>
      <c r="K184">
        <v>276424.07740000001</v>
      </c>
      <c r="L184">
        <v>216572.61379999999</v>
      </c>
      <c r="M184">
        <v>241627.65479999999</v>
      </c>
      <c r="N184">
        <v>277066.23469999997</v>
      </c>
      <c r="O184">
        <v>303819.51809999999</v>
      </c>
      <c r="P184">
        <v>267336.33730000001</v>
      </c>
      <c r="Q184">
        <v>412249.94540000003</v>
      </c>
      <c r="R184">
        <v>400939.00109999999</v>
      </c>
      <c r="S184">
        <v>680387.64390000002</v>
      </c>
      <c r="T184">
        <v>481152.52289999998</v>
      </c>
      <c r="U184">
        <v>942018.1753</v>
      </c>
      <c r="V184">
        <v>722220.12360000005</v>
      </c>
      <c r="W184">
        <v>532345.05200000003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</row>
    <row r="185" spans="1:49" x14ac:dyDescent="0.35">
      <c r="A185" t="s">
        <v>1289</v>
      </c>
      <c r="B185" t="s">
        <v>820</v>
      </c>
      <c r="C185">
        <v>1734007.9190976799</v>
      </c>
      <c r="D185">
        <v>1761847.9771195401</v>
      </c>
      <c r="E185">
        <v>1790135.0160000001</v>
      </c>
      <c r="F185">
        <v>1630686.8829999999</v>
      </c>
      <c r="G185">
        <v>1846080.3529999999</v>
      </c>
      <c r="H185">
        <v>2048185.429</v>
      </c>
      <c r="I185">
        <v>1976400.959</v>
      </c>
      <c r="J185">
        <v>2229832.818</v>
      </c>
      <c r="K185">
        <v>2569265.5630000001</v>
      </c>
      <c r="L185">
        <v>2984397.2089999998</v>
      </c>
      <c r="M185">
        <v>3295863.0529999998</v>
      </c>
      <c r="N185">
        <v>3421629.26</v>
      </c>
      <c r="O185">
        <v>3003615.7289999998</v>
      </c>
      <c r="P185">
        <v>3054632.7629999998</v>
      </c>
      <c r="Q185">
        <v>3407942.2319999998</v>
      </c>
      <c r="R185">
        <v>4578024.3320000004</v>
      </c>
      <c r="S185">
        <v>4884826.1500000004</v>
      </c>
      <c r="T185">
        <v>5366978.1739999996</v>
      </c>
      <c r="U185">
        <v>5776913.7359999996</v>
      </c>
      <c r="V185">
        <v>6850351.9950000001</v>
      </c>
      <c r="W185">
        <v>6954048.8669999996</v>
      </c>
      <c r="X185">
        <v>6815856.1689999998</v>
      </c>
      <c r="Y185">
        <v>6526558.0140000004</v>
      </c>
      <c r="Z185">
        <v>5382451.8949999996</v>
      </c>
      <c r="AA185">
        <v>4896047.7699999996</v>
      </c>
      <c r="AB185">
        <v>4500186.9840000002</v>
      </c>
      <c r="AC185">
        <v>4199923.8420000002</v>
      </c>
      <c r="AD185">
        <v>3954750.3119999999</v>
      </c>
      <c r="AE185">
        <v>3707843.2629999998</v>
      </c>
      <c r="AF185">
        <v>3459300.6060000001</v>
      </c>
      <c r="AG185">
        <v>3219308.932</v>
      </c>
      <c r="AH185">
        <v>2993335.4219999998</v>
      </c>
      <c r="AI185">
        <v>2793864.807</v>
      </c>
      <c r="AJ185">
        <v>2639769.13</v>
      </c>
      <c r="AK185">
        <v>2521315.6630000002</v>
      </c>
      <c r="AL185">
        <v>2426774.8059999999</v>
      </c>
      <c r="AM185">
        <v>2350763.4610000001</v>
      </c>
      <c r="AN185">
        <v>2290560.281</v>
      </c>
      <c r="AO185">
        <v>2249294.932</v>
      </c>
      <c r="AP185">
        <v>2220839.6069999998</v>
      </c>
      <c r="AQ185">
        <v>2196207.9670000002</v>
      </c>
      <c r="AR185">
        <v>2171567.889</v>
      </c>
      <c r="AS185">
        <v>2149165.8339999998</v>
      </c>
      <c r="AT185">
        <v>2132109.1979999999</v>
      </c>
      <c r="AU185">
        <v>2116877.4029999999</v>
      </c>
      <c r="AV185">
        <v>2100290.0159999998</v>
      </c>
      <c r="AW185">
        <v>2076073.645</v>
      </c>
    </row>
    <row r="186" spans="1:49" x14ac:dyDescent="0.35">
      <c r="A186" t="s">
        <v>1288</v>
      </c>
      <c r="B186" t="s">
        <v>821</v>
      </c>
      <c r="C186">
        <v>4413838.3395213699</v>
      </c>
      <c r="D186">
        <v>4484703.9417588497</v>
      </c>
      <c r="E186">
        <v>4556707.3140000002</v>
      </c>
      <c r="F186">
        <v>4150839.34</v>
      </c>
      <c r="G186">
        <v>4243846.5729999999</v>
      </c>
      <c r="H186">
        <v>4752097.3169999998</v>
      </c>
      <c r="I186">
        <v>4636536.4369999999</v>
      </c>
      <c r="J186">
        <v>5403101.9299999997</v>
      </c>
      <c r="K186">
        <v>6289090.7810000004</v>
      </c>
      <c r="L186">
        <v>7685500.8200000003</v>
      </c>
      <c r="M186">
        <v>8493677.3650000002</v>
      </c>
      <c r="N186">
        <v>8744921.0309999995</v>
      </c>
      <c r="O186">
        <v>7480004.4270000001</v>
      </c>
      <c r="P186">
        <v>7770659.977</v>
      </c>
      <c r="Q186">
        <v>8274851.7489999998</v>
      </c>
      <c r="R186">
        <v>11632040.4</v>
      </c>
      <c r="S186">
        <v>11550939.460000001</v>
      </c>
      <c r="T186">
        <v>13595060.050000001</v>
      </c>
      <c r="U186">
        <v>13271039.720000001</v>
      </c>
      <c r="V186">
        <v>16980865.920000002</v>
      </c>
      <c r="W186">
        <v>17942170.68</v>
      </c>
      <c r="X186">
        <v>20917764.5</v>
      </c>
      <c r="Y186">
        <v>20680231.23</v>
      </c>
      <c r="Z186">
        <v>20648217.600000001</v>
      </c>
      <c r="AA186">
        <v>19426866.68</v>
      </c>
      <c r="AB186">
        <v>18450102.379999999</v>
      </c>
      <c r="AC186">
        <v>17757297.25</v>
      </c>
      <c r="AD186">
        <v>17204658.899999999</v>
      </c>
      <c r="AE186">
        <v>16575155.1</v>
      </c>
      <c r="AF186">
        <v>15854657.15</v>
      </c>
      <c r="AG186">
        <v>15084627.189999999</v>
      </c>
      <c r="AH186">
        <v>14304810.15</v>
      </c>
      <c r="AI186">
        <v>13603598.890000001</v>
      </c>
      <c r="AJ186">
        <v>13064211.68</v>
      </c>
      <c r="AK186">
        <v>12659502.039999999</v>
      </c>
      <c r="AL186">
        <v>12371461.029999999</v>
      </c>
      <c r="AM186">
        <v>12171512.779999999</v>
      </c>
      <c r="AN186">
        <v>12047139.539999999</v>
      </c>
      <c r="AO186">
        <v>12029431.560000001</v>
      </c>
      <c r="AP186">
        <v>12078770.300000001</v>
      </c>
      <c r="AQ186">
        <v>12157426.98</v>
      </c>
      <c r="AR186">
        <v>12260883.029999999</v>
      </c>
      <c r="AS186">
        <v>12382462.800000001</v>
      </c>
      <c r="AT186">
        <v>12549065.470000001</v>
      </c>
      <c r="AU186">
        <v>12745521.42</v>
      </c>
      <c r="AV186">
        <v>12945281.4</v>
      </c>
      <c r="AW186">
        <v>13113075.02</v>
      </c>
    </row>
    <row r="187" spans="1:49" x14ac:dyDescent="0.35">
      <c r="A187" t="s">
        <v>1287</v>
      </c>
      <c r="B187" t="s">
        <v>822</v>
      </c>
      <c r="C187">
        <v>9000070.0941288006</v>
      </c>
      <c r="D187">
        <v>9144569.1306452006</v>
      </c>
      <c r="E187">
        <v>9291388.1459999997</v>
      </c>
      <c r="F187">
        <v>10590452.619999999</v>
      </c>
      <c r="G187">
        <v>11562341.539999999</v>
      </c>
      <c r="H187">
        <v>12022969.4</v>
      </c>
      <c r="I187">
        <v>8763978.21199999</v>
      </c>
      <c r="J187">
        <v>9193109.5</v>
      </c>
      <c r="K187">
        <v>11434220.1</v>
      </c>
      <c r="L187">
        <v>13745799.890000001</v>
      </c>
      <c r="M187">
        <v>13549892.960000001</v>
      </c>
      <c r="N187">
        <v>11209147.439999999</v>
      </c>
      <c r="O187">
        <v>5973856.5350000001</v>
      </c>
      <c r="P187">
        <v>3522263.463</v>
      </c>
      <c r="Q187">
        <v>5084061.852</v>
      </c>
      <c r="R187">
        <v>10769777.98</v>
      </c>
      <c r="S187">
        <v>11008704.869999999</v>
      </c>
      <c r="T187">
        <v>10681656.18</v>
      </c>
      <c r="U187">
        <v>10691329.640000001</v>
      </c>
      <c r="V187">
        <v>14307256.960000001</v>
      </c>
      <c r="W187">
        <v>15733542.15</v>
      </c>
      <c r="X187">
        <v>18223689.789999999</v>
      </c>
      <c r="Y187">
        <v>18396362.879999999</v>
      </c>
      <c r="Z187">
        <v>17246355.460000001</v>
      </c>
      <c r="AA187">
        <v>15019568.380000001</v>
      </c>
      <c r="AB187">
        <v>12898150.699999999</v>
      </c>
      <c r="AC187">
        <v>11133618.6</v>
      </c>
      <c r="AD187">
        <v>9750437.8279999997</v>
      </c>
      <c r="AE187">
        <v>8708010.7390000001</v>
      </c>
      <c r="AF187">
        <v>7933946.8810000001</v>
      </c>
      <c r="AG187">
        <v>7345524.9179999996</v>
      </c>
      <c r="AH187">
        <v>6874794.8940000003</v>
      </c>
      <c r="AI187">
        <v>6512859.6330000004</v>
      </c>
      <c r="AJ187">
        <v>6287600.3310000002</v>
      </c>
      <c r="AK187">
        <v>6143138.3779999996</v>
      </c>
      <c r="AL187">
        <v>6043581.7000000002</v>
      </c>
      <c r="AM187">
        <v>5971490.4450000003</v>
      </c>
      <c r="AN187">
        <v>5927141.8619999997</v>
      </c>
      <c r="AO187">
        <v>5938768.7429999998</v>
      </c>
      <c r="AP187">
        <v>5975657.3870000001</v>
      </c>
      <c r="AQ187">
        <v>6011856.1629999997</v>
      </c>
      <c r="AR187">
        <v>6043809.4280000003</v>
      </c>
      <c r="AS187">
        <v>6079437.199</v>
      </c>
      <c r="AT187">
        <v>6142864.835</v>
      </c>
      <c r="AU187">
        <v>6222060.6890000002</v>
      </c>
      <c r="AV187">
        <v>6302733.46</v>
      </c>
      <c r="AW187">
        <v>6357158.0269999998</v>
      </c>
    </row>
    <row r="188" spans="1:49" x14ac:dyDescent="0.35">
      <c r="A188" t="s">
        <v>1286</v>
      </c>
      <c r="B188" t="s">
        <v>823</v>
      </c>
      <c r="C188">
        <v>90000.700941288</v>
      </c>
      <c r="D188">
        <v>91445.691306452005</v>
      </c>
      <c r="E188">
        <v>92913.881460000004</v>
      </c>
      <c r="F188">
        <v>105904.52619999999</v>
      </c>
      <c r="G188">
        <v>306513.52439999999</v>
      </c>
      <c r="H188">
        <v>286865.75689999998</v>
      </c>
      <c r="I188">
        <v>178418.43849999999</v>
      </c>
      <c r="J188">
        <v>139365.0509</v>
      </c>
      <c r="K188">
        <v>157416.77859999999</v>
      </c>
      <c r="L188">
        <v>92410.803520000001</v>
      </c>
      <c r="M188">
        <v>93407.885060000001</v>
      </c>
      <c r="N188">
        <v>93245.889750000002</v>
      </c>
      <c r="O188">
        <v>73418.275150000001</v>
      </c>
      <c r="P188">
        <v>32959.102059999997</v>
      </c>
      <c r="Q188">
        <v>82774.210510000004</v>
      </c>
      <c r="R188">
        <v>102592.46709999999</v>
      </c>
      <c r="S188">
        <v>227442.86749999999</v>
      </c>
      <c r="T188">
        <v>108140.1882</v>
      </c>
      <c r="U188">
        <v>276629.69520000002</v>
      </c>
      <c r="V188">
        <v>192595.28510000001</v>
      </c>
      <c r="W188">
        <v>123019.18640000001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</row>
    <row r="189" spans="1:49" x14ac:dyDescent="0.35">
      <c r="A189" t="s">
        <v>1285</v>
      </c>
      <c r="B189" t="s">
        <v>824</v>
      </c>
      <c r="C189">
        <v>270002.10282386403</v>
      </c>
      <c r="D189">
        <v>274337.07391935599</v>
      </c>
      <c r="E189">
        <v>278741.64439999999</v>
      </c>
      <c r="F189">
        <v>317713.5785</v>
      </c>
      <c r="G189">
        <v>514654.1753</v>
      </c>
      <c r="H189">
        <v>521981.45689999999</v>
      </c>
      <c r="I189">
        <v>368713.59460000001</v>
      </c>
      <c r="J189">
        <v>339464.72659999999</v>
      </c>
      <c r="K189">
        <v>407810.41609999997</v>
      </c>
      <c r="L189">
        <v>392757.4032</v>
      </c>
      <c r="M189">
        <v>388191.98580000002</v>
      </c>
      <c r="N189">
        <v>333183.35609999998</v>
      </c>
      <c r="O189">
        <v>198920.07490000001</v>
      </c>
      <c r="P189">
        <v>105196.0536</v>
      </c>
      <c r="Q189">
        <v>186466.22500000001</v>
      </c>
      <c r="R189">
        <v>327851.93859999999</v>
      </c>
      <c r="S189">
        <v>457604.02519999997</v>
      </c>
      <c r="T189">
        <v>335606.25660000002</v>
      </c>
      <c r="U189">
        <v>488777.397</v>
      </c>
      <c r="V189">
        <v>499179.29269999999</v>
      </c>
      <c r="W189">
        <v>467365.32780000003</v>
      </c>
      <c r="X189">
        <v>110334.3017</v>
      </c>
      <c r="Y189">
        <v>48376.86378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</row>
    <row r="190" spans="1:49" x14ac:dyDescent="0.35">
      <c r="A190" t="s">
        <v>1284</v>
      </c>
      <c r="B190" t="s">
        <v>825</v>
      </c>
      <c r="C190">
        <v>4050031.5423579598</v>
      </c>
      <c r="D190">
        <v>4115056.1087903399</v>
      </c>
      <c r="E190">
        <v>4181124.6660000002</v>
      </c>
      <c r="F190">
        <v>4765703.6780000003</v>
      </c>
      <c r="G190">
        <v>5092825.9340000004</v>
      </c>
      <c r="H190">
        <v>5313985.8729999997</v>
      </c>
      <c r="I190">
        <v>3889288.625</v>
      </c>
      <c r="J190">
        <v>4099103.7820000001</v>
      </c>
      <c r="K190">
        <v>5112892.0609999998</v>
      </c>
      <c r="L190">
        <v>6207619.3090000004</v>
      </c>
      <c r="M190">
        <v>6124415.358</v>
      </c>
      <c r="N190">
        <v>5056342.426</v>
      </c>
      <c r="O190">
        <v>2680399.7390000001</v>
      </c>
      <c r="P190">
        <v>1583595.0149999999</v>
      </c>
      <c r="Q190">
        <v>2267352.4049999998</v>
      </c>
      <c r="R190">
        <v>4849998.5310000004</v>
      </c>
      <c r="S190">
        <v>4905124.6780000003</v>
      </c>
      <c r="T190">
        <v>4819329.1359999999</v>
      </c>
      <c r="U190">
        <v>4731486.1140000001</v>
      </c>
      <c r="V190">
        <v>6439613.4970000004</v>
      </c>
      <c r="W190">
        <v>7150635.7529999996</v>
      </c>
      <c r="X190">
        <v>8393483.3859999999</v>
      </c>
      <c r="Y190">
        <v>8509242.2679999899</v>
      </c>
      <c r="Z190">
        <v>7826973.767</v>
      </c>
      <c r="AA190">
        <v>6771410.3360000001</v>
      </c>
      <c r="AB190">
        <v>5781552.3590000002</v>
      </c>
      <c r="AC190">
        <v>4966303.1409999998</v>
      </c>
      <c r="AD190">
        <v>4331295.9919999996</v>
      </c>
      <c r="AE190">
        <v>3853246.1869999999</v>
      </c>
      <c r="AF190">
        <v>3497186.2050000001</v>
      </c>
      <c r="AG190">
        <v>3226263.06</v>
      </c>
      <c r="AH190">
        <v>3009678.7230000002</v>
      </c>
      <c r="AI190">
        <v>2842465.909</v>
      </c>
      <c r="AJ190">
        <v>2737055.8659999999</v>
      </c>
      <c r="AK190">
        <v>2668649.8670000001</v>
      </c>
      <c r="AL190">
        <v>2620088.6850000001</v>
      </c>
      <c r="AM190">
        <v>2583828.3840000001</v>
      </c>
      <c r="AN190">
        <v>2559867.3369999998</v>
      </c>
      <c r="AO190">
        <v>2560080.1669999999</v>
      </c>
      <c r="AP190">
        <v>2571621.0410000002</v>
      </c>
      <c r="AQ190">
        <v>2582740.6170000001</v>
      </c>
      <c r="AR190">
        <v>2591471.6519999998</v>
      </c>
      <c r="AS190">
        <v>2601784.1179999998</v>
      </c>
      <c r="AT190">
        <v>2623805.7749999999</v>
      </c>
      <c r="AU190">
        <v>2652500.7549999999</v>
      </c>
      <c r="AV190">
        <v>2681722.4300000002</v>
      </c>
      <c r="AW190">
        <v>2699464.0290000001</v>
      </c>
    </row>
    <row r="191" spans="1:49" x14ac:dyDescent="0.35">
      <c r="A191" t="s">
        <v>1283</v>
      </c>
      <c r="B191" t="s">
        <v>826</v>
      </c>
      <c r="C191">
        <v>4590035.7480056901</v>
      </c>
      <c r="D191">
        <v>4663730.2566290498</v>
      </c>
      <c r="E191">
        <v>4738607.9539999999</v>
      </c>
      <c r="F191">
        <v>5401130.835</v>
      </c>
      <c r="G191">
        <v>5648347.9079999998</v>
      </c>
      <c r="H191">
        <v>5900136.3109999998</v>
      </c>
      <c r="I191">
        <v>4327557.5539999995</v>
      </c>
      <c r="J191">
        <v>4615175.9409999996</v>
      </c>
      <c r="K191">
        <v>5756100.8439999996</v>
      </c>
      <c r="L191">
        <v>7053012.3720000004</v>
      </c>
      <c r="M191">
        <v>6943877.7300000004</v>
      </c>
      <c r="N191">
        <v>5726375.7699999996</v>
      </c>
      <c r="O191">
        <v>3021118.446</v>
      </c>
      <c r="P191">
        <v>1800513.2919999999</v>
      </c>
      <c r="Q191">
        <v>2547469.0109999999</v>
      </c>
      <c r="R191">
        <v>5489335.0429999996</v>
      </c>
      <c r="S191">
        <v>5418533.3030000003</v>
      </c>
      <c r="T191">
        <v>5418580.5970000001</v>
      </c>
      <c r="U191">
        <v>5194436.4369999999</v>
      </c>
      <c r="V191">
        <v>7175868.8810000001</v>
      </c>
      <c r="W191">
        <v>7992521.8799999999</v>
      </c>
      <c r="X191">
        <v>9719872.1070000008</v>
      </c>
      <c r="Y191">
        <v>9838743.7449999899</v>
      </c>
      <c r="Z191">
        <v>9419381.6909999996</v>
      </c>
      <c r="AA191">
        <v>8248158.04</v>
      </c>
      <c r="AB191">
        <v>7116598.3370000003</v>
      </c>
      <c r="AC191">
        <v>6167315.4570000004</v>
      </c>
      <c r="AD191">
        <v>5419141.8370000003</v>
      </c>
      <c r="AE191">
        <v>4854764.5520000001</v>
      </c>
      <c r="AF191">
        <v>4436760.676</v>
      </c>
      <c r="AG191">
        <v>4119261.858</v>
      </c>
      <c r="AH191">
        <v>3865116.17</v>
      </c>
      <c r="AI191">
        <v>3670393.7239999999</v>
      </c>
      <c r="AJ191">
        <v>3550544.466</v>
      </c>
      <c r="AK191">
        <v>3474488.5109999999</v>
      </c>
      <c r="AL191">
        <v>3423493.0150000001</v>
      </c>
      <c r="AM191">
        <v>3387662.0610000002</v>
      </c>
      <c r="AN191">
        <v>3367274.5249999999</v>
      </c>
      <c r="AO191">
        <v>3378688.577</v>
      </c>
      <c r="AP191">
        <v>3404036.3459999999</v>
      </c>
      <c r="AQ191">
        <v>3429115.5449999999</v>
      </c>
      <c r="AR191">
        <v>3452337.7769999998</v>
      </c>
      <c r="AS191">
        <v>3477653.08</v>
      </c>
      <c r="AT191">
        <v>3519059.0589999999</v>
      </c>
      <c r="AU191">
        <v>3569559.9339999999</v>
      </c>
      <c r="AV191">
        <v>3621011.03</v>
      </c>
      <c r="AW191">
        <v>3657693.9980000001</v>
      </c>
    </row>
    <row r="192" spans="1:49" x14ac:dyDescent="0.35">
      <c r="A192" t="s">
        <v>1282</v>
      </c>
      <c r="B192" t="s">
        <v>827</v>
      </c>
      <c r="C192">
        <v>4911539.1558320299</v>
      </c>
      <c r="D192">
        <v>4990395.5056612603</v>
      </c>
      <c r="E192">
        <v>5070517.92</v>
      </c>
      <c r="F192">
        <v>6257395.5880000005</v>
      </c>
      <c r="G192">
        <v>7306376.8870000001</v>
      </c>
      <c r="H192">
        <v>7848600.7079999996</v>
      </c>
      <c r="I192">
        <v>5879324.0559999999</v>
      </c>
      <c r="J192">
        <v>6252766.1720000003</v>
      </c>
      <c r="K192">
        <v>7869415.1399999997</v>
      </c>
      <c r="L192">
        <v>9413238.4849999994</v>
      </c>
      <c r="M192">
        <v>9252951.2310000006</v>
      </c>
      <c r="N192">
        <v>7729200.79</v>
      </c>
      <c r="O192">
        <v>4562653.4529999997</v>
      </c>
      <c r="P192">
        <v>2961668.2790000001</v>
      </c>
      <c r="Q192">
        <v>3763184.8969999999</v>
      </c>
      <c r="R192">
        <v>6909655.9790000003</v>
      </c>
      <c r="S192">
        <v>6974172.5930000003</v>
      </c>
      <c r="T192">
        <v>6454913.0029999996</v>
      </c>
      <c r="U192">
        <v>6489258.3720000004</v>
      </c>
      <c r="V192">
        <v>8299107.2879999997</v>
      </c>
      <c r="W192">
        <v>9172860.2080000006</v>
      </c>
      <c r="X192">
        <v>10579292.92</v>
      </c>
      <c r="Y192">
        <v>10813810.57</v>
      </c>
      <c r="Z192">
        <v>10153110.859999999</v>
      </c>
      <c r="AA192">
        <v>8933517.9489999898</v>
      </c>
      <c r="AB192">
        <v>7738020.648</v>
      </c>
      <c r="AC192">
        <v>6717903.1359999999</v>
      </c>
      <c r="AD192">
        <v>5898788.9859999996</v>
      </c>
      <c r="AE192">
        <v>5270089.8090000004</v>
      </c>
      <c r="AF192">
        <v>4795125.0870000003</v>
      </c>
      <c r="AG192">
        <v>4430179.5480000004</v>
      </c>
      <c r="AH192">
        <v>4138583.3879999998</v>
      </c>
      <c r="AI192">
        <v>3912643.86</v>
      </c>
      <c r="AJ192">
        <v>3763776.21</v>
      </c>
      <c r="AK192">
        <v>3660289.2480000001</v>
      </c>
      <c r="AL192">
        <v>3581595.9670000002</v>
      </c>
      <c r="AM192">
        <v>3517951.443</v>
      </c>
      <c r="AN192">
        <v>3468882.2069999999</v>
      </c>
      <c r="AO192">
        <v>3447373.71</v>
      </c>
      <c r="AP192">
        <v>3437884.3110000002</v>
      </c>
      <c r="AQ192">
        <v>3427666.8679999998</v>
      </c>
      <c r="AR192">
        <v>3414563.5010000002</v>
      </c>
      <c r="AS192">
        <v>3402772.4210000001</v>
      </c>
      <c r="AT192">
        <v>3403616.6869999999</v>
      </c>
      <c r="AU192">
        <v>3410953.557</v>
      </c>
      <c r="AV192">
        <v>3418309.5860000001</v>
      </c>
      <c r="AW192">
        <v>3413270.5720000002</v>
      </c>
    </row>
    <row r="193" spans="1:49" x14ac:dyDescent="0.35">
      <c r="A193" t="s">
        <v>1281</v>
      </c>
      <c r="B193" t="s">
        <v>828</v>
      </c>
      <c r="C193">
        <v>49115.391558320298</v>
      </c>
      <c r="D193">
        <v>49903.955056612598</v>
      </c>
      <c r="E193">
        <v>50705.179199999999</v>
      </c>
      <c r="F193">
        <v>62573.955880000001</v>
      </c>
      <c r="G193">
        <v>157808.38620000001</v>
      </c>
      <c r="H193">
        <v>156124.1202</v>
      </c>
      <c r="I193">
        <v>103755.5092</v>
      </c>
      <c r="J193">
        <v>85863.058999999994</v>
      </c>
      <c r="K193">
        <v>100974.9979</v>
      </c>
      <c r="L193">
        <v>75525.029009999998</v>
      </c>
      <c r="M193">
        <v>75792.538260000001</v>
      </c>
      <c r="N193">
        <v>69741.507530000003</v>
      </c>
      <c r="O193">
        <v>52963.809130000001</v>
      </c>
      <c r="P193">
        <v>27618.052159999999</v>
      </c>
      <c r="Q193">
        <v>53321.54348</v>
      </c>
      <c r="R193">
        <v>66237.398910000004</v>
      </c>
      <c r="S193">
        <v>123581.2264</v>
      </c>
      <c r="T193">
        <v>65417.356870000003</v>
      </c>
      <c r="U193">
        <v>136635.84890000001</v>
      </c>
      <c r="V193">
        <v>103309.5466</v>
      </c>
      <c r="W193">
        <v>79421.273199999996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</row>
    <row r="194" spans="1:49" x14ac:dyDescent="0.35">
      <c r="A194" t="s">
        <v>1280</v>
      </c>
      <c r="B194" t="s">
        <v>829</v>
      </c>
      <c r="C194">
        <v>147346.17467496099</v>
      </c>
      <c r="D194">
        <v>149711.86516983801</v>
      </c>
      <c r="E194">
        <v>152115.53760000001</v>
      </c>
      <c r="F194">
        <v>187721.8676</v>
      </c>
      <c r="G194">
        <v>330003.57789999997</v>
      </c>
      <c r="H194">
        <v>344839.79670000001</v>
      </c>
      <c r="I194">
        <v>249063.67689999999</v>
      </c>
      <c r="J194">
        <v>228512.73699999999</v>
      </c>
      <c r="K194">
        <v>278888.82199999999</v>
      </c>
      <c r="L194">
        <v>267830.69429999997</v>
      </c>
      <c r="M194">
        <v>265918.27870000002</v>
      </c>
      <c r="N194">
        <v>228543.28959999999</v>
      </c>
      <c r="O194">
        <v>150185.2347</v>
      </c>
      <c r="P194">
        <v>85635.148029999997</v>
      </c>
      <c r="Q194">
        <v>135233.5197</v>
      </c>
      <c r="R194">
        <v>205466.07010000001</v>
      </c>
      <c r="S194">
        <v>291633.98599999998</v>
      </c>
      <c r="T194">
        <v>199802.91190000001</v>
      </c>
      <c r="U194">
        <v>294165.53480000002</v>
      </c>
      <c r="V194">
        <v>285408.01360000001</v>
      </c>
      <c r="W194">
        <v>268218.0527</v>
      </c>
      <c r="X194">
        <v>74146.772670000006</v>
      </c>
      <c r="Y194">
        <v>47526.106099999997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</row>
    <row r="195" spans="1:49" x14ac:dyDescent="0.35">
      <c r="A195" t="s">
        <v>1279</v>
      </c>
      <c r="B195" t="s">
        <v>830</v>
      </c>
      <c r="C195">
        <v>2087404.14122861</v>
      </c>
      <c r="D195">
        <v>2120918.0899060299</v>
      </c>
      <c r="E195">
        <v>2154970.1159999999</v>
      </c>
      <c r="F195">
        <v>2659393.125</v>
      </c>
      <c r="G195">
        <v>3118785.7140000002</v>
      </c>
      <c r="H195">
        <v>3359767.4720000001</v>
      </c>
      <c r="I195">
        <v>2525505.0320000001</v>
      </c>
      <c r="J195">
        <v>2678707.639</v>
      </c>
      <c r="K195">
        <v>3370236.801</v>
      </c>
      <c r="L195">
        <v>3993232.281</v>
      </c>
      <c r="M195">
        <v>3931765.483</v>
      </c>
      <c r="N195">
        <v>3284862.9920000001</v>
      </c>
      <c r="O195">
        <v>1946611.743</v>
      </c>
      <c r="P195">
        <v>1252027.909</v>
      </c>
      <c r="Q195">
        <v>1608906.398</v>
      </c>
      <c r="R195">
        <v>2930924.696</v>
      </c>
      <c r="S195">
        <v>3003800.59</v>
      </c>
      <c r="T195">
        <v>2750025.2689999999</v>
      </c>
      <c r="U195">
        <v>2779497.2489999998</v>
      </c>
      <c r="V195">
        <v>3557140.25</v>
      </c>
      <c r="W195">
        <v>3908745.0460000001</v>
      </c>
      <c r="X195">
        <v>4299031.5049999999</v>
      </c>
      <c r="Y195">
        <v>4375615.8020000001</v>
      </c>
      <c r="Z195">
        <v>3807947.57</v>
      </c>
      <c r="AA195">
        <v>3287139.531</v>
      </c>
      <c r="AB195">
        <v>2797815.4989999998</v>
      </c>
      <c r="AC195">
        <v>2391970.7930000001</v>
      </c>
      <c r="AD195">
        <v>2072578.72</v>
      </c>
      <c r="AE195">
        <v>1829817.9720000001</v>
      </c>
      <c r="AF195">
        <v>1647839.1540000001</v>
      </c>
      <c r="AG195">
        <v>1509096.754</v>
      </c>
      <c r="AH195">
        <v>1399041.9580000001</v>
      </c>
      <c r="AI195">
        <v>1313314.5730000001</v>
      </c>
      <c r="AJ195">
        <v>1255780.6410000001</v>
      </c>
      <c r="AK195">
        <v>1215082.334</v>
      </c>
      <c r="AL195">
        <v>1182750.7139999999</v>
      </c>
      <c r="AM195">
        <v>1155644.58</v>
      </c>
      <c r="AN195">
        <v>1133598.4269999999</v>
      </c>
      <c r="AO195">
        <v>1120454.952</v>
      </c>
      <c r="AP195">
        <v>1111493.102</v>
      </c>
      <c r="AQ195">
        <v>1102143.121</v>
      </c>
      <c r="AR195">
        <v>1091267.5109999999</v>
      </c>
      <c r="AS195">
        <v>1080846.7549999999</v>
      </c>
      <c r="AT195">
        <v>1074279.635</v>
      </c>
      <c r="AU195">
        <v>1069571.52</v>
      </c>
      <c r="AV195">
        <v>1064809.6740000001</v>
      </c>
      <c r="AW195">
        <v>1056026.574</v>
      </c>
    </row>
    <row r="196" spans="1:49" x14ac:dyDescent="0.35">
      <c r="A196" t="s">
        <v>1392</v>
      </c>
      <c r="B196" t="s">
        <v>831</v>
      </c>
      <c r="C196">
        <v>2504884.9694743301</v>
      </c>
      <c r="D196">
        <v>2545101.7078872402</v>
      </c>
      <c r="E196">
        <v>2585964.139</v>
      </c>
      <c r="F196">
        <v>3191271.75</v>
      </c>
      <c r="G196">
        <v>3699779.2089999998</v>
      </c>
      <c r="H196">
        <v>3987869.32</v>
      </c>
      <c r="I196">
        <v>3000999.838</v>
      </c>
      <c r="J196">
        <v>3203614.2930000001</v>
      </c>
      <c r="K196">
        <v>4030220.3679999998</v>
      </c>
      <c r="L196">
        <v>4797905.7280000001</v>
      </c>
      <c r="M196">
        <v>4718660.943</v>
      </c>
      <c r="N196">
        <v>3940112.196</v>
      </c>
      <c r="O196">
        <v>2329209.0109999999</v>
      </c>
      <c r="P196">
        <v>1505089.781</v>
      </c>
      <c r="Q196">
        <v>1922107.2479999999</v>
      </c>
      <c r="R196">
        <v>3514676.9380000001</v>
      </c>
      <c r="S196">
        <v>3555156.79</v>
      </c>
      <c r="T196">
        <v>3285934.0890000002</v>
      </c>
      <c r="U196">
        <v>3278959.7390000001</v>
      </c>
      <c r="V196">
        <v>4230071.5729999999</v>
      </c>
      <c r="W196">
        <v>4655292.9139999999</v>
      </c>
      <c r="X196">
        <v>5212989.7810000004</v>
      </c>
      <c r="Y196">
        <v>5300922.6840000004</v>
      </c>
      <c r="Z196">
        <v>4697190.0609999998</v>
      </c>
      <c r="AA196">
        <v>4075306.389</v>
      </c>
      <c r="AB196">
        <v>3483014.86</v>
      </c>
      <c r="AC196">
        <v>2987571.0830000001</v>
      </c>
      <c r="AD196">
        <v>2595481.3190000001</v>
      </c>
      <c r="AE196">
        <v>2296918.1579999998</v>
      </c>
      <c r="AF196">
        <v>2073351.415</v>
      </c>
      <c r="AG196">
        <v>1902845.165</v>
      </c>
      <c r="AH196">
        <v>1767448.0090000001</v>
      </c>
      <c r="AI196">
        <v>1662057.05</v>
      </c>
      <c r="AJ196">
        <v>1591514.9950000001</v>
      </c>
      <c r="AK196">
        <v>1541606.618</v>
      </c>
      <c r="AL196">
        <v>1502102.922</v>
      </c>
      <c r="AM196">
        <v>1469018.828</v>
      </c>
      <c r="AN196">
        <v>1442198.8019999999</v>
      </c>
      <c r="AO196">
        <v>1426609.706</v>
      </c>
      <c r="AP196">
        <v>1416123.6910000001</v>
      </c>
      <c r="AQ196">
        <v>1405090.2930000001</v>
      </c>
      <c r="AR196">
        <v>1392153.9339999999</v>
      </c>
      <c r="AS196">
        <v>1379703.105</v>
      </c>
      <c r="AT196">
        <v>1372115.26</v>
      </c>
      <c r="AU196">
        <v>1366788.977</v>
      </c>
      <c r="AV196">
        <v>1361312.8319999999</v>
      </c>
      <c r="AW196">
        <v>1350665.058</v>
      </c>
    </row>
    <row r="197" spans="1:49" x14ac:dyDescent="0.35">
      <c r="A197" t="s">
        <v>1278</v>
      </c>
      <c r="B197" t="s">
        <v>832</v>
      </c>
      <c r="C197">
        <v>122788.4788958</v>
      </c>
      <c r="D197">
        <v>124759.88764153099</v>
      </c>
      <c r="E197">
        <v>126762.948</v>
      </c>
      <c r="F197">
        <v>156434.8897</v>
      </c>
      <c r="G197">
        <v>0</v>
      </c>
      <c r="H197">
        <v>0</v>
      </c>
      <c r="I197">
        <v>0</v>
      </c>
      <c r="J197">
        <v>56068.443480000002</v>
      </c>
      <c r="K197">
        <v>89094.150909999997</v>
      </c>
      <c r="L197">
        <v>278744.75219999999</v>
      </c>
      <c r="M197">
        <v>260813.98809999999</v>
      </c>
      <c r="N197">
        <v>205940.8045</v>
      </c>
      <c r="O197">
        <v>83683.655440000002</v>
      </c>
      <c r="P197">
        <v>91297.387849999999</v>
      </c>
      <c r="Q197">
        <v>43616.18707</v>
      </c>
      <c r="R197">
        <v>192350.87659999999</v>
      </c>
      <c r="S197">
        <v>0</v>
      </c>
      <c r="T197">
        <v>153733.37549999999</v>
      </c>
      <c r="U197">
        <v>0</v>
      </c>
      <c r="V197">
        <v>123177.90429999999</v>
      </c>
      <c r="W197">
        <v>261182.92300000001</v>
      </c>
      <c r="X197">
        <v>993124.86219999997</v>
      </c>
      <c r="Y197">
        <v>1089745.9750000001</v>
      </c>
      <c r="Z197">
        <v>1647973.2320000001</v>
      </c>
      <c r="AA197">
        <v>1571072.0290000001</v>
      </c>
      <c r="AB197">
        <v>1457190.2890000001</v>
      </c>
      <c r="AC197">
        <v>1338361.26</v>
      </c>
      <c r="AD197">
        <v>1230728.9480000001</v>
      </c>
      <c r="AE197">
        <v>1143353.679</v>
      </c>
      <c r="AF197">
        <v>1073934.5179999999</v>
      </c>
      <c r="AG197">
        <v>1018237.629</v>
      </c>
      <c r="AH197">
        <v>972093.42099999997</v>
      </c>
      <c r="AI197">
        <v>937272.23719999997</v>
      </c>
      <c r="AJ197">
        <v>916480.57420000003</v>
      </c>
      <c r="AK197">
        <v>903600.29570000002</v>
      </c>
      <c r="AL197">
        <v>896742.33149999997</v>
      </c>
      <c r="AM197">
        <v>893288.03469999996</v>
      </c>
      <c r="AN197">
        <v>893084.97790000006</v>
      </c>
      <c r="AO197">
        <v>900309.05169999995</v>
      </c>
      <c r="AP197">
        <v>910267.51820000005</v>
      </c>
      <c r="AQ197">
        <v>920433.45449999999</v>
      </c>
      <c r="AR197">
        <v>931142.05610000005</v>
      </c>
      <c r="AS197">
        <v>942222.56050000002</v>
      </c>
      <c r="AT197">
        <v>957221.79209999996</v>
      </c>
      <c r="AU197">
        <v>974593.05940000003</v>
      </c>
      <c r="AV197">
        <v>992187.08050000004</v>
      </c>
      <c r="AW197">
        <v>1006578.94</v>
      </c>
    </row>
    <row r="198" spans="1:49" x14ac:dyDescent="0.35">
      <c r="A198" t="s">
        <v>1277</v>
      </c>
      <c r="B198" t="s">
        <v>833</v>
      </c>
      <c r="C198">
        <v>7023109.6364152804</v>
      </c>
      <c r="D198">
        <v>7135867.9333170997</v>
      </c>
      <c r="E198">
        <v>7250436.6009999998</v>
      </c>
      <c r="F198">
        <v>7936375.3839999996</v>
      </c>
      <c r="G198">
        <v>8053866.3260000004</v>
      </c>
      <c r="H198">
        <v>8007750.6179999998</v>
      </c>
      <c r="I198">
        <v>6894925.3449999997</v>
      </c>
      <c r="J198">
        <v>6719907.4230000004</v>
      </c>
      <c r="K198">
        <v>7030430.3820000002</v>
      </c>
      <c r="L198">
        <v>7321030.6399999997</v>
      </c>
      <c r="M198">
        <v>6943079.9330000002</v>
      </c>
      <c r="N198">
        <v>6102979.4230000004</v>
      </c>
      <c r="O198">
        <v>4787613.5549999997</v>
      </c>
      <c r="P198">
        <v>4085751.0070000002</v>
      </c>
      <c r="Q198">
        <v>4166465.818</v>
      </c>
      <c r="R198">
        <v>5006263.18</v>
      </c>
      <c r="S198">
        <v>4851526.07</v>
      </c>
      <c r="T198">
        <v>4610052.1050000004</v>
      </c>
      <c r="U198">
        <v>4395218.1140000001</v>
      </c>
      <c r="V198">
        <v>4699853.1770000001</v>
      </c>
      <c r="W198">
        <v>4649565.5109999999</v>
      </c>
      <c r="X198">
        <v>4746162.2130000005</v>
      </c>
      <c r="Y198">
        <v>4513226.9950000001</v>
      </c>
      <c r="Z198">
        <v>4041352.5729999999</v>
      </c>
      <c r="AA198">
        <v>3516350.9049999998</v>
      </c>
      <c r="AB198">
        <v>3052154.4610000001</v>
      </c>
      <c r="AC198">
        <v>2674368.4610000001</v>
      </c>
      <c r="AD198">
        <v>2372957.094</v>
      </c>
      <c r="AE198">
        <v>2136895.2140000002</v>
      </c>
      <c r="AF198">
        <v>1950951.355</v>
      </c>
      <c r="AG198">
        <v>1800075.825</v>
      </c>
      <c r="AH198">
        <v>1672921.554</v>
      </c>
      <c r="AI198">
        <v>1564587.6850000001</v>
      </c>
      <c r="AJ198">
        <v>1473839.9639999999</v>
      </c>
      <c r="AK198">
        <v>1394369.59</v>
      </c>
      <c r="AL198">
        <v>1322254.3670000001</v>
      </c>
      <c r="AM198">
        <v>1255746.4950000001</v>
      </c>
      <c r="AN198">
        <v>1194552.1089999999</v>
      </c>
      <c r="AO198">
        <v>1140207.6580000001</v>
      </c>
      <c r="AP198">
        <v>1089753.679</v>
      </c>
      <c r="AQ198">
        <v>1041112.321</v>
      </c>
      <c r="AR198">
        <v>993965.84519999998</v>
      </c>
      <c r="AS198">
        <v>949079.62109999999</v>
      </c>
      <c r="AT198">
        <v>907864.29799999995</v>
      </c>
      <c r="AU198">
        <v>869410.55759999994</v>
      </c>
      <c r="AV198">
        <v>833001.40729999996</v>
      </c>
      <c r="AW198">
        <v>797629.05500000005</v>
      </c>
    </row>
    <row r="199" spans="1:49" x14ac:dyDescent="0.35">
      <c r="A199" t="s">
        <v>1393</v>
      </c>
      <c r="B199" t="s">
        <v>834</v>
      </c>
      <c r="C199">
        <v>35115.548182076403</v>
      </c>
      <c r="D199">
        <v>35679.339666585503</v>
      </c>
      <c r="E199">
        <v>36252.183010000001</v>
      </c>
      <c r="F199">
        <v>39681.876920000002</v>
      </c>
      <c r="G199">
        <v>110545.9467</v>
      </c>
      <c r="H199">
        <v>99869.663889999996</v>
      </c>
      <c r="I199">
        <v>74782.909530000004</v>
      </c>
      <c r="J199">
        <v>51446.158519999997</v>
      </c>
      <c r="K199">
        <v>50204.210550000003</v>
      </c>
      <c r="L199">
        <v>28853.877530000002</v>
      </c>
      <c r="M199">
        <v>28694.695960000001</v>
      </c>
      <c r="N199">
        <v>27946.109540000001</v>
      </c>
      <c r="O199">
        <v>29757.035329999999</v>
      </c>
      <c r="P199">
        <v>18141.502960000002</v>
      </c>
      <c r="Q199">
        <v>32428.897379999999</v>
      </c>
      <c r="R199">
        <v>23683.980609999999</v>
      </c>
      <c r="S199">
        <v>52779.23676</v>
      </c>
      <c r="T199">
        <v>24057.010429999998</v>
      </c>
      <c r="U199">
        <v>57919.48098</v>
      </c>
      <c r="V199">
        <v>31996.81148</v>
      </c>
      <c r="W199">
        <v>20027.70203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</row>
    <row r="200" spans="1:49" x14ac:dyDescent="0.35">
      <c r="A200" t="s">
        <v>1394</v>
      </c>
      <c r="B200" t="s">
        <v>835</v>
      </c>
      <c r="C200">
        <v>245808.83727453399</v>
      </c>
      <c r="D200">
        <v>249755.37766609801</v>
      </c>
      <c r="E200">
        <v>253765.28099999999</v>
      </c>
      <c r="F200">
        <v>277773.1385</v>
      </c>
      <c r="G200">
        <v>393826.02059999999</v>
      </c>
      <c r="H200">
        <v>381661.44660000002</v>
      </c>
      <c r="I200">
        <v>317599.31400000001</v>
      </c>
      <c r="J200">
        <v>270446.9718</v>
      </c>
      <c r="K200">
        <v>278621.70189999999</v>
      </c>
      <c r="L200">
        <v>251256.49059999999</v>
      </c>
      <c r="M200">
        <v>241497.74040000001</v>
      </c>
      <c r="N200">
        <v>214608.48560000001</v>
      </c>
      <c r="O200">
        <v>179724.69620000001</v>
      </c>
      <c r="P200">
        <v>138309.52249999999</v>
      </c>
      <c r="Q200">
        <v>164715.70680000001</v>
      </c>
      <c r="R200">
        <v>173952.8756</v>
      </c>
      <c r="S200">
        <v>221742.56469999999</v>
      </c>
      <c r="T200">
        <v>165810.24299999999</v>
      </c>
      <c r="U200">
        <v>213107.04010000001</v>
      </c>
      <c r="V200">
        <v>181893.61079999999</v>
      </c>
      <c r="W200">
        <v>161722.10399999999</v>
      </c>
      <c r="X200">
        <v>85661.45289</v>
      </c>
      <c r="Y200">
        <v>75019.847039999906</v>
      </c>
      <c r="Z200">
        <v>18333.52176</v>
      </c>
      <c r="AA200">
        <v>8164.9301219999998</v>
      </c>
      <c r="AB200">
        <v>1292.3292289999999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</row>
    <row r="201" spans="1:49" x14ac:dyDescent="0.35">
      <c r="A201" t="s">
        <v>1395</v>
      </c>
      <c r="B201" t="s">
        <v>836</v>
      </c>
      <c r="C201">
        <v>1615315.21637551</v>
      </c>
      <c r="D201">
        <v>1641249.6246629299</v>
      </c>
      <c r="E201">
        <v>1667600.4180000001</v>
      </c>
      <c r="F201">
        <v>1825366.338</v>
      </c>
      <c r="G201">
        <v>1968900.8859999999</v>
      </c>
      <c r="H201">
        <v>1949360.794</v>
      </c>
      <c r="I201">
        <v>1668233.2</v>
      </c>
      <c r="J201">
        <v>1578241.7120000001</v>
      </c>
      <c r="K201">
        <v>1651038.091</v>
      </c>
      <c r="L201">
        <v>1683532.8019999999</v>
      </c>
      <c r="M201">
        <v>1603657.4240000001</v>
      </c>
      <c r="N201">
        <v>1408718.219</v>
      </c>
      <c r="O201">
        <v>1113943.808</v>
      </c>
      <c r="P201">
        <v>930113.9841</v>
      </c>
      <c r="Q201">
        <v>973590.82</v>
      </c>
      <c r="R201">
        <v>1148066.6869999999</v>
      </c>
      <c r="S201">
        <v>1175075.8799999999</v>
      </c>
      <c r="T201">
        <v>1066957.304</v>
      </c>
      <c r="U201">
        <v>1071058.9310000001</v>
      </c>
      <c r="V201">
        <v>1101758.382</v>
      </c>
      <c r="W201">
        <v>1074384.7479999999</v>
      </c>
      <c r="X201">
        <v>997280.60259999998</v>
      </c>
      <c r="Y201">
        <v>944083.05249999999</v>
      </c>
      <c r="Z201">
        <v>764699.75670000003</v>
      </c>
      <c r="AA201">
        <v>648152.56310000003</v>
      </c>
      <c r="AB201">
        <v>549446.04150000005</v>
      </c>
      <c r="AC201">
        <v>471259.99839999998</v>
      </c>
      <c r="AD201">
        <v>410540.12589999998</v>
      </c>
      <c r="AE201">
        <v>363872.40600000002</v>
      </c>
      <c r="AF201">
        <v>327826.7291</v>
      </c>
      <c r="AG201">
        <v>299157.72899999999</v>
      </c>
      <c r="AH201">
        <v>275432.93770000001</v>
      </c>
      <c r="AI201">
        <v>255404.6925</v>
      </c>
      <c r="AJ201">
        <v>238884.46660000001</v>
      </c>
      <c r="AK201">
        <v>224678.48060000001</v>
      </c>
      <c r="AL201">
        <v>211776.6771</v>
      </c>
      <c r="AM201">
        <v>199918.39300000001</v>
      </c>
      <c r="AN201">
        <v>189053.4135</v>
      </c>
      <c r="AO201">
        <v>179352.40549999999</v>
      </c>
      <c r="AP201">
        <v>170417.87969999999</v>
      </c>
      <c r="AQ201">
        <v>161835.21729999999</v>
      </c>
      <c r="AR201">
        <v>153484.79380000001</v>
      </c>
      <c r="AS201">
        <v>145586.55160000001</v>
      </c>
      <c r="AT201">
        <v>138326.8572</v>
      </c>
      <c r="AU201">
        <v>131562.55549999999</v>
      </c>
      <c r="AV201">
        <v>125162.6807</v>
      </c>
      <c r="AW201">
        <v>118817.4633</v>
      </c>
    </row>
    <row r="202" spans="1:49" x14ac:dyDescent="0.35">
      <c r="A202" t="s">
        <v>1396</v>
      </c>
      <c r="B202" t="s">
        <v>837</v>
      </c>
      <c r="C202">
        <v>3511554.81820763</v>
      </c>
      <c r="D202">
        <v>3567933.9666585498</v>
      </c>
      <c r="E202">
        <v>3625218.301</v>
      </c>
      <c r="F202">
        <v>3968187.6919999998</v>
      </c>
      <c r="G202">
        <v>4136315.5389999999</v>
      </c>
      <c r="H202">
        <v>4104385.216</v>
      </c>
      <c r="I202">
        <v>3524453.534</v>
      </c>
      <c r="J202">
        <v>3392062.0389999999</v>
      </c>
      <c r="K202">
        <v>3548414.398</v>
      </c>
      <c r="L202">
        <v>3662775.8119999999</v>
      </c>
      <c r="M202">
        <v>3479763.85</v>
      </c>
      <c r="N202">
        <v>3056673.2910000002</v>
      </c>
      <c r="O202">
        <v>2404959.798</v>
      </c>
      <c r="P202">
        <v>2033471.449</v>
      </c>
      <c r="Q202">
        <v>2095950.8529999999</v>
      </c>
      <c r="R202">
        <v>2498100.4219999998</v>
      </c>
      <c r="S202">
        <v>2475397.71</v>
      </c>
      <c r="T202">
        <v>2307179.4730000002</v>
      </c>
      <c r="U202">
        <v>2245672.665</v>
      </c>
      <c r="V202">
        <v>2362059.8089999999</v>
      </c>
      <c r="W202">
        <v>2320563.1749999998</v>
      </c>
      <c r="X202">
        <v>2269034.5070000002</v>
      </c>
      <c r="Y202">
        <v>2150685.6379999998</v>
      </c>
      <c r="Z202">
        <v>1839867.5319999999</v>
      </c>
      <c r="AA202">
        <v>1582519.277</v>
      </c>
      <c r="AB202">
        <v>1359158.7490000001</v>
      </c>
      <c r="AC202">
        <v>1178740.9850000001</v>
      </c>
      <c r="AD202">
        <v>1036473.468</v>
      </c>
      <c r="AE202">
        <v>926144.15529999998</v>
      </c>
      <c r="AF202">
        <v>840218.64190000005</v>
      </c>
      <c r="AG202">
        <v>771239.61569999997</v>
      </c>
      <c r="AH202">
        <v>713644.85160000005</v>
      </c>
      <c r="AI202">
        <v>664789.15850000002</v>
      </c>
      <c r="AJ202">
        <v>624158.27069999999</v>
      </c>
      <c r="AK202">
        <v>588867.16009999998</v>
      </c>
      <c r="AL202">
        <v>556804.43649999995</v>
      </c>
      <c r="AM202">
        <v>527264.13309999998</v>
      </c>
      <c r="AN202">
        <v>500128.1692</v>
      </c>
      <c r="AO202">
        <v>475948.4595</v>
      </c>
      <c r="AP202">
        <v>453573.84620000003</v>
      </c>
      <c r="AQ202">
        <v>432035.3297</v>
      </c>
      <c r="AR202">
        <v>411112.34129999997</v>
      </c>
      <c r="AS202">
        <v>391252.57</v>
      </c>
      <c r="AT202">
        <v>373000.2144</v>
      </c>
      <c r="AU202">
        <v>355971.46240000002</v>
      </c>
      <c r="AV202">
        <v>339805.7291</v>
      </c>
      <c r="AW202">
        <v>323692.1948</v>
      </c>
    </row>
    <row r="203" spans="1:49" x14ac:dyDescent="0.35">
      <c r="A203" t="s">
        <v>1397</v>
      </c>
      <c r="B203" t="s">
        <v>838</v>
      </c>
      <c r="C203">
        <v>210693.289092458</v>
      </c>
      <c r="D203">
        <v>214076.03799951301</v>
      </c>
      <c r="E203">
        <v>217513.098</v>
      </c>
      <c r="F203">
        <v>238091.26149999999</v>
      </c>
      <c r="G203">
        <v>191552.6041</v>
      </c>
      <c r="H203">
        <v>200376.5582</v>
      </c>
      <c r="I203">
        <v>183094.08110000001</v>
      </c>
      <c r="J203">
        <v>188459.31460000001</v>
      </c>
      <c r="K203">
        <v>207837.228</v>
      </c>
      <c r="L203">
        <v>246517.48680000001</v>
      </c>
      <c r="M203">
        <v>239151.3695</v>
      </c>
      <c r="N203">
        <v>201831.37340000001</v>
      </c>
      <c r="O203">
        <v>146481.8976</v>
      </c>
      <c r="P203">
        <v>124548.89139999999</v>
      </c>
      <c r="Q203">
        <v>116206.9225</v>
      </c>
      <c r="R203">
        <v>155554.70550000001</v>
      </c>
      <c r="S203">
        <v>134794.16630000001</v>
      </c>
      <c r="T203">
        <v>145241.77729999999</v>
      </c>
      <c r="U203">
        <v>106831.0815</v>
      </c>
      <c r="V203">
        <v>141400.8394</v>
      </c>
      <c r="W203">
        <v>153874.29310000001</v>
      </c>
      <c r="X203">
        <v>183587.87270000001</v>
      </c>
      <c r="Y203">
        <v>187710.68229999999</v>
      </c>
      <c r="Z203">
        <v>161566.53390000001</v>
      </c>
      <c r="AA203">
        <v>128132.3009</v>
      </c>
      <c r="AB203">
        <v>100185.26059999999</v>
      </c>
      <c r="AC203">
        <v>78752.042480000004</v>
      </c>
      <c r="AD203">
        <v>62706.296049999997</v>
      </c>
      <c r="AE203">
        <v>50707.314630000001</v>
      </c>
      <c r="AF203">
        <v>41860.000390000001</v>
      </c>
      <c r="AG203">
        <v>35170.59923</v>
      </c>
      <c r="AH203">
        <v>29913.321670000001</v>
      </c>
      <c r="AI203">
        <v>25577.497329999998</v>
      </c>
      <c r="AJ203">
        <v>22197.038919999999</v>
      </c>
      <c r="AK203">
        <v>19563.999879999999</v>
      </c>
      <c r="AL203">
        <v>17124.364160000001</v>
      </c>
      <c r="AM203">
        <v>14872.6144</v>
      </c>
      <c r="AN203">
        <v>12810.3794</v>
      </c>
      <c r="AO203">
        <v>10882.71293</v>
      </c>
      <c r="AP203">
        <v>9176.6718340000007</v>
      </c>
      <c r="AQ203">
        <v>7517.9546339999997</v>
      </c>
      <c r="AR203">
        <v>5803.8181919999997</v>
      </c>
      <c r="AS203">
        <v>4183.8918839999997</v>
      </c>
      <c r="AT203">
        <v>2639.0027690000002</v>
      </c>
      <c r="AU203">
        <v>1178.6895159999999</v>
      </c>
      <c r="AV203">
        <v>0</v>
      </c>
      <c r="AW203">
        <v>0</v>
      </c>
    </row>
    <row r="204" spans="1:49" x14ac:dyDescent="0.35">
      <c r="A204" t="s">
        <v>1398</v>
      </c>
      <c r="B204" t="s">
        <v>839</v>
      </c>
      <c r="C204">
        <v>1404621.92728305</v>
      </c>
      <c r="D204">
        <v>1427173.5866634201</v>
      </c>
      <c r="E204">
        <v>1450087.32</v>
      </c>
      <c r="F204">
        <v>1587275.077</v>
      </c>
      <c r="G204">
        <v>1252725.3289999999</v>
      </c>
      <c r="H204">
        <v>1272096.939</v>
      </c>
      <c r="I204">
        <v>1126762.307</v>
      </c>
      <c r="J204">
        <v>1239251.227</v>
      </c>
      <c r="K204">
        <v>1294314.753</v>
      </c>
      <c r="L204">
        <v>1448094.1710000001</v>
      </c>
      <c r="M204">
        <v>1350314.8529999999</v>
      </c>
      <c r="N204">
        <v>1193201.9450000001</v>
      </c>
      <c r="O204">
        <v>912746.32030000002</v>
      </c>
      <c r="P204">
        <v>841165.65720000002</v>
      </c>
      <c r="Q204">
        <v>783572.61820000003</v>
      </c>
      <c r="R204">
        <v>1006904.51</v>
      </c>
      <c r="S204">
        <v>791736.51190000004</v>
      </c>
      <c r="T204">
        <v>900806.29680000001</v>
      </c>
      <c r="U204">
        <v>700628.91599999997</v>
      </c>
      <c r="V204">
        <v>880743.72439999995</v>
      </c>
      <c r="W204">
        <v>918993.48910000001</v>
      </c>
      <c r="X204">
        <v>1210597.7779999999</v>
      </c>
      <c r="Y204">
        <v>1155727.7760000001</v>
      </c>
      <c r="Z204">
        <v>1256885.2290000001</v>
      </c>
      <c r="AA204">
        <v>1149381.834</v>
      </c>
      <c r="AB204">
        <v>1042072.0820000001</v>
      </c>
      <c r="AC204">
        <v>945615.43530000001</v>
      </c>
      <c r="AD204">
        <v>863237.20449999999</v>
      </c>
      <c r="AE204">
        <v>796171.33829999994</v>
      </c>
      <c r="AF204">
        <v>741045.98320000002</v>
      </c>
      <c r="AG204">
        <v>694507.88150000002</v>
      </c>
      <c r="AH204">
        <v>653930.44299999997</v>
      </c>
      <c r="AI204">
        <v>618816.33620000002</v>
      </c>
      <c r="AJ204">
        <v>588600.18779999996</v>
      </c>
      <c r="AK204">
        <v>561259.9497</v>
      </c>
      <c r="AL204">
        <v>536548.88939999999</v>
      </c>
      <c r="AM204">
        <v>513691.35489999998</v>
      </c>
      <c r="AN204">
        <v>492560.14730000001</v>
      </c>
      <c r="AO204">
        <v>474024.07990000001</v>
      </c>
      <c r="AP204">
        <v>456585.2818</v>
      </c>
      <c r="AQ204">
        <v>439723.81929999997</v>
      </c>
      <c r="AR204">
        <v>423564.89189999999</v>
      </c>
      <c r="AS204">
        <v>408056.60749999998</v>
      </c>
      <c r="AT204">
        <v>393898.22360000003</v>
      </c>
      <c r="AU204">
        <v>380697.85009999998</v>
      </c>
      <c r="AV204">
        <v>368032.9975</v>
      </c>
      <c r="AW204">
        <v>355119.39689999999</v>
      </c>
    </row>
    <row r="205" spans="1:49" x14ac:dyDescent="0.35">
      <c r="A205" t="s">
        <v>1276</v>
      </c>
      <c r="B205" t="s">
        <v>738</v>
      </c>
      <c r="C205">
        <v>4655.9319880334697</v>
      </c>
      <c r="D205">
        <v>4825.2981717473203</v>
      </c>
      <c r="E205">
        <v>5000.8254690000003</v>
      </c>
      <c r="F205">
        <v>4736.7793060000004</v>
      </c>
      <c r="G205">
        <v>6419.0402539999995</v>
      </c>
      <c r="H205">
        <v>7379.2163860000001</v>
      </c>
      <c r="I205">
        <v>6885.9134839999997</v>
      </c>
      <c r="J205">
        <v>7401.7434270000003</v>
      </c>
      <c r="K205">
        <v>9202.7666580000005</v>
      </c>
      <c r="L205">
        <v>10278.47717</v>
      </c>
      <c r="M205">
        <v>10330.830180000001</v>
      </c>
      <c r="N205">
        <v>9271.4159889999901</v>
      </c>
      <c r="O205">
        <v>7777.201935</v>
      </c>
      <c r="P205">
        <v>6532.4368169999998</v>
      </c>
      <c r="Q205">
        <v>7882.2976399999998</v>
      </c>
      <c r="R205">
        <v>9376.9909779999998</v>
      </c>
      <c r="S205">
        <v>11135.629430000001</v>
      </c>
      <c r="T205">
        <v>9638.0658739999999</v>
      </c>
      <c r="U205">
        <v>11682.002570000001</v>
      </c>
      <c r="V205">
        <v>14216.627200000001</v>
      </c>
      <c r="W205">
        <v>18545.259900000001</v>
      </c>
      <c r="X205">
        <v>20108.72813</v>
      </c>
      <c r="Y205">
        <v>24459.67742</v>
      </c>
      <c r="Z205">
        <v>24181.570469999999</v>
      </c>
      <c r="AA205">
        <v>23464.271830000002</v>
      </c>
      <c r="AB205">
        <v>22751.36535</v>
      </c>
      <c r="AC205">
        <v>22214.55875</v>
      </c>
      <c r="AD205">
        <v>21845.90856</v>
      </c>
      <c r="AE205">
        <v>21518.65511</v>
      </c>
      <c r="AF205">
        <v>21174.74224</v>
      </c>
      <c r="AG205">
        <v>20796.466509999998</v>
      </c>
      <c r="AH205">
        <v>20395.717960000002</v>
      </c>
      <c r="AI205">
        <v>20001.734909999999</v>
      </c>
      <c r="AJ205">
        <v>19692.320500000002</v>
      </c>
      <c r="AK205">
        <v>19484.07634</v>
      </c>
      <c r="AL205">
        <v>19361.541229999999</v>
      </c>
      <c r="AM205">
        <v>19308.563119999999</v>
      </c>
      <c r="AN205">
        <v>19333.043669999999</v>
      </c>
      <c r="AO205">
        <v>19458.453730000001</v>
      </c>
      <c r="AP205">
        <v>19662.608800000002</v>
      </c>
      <c r="AQ205">
        <v>19931.709360000001</v>
      </c>
      <c r="AR205">
        <v>20246.21459</v>
      </c>
      <c r="AS205">
        <v>20609.608609999999</v>
      </c>
      <c r="AT205">
        <v>21053.13752</v>
      </c>
      <c r="AU205">
        <v>21563.87701</v>
      </c>
      <c r="AV205">
        <v>22124.197339999999</v>
      </c>
      <c r="AW205">
        <v>22754.865440000001</v>
      </c>
    </row>
    <row r="206" spans="1:49" x14ac:dyDescent="0.35">
      <c r="A206" t="s">
        <v>1272</v>
      </c>
      <c r="B206" t="s">
        <v>840</v>
      </c>
      <c r="C206">
        <v>4.0413832450837104</v>
      </c>
      <c r="D206">
        <v>4.1062689603059797</v>
      </c>
      <c r="E206">
        <v>4.1721964370000002</v>
      </c>
      <c r="F206">
        <v>4.2391823999999998</v>
      </c>
      <c r="G206">
        <v>4888701.7410000004</v>
      </c>
      <c r="H206">
        <v>7509845.7850000001</v>
      </c>
      <c r="I206">
        <v>8436161.7060000002</v>
      </c>
      <c r="J206">
        <v>8780393.8880000003</v>
      </c>
      <c r="K206">
        <v>9197825.4000000004</v>
      </c>
      <c r="L206">
        <v>9792599.8210000005</v>
      </c>
      <c r="M206">
        <v>10569160.449999999</v>
      </c>
      <c r="N206">
        <v>11411548.15</v>
      </c>
      <c r="O206">
        <v>12866524.83</v>
      </c>
      <c r="P206">
        <v>13630767.1</v>
      </c>
      <c r="Q206">
        <v>14241321.02</v>
      </c>
      <c r="R206">
        <v>15099000.98</v>
      </c>
      <c r="S206">
        <v>16543569.800000001</v>
      </c>
      <c r="T206">
        <v>17897395.399999999</v>
      </c>
      <c r="U206">
        <v>19339474.5</v>
      </c>
      <c r="V206">
        <v>20783523.66</v>
      </c>
      <c r="W206">
        <v>23052003.52</v>
      </c>
      <c r="X206">
        <v>25782922.329999998</v>
      </c>
      <c r="Y206">
        <v>28521309.43</v>
      </c>
      <c r="Z206">
        <v>30291968.289999999</v>
      </c>
      <c r="AA206">
        <v>31040370.190000001</v>
      </c>
      <c r="AB206">
        <v>31440673.010000002</v>
      </c>
      <c r="AC206">
        <v>31781138.57</v>
      </c>
      <c r="AD206">
        <v>32140590.940000001</v>
      </c>
      <c r="AE206">
        <v>32451135.190000001</v>
      </c>
      <c r="AF206">
        <v>32592836.5</v>
      </c>
      <c r="AG206">
        <v>32527565.829999998</v>
      </c>
      <c r="AH206">
        <v>32281409.859999999</v>
      </c>
      <c r="AI206">
        <v>31917997.550000001</v>
      </c>
      <c r="AJ206">
        <v>31493139.82</v>
      </c>
      <c r="AK206">
        <v>31077243.969999999</v>
      </c>
      <c r="AL206">
        <v>30733886.210000001</v>
      </c>
      <c r="AM206">
        <v>30566480.100000001</v>
      </c>
      <c r="AN206">
        <v>30647666</v>
      </c>
      <c r="AO206">
        <v>30789138.609999999</v>
      </c>
      <c r="AP206">
        <v>30909184.640000001</v>
      </c>
      <c r="AQ206">
        <v>30980263.18</v>
      </c>
      <c r="AR206">
        <v>31025393.609999999</v>
      </c>
      <c r="AS206">
        <v>31042194.93</v>
      </c>
      <c r="AT206">
        <v>31051730.620000001</v>
      </c>
      <c r="AU206">
        <v>31081901.73</v>
      </c>
      <c r="AV206">
        <v>31124744.260000002</v>
      </c>
      <c r="AW206">
        <v>31172900.649999999</v>
      </c>
    </row>
    <row r="207" spans="1:49" x14ac:dyDescent="0.35">
      <c r="A207" t="s">
        <v>1273</v>
      </c>
      <c r="B207" t="s">
        <v>841</v>
      </c>
      <c r="C207">
        <v>4.0413832450837104</v>
      </c>
      <c r="D207">
        <v>4.1062689603059797</v>
      </c>
      <c r="E207">
        <v>4.1721964370000002</v>
      </c>
      <c r="F207">
        <v>4.2391823999999998</v>
      </c>
      <c r="G207">
        <v>4888701.7410000004</v>
      </c>
      <c r="H207">
        <v>7509845.7850000001</v>
      </c>
      <c r="I207">
        <v>8436161.7060000002</v>
      </c>
      <c r="J207">
        <v>8780393.8880000003</v>
      </c>
      <c r="K207">
        <v>9197825.4000000004</v>
      </c>
      <c r="L207">
        <v>9792599.8210000005</v>
      </c>
      <c r="M207">
        <v>10569160.449999999</v>
      </c>
      <c r="N207">
        <v>11411548.15</v>
      </c>
      <c r="O207">
        <v>12866524.83</v>
      </c>
      <c r="P207">
        <v>13630767.1</v>
      </c>
      <c r="Q207">
        <v>14241321.02</v>
      </c>
      <c r="R207">
        <v>15099000.98</v>
      </c>
      <c r="S207">
        <v>16543569.800000001</v>
      </c>
      <c r="T207">
        <v>17897395.399999999</v>
      </c>
      <c r="U207">
        <v>19339474.5</v>
      </c>
      <c r="V207">
        <v>20783523.66</v>
      </c>
      <c r="W207">
        <v>23052003.52</v>
      </c>
      <c r="X207">
        <v>25782922.329999998</v>
      </c>
      <c r="Y207">
        <v>28521309.43</v>
      </c>
      <c r="Z207">
        <v>30291968.289999999</v>
      </c>
      <c r="AA207">
        <v>31040370.190000001</v>
      </c>
      <c r="AB207">
        <v>31440673.010000002</v>
      </c>
      <c r="AC207">
        <v>31781138.57</v>
      </c>
      <c r="AD207">
        <v>32140590.940000001</v>
      </c>
      <c r="AE207">
        <v>32451135.190000001</v>
      </c>
      <c r="AF207">
        <v>32592836.5</v>
      </c>
      <c r="AG207">
        <v>32527565.829999998</v>
      </c>
      <c r="AH207">
        <v>32281409.859999999</v>
      </c>
      <c r="AI207">
        <v>31917997.550000001</v>
      </c>
      <c r="AJ207">
        <v>31493139.82</v>
      </c>
      <c r="AK207">
        <v>31077243.969999999</v>
      </c>
      <c r="AL207">
        <v>30733886.210000001</v>
      </c>
      <c r="AM207">
        <v>30566480.100000001</v>
      </c>
      <c r="AN207">
        <v>30647666</v>
      </c>
      <c r="AO207">
        <v>30789138.609999999</v>
      </c>
      <c r="AP207">
        <v>30909184.640000001</v>
      </c>
      <c r="AQ207">
        <v>30980263.18</v>
      </c>
      <c r="AR207">
        <v>31025393.609999999</v>
      </c>
      <c r="AS207">
        <v>31042194.93</v>
      </c>
      <c r="AT207">
        <v>31051730.620000001</v>
      </c>
      <c r="AU207">
        <v>31081901.73</v>
      </c>
      <c r="AV207">
        <v>31124744.260000002</v>
      </c>
      <c r="AW207">
        <v>31172900.649999999</v>
      </c>
    </row>
    <row r="208" spans="1:49" x14ac:dyDescent="0.35">
      <c r="A208" t="s">
        <v>1271</v>
      </c>
      <c r="B208" t="s">
        <v>842</v>
      </c>
      <c r="C208">
        <v>28.690012979632101</v>
      </c>
      <c r="D208">
        <v>29.150640418067798</v>
      </c>
      <c r="E208">
        <v>29.618663380000001</v>
      </c>
      <c r="F208">
        <v>30.094200600000001</v>
      </c>
      <c r="G208">
        <v>864956.62190000003</v>
      </c>
      <c r="H208">
        <v>2328402.6970000002</v>
      </c>
      <c r="I208">
        <v>4238000.58</v>
      </c>
      <c r="J208">
        <v>6193861.7980000004</v>
      </c>
      <c r="K208">
        <v>7544467.0429999996</v>
      </c>
      <c r="L208">
        <v>8742411.4849999994</v>
      </c>
      <c r="M208">
        <v>9611574.7640000004</v>
      </c>
      <c r="N208">
        <v>10140442.890000001</v>
      </c>
      <c r="O208">
        <v>9813068.6710000001</v>
      </c>
      <c r="P208">
        <v>10531850.91</v>
      </c>
      <c r="Q208">
        <v>11063921.73</v>
      </c>
      <c r="R208">
        <v>13220854.460000001</v>
      </c>
      <c r="S208">
        <v>13595730.800000001</v>
      </c>
      <c r="T208">
        <v>15457980.52</v>
      </c>
      <c r="U208">
        <v>15885775.32</v>
      </c>
      <c r="V208">
        <v>18439942.170000002</v>
      </c>
      <c r="W208">
        <v>21004493.710000001</v>
      </c>
      <c r="X208">
        <v>23458211.140000001</v>
      </c>
      <c r="Y208">
        <v>23884620.77</v>
      </c>
      <c r="Z208">
        <v>24177870.550000001</v>
      </c>
      <c r="AA208">
        <v>24684307.039999999</v>
      </c>
      <c r="AB208">
        <v>25388117.969999999</v>
      </c>
      <c r="AC208">
        <v>26121707.440000001</v>
      </c>
      <c r="AD208">
        <v>26681149.780000001</v>
      </c>
      <c r="AE208">
        <v>26826785.989999998</v>
      </c>
      <c r="AF208">
        <v>26651495.940000001</v>
      </c>
      <c r="AG208">
        <v>26293328.57</v>
      </c>
      <c r="AH208">
        <v>25855241.91</v>
      </c>
      <c r="AI208">
        <v>25422229.239999998</v>
      </c>
      <c r="AJ208">
        <v>25103679.449999999</v>
      </c>
      <c r="AK208">
        <v>24919575.050000001</v>
      </c>
      <c r="AL208">
        <v>24854507.41</v>
      </c>
      <c r="AM208">
        <v>25494700.120000001</v>
      </c>
      <c r="AN208">
        <v>25628774.16</v>
      </c>
      <c r="AO208">
        <v>25773116.199999999</v>
      </c>
      <c r="AP208">
        <v>25830934.739999998</v>
      </c>
      <c r="AQ208">
        <v>25860164.010000002</v>
      </c>
      <c r="AR208">
        <v>25901105.890000001</v>
      </c>
      <c r="AS208">
        <v>25958843.27</v>
      </c>
      <c r="AT208">
        <v>26059447.68</v>
      </c>
      <c r="AU208">
        <v>26188309.690000001</v>
      </c>
      <c r="AV208">
        <v>26316728.600000001</v>
      </c>
      <c r="AW208">
        <v>26433272.609999999</v>
      </c>
    </row>
    <row r="209" spans="1:49" x14ac:dyDescent="0.35">
      <c r="A209" t="s">
        <v>1275</v>
      </c>
      <c r="B209" t="s">
        <v>843</v>
      </c>
      <c r="C209">
        <v>1.4345006489815999</v>
      </c>
      <c r="D209">
        <v>1.45753202090339</v>
      </c>
      <c r="E209">
        <v>1.480933169</v>
      </c>
      <c r="F209">
        <v>1.50471003</v>
      </c>
      <c r="G209">
        <v>71814.178010000003</v>
      </c>
      <c r="H209">
        <v>179132.62940000001</v>
      </c>
      <c r="I209">
        <v>290294.20039999997</v>
      </c>
      <c r="J209">
        <v>363376.72989999998</v>
      </c>
      <c r="K209">
        <v>420722.87819999998</v>
      </c>
      <c r="L209">
        <v>356842.36619999999</v>
      </c>
      <c r="M209">
        <v>396990.24</v>
      </c>
      <c r="N209">
        <v>454784.17440000002</v>
      </c>
      <c r="O209">
        <v>527106.24529999995</v>
      </c>
      <c r="P209">
        <v>506285.83399999997</v>
      </c>
      <c r="Q209">
        <v>689358.15989999997</v>
      </c>
      <c r="R209">
        <v>634585.66899999999</v>
      </c>
      <c r="S209">
        <v>950283.37659999996</v>
      </c>
      <c r="T209">
        <v>755507.66379999998</v>
      </c>
      <c r="U209">
        <v>1271026.7109999999</v>
      </c>
      <c r="V209">
        <v>1026183.689</v>
      </c>
      <c r="W209">
        <v>907656.79379999998</v>
      </c>
      <c r="X209">
        <v>904174.28390000004</v>
      </c>
      <c r="Y209">
        <v>703164.48259999999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</row>
    <row r="210" spans="1:49" x14ac:dyDescent="0.35">
      <c r="A210" t="s">
        <v>1274</v>
      </c>
      <c r="B210" t="s">
        <v>844</v>
      </c>
      <c r="C210">
        <v>27.2555123306505</v>
      </c>
      <c r="D210">
        <v>27.693108397164401</v>
      </c>
      <c r="E210">
        <v>28.137730210000001</v>
      </c>
      <c r="F210">
        <v>28.589490569999999</v>
      </c>
      <c r="G210">
        <v>793142.44389999995</v>
      </c>
      <c r="H210">
        <v>2149270.068</v>
      </c>
      <c r="I210">
        <v>3947706.38</v>
      </c>
      <c r="J210">
        <v>5830485.0690000001</v>
      </c>
      <c r="K210">
        <v>7123744.165</v>
      </c>
      <c r="L210">
        <v>8385569.1189999999</v>
      </c>
      <c r="M210">
        <v>9214584.5240000002</v>
      </c>
      <c r="N210">
        <v>9685658.7170000002</v>
      </c>
      <c r="O210">
        <v>9285962.4260000009</v>
      </c>
      <c r="P210">
        <v>10025565.08</v>
      </c>
      <c r="Q210">
        <v>10374563.57</v>
      </c>
      <c r="R210">
        <v>12586268.789999999</v>
      </c>
      <c r="S210">
        <v>12645447.42</v>
      </c>
      <c r="T210">
        <v>14702472.85</v>
      </c>
      <c r="U210">
        <v>14614748.609999999</v>
      </c>
      <c r="V210">
        <v>17413758.48</v>
      </c>
      <c r="W210">
        <v>20096836.91</v>
      </c>
      <c r="X210">
        <v>22554036.859999999</v>
      </c>
      <c r="Y210">
        <v>23181456.289999999</v>
      </c>
      <c r="Z210">
        <v>24177870.550000001</v>
      </c>
      <c r="AA210">
        <v>24684307.039999999</v>
      </c>
      <c r="AB210">
        <v>25388117.969999999</v>
      </c>
      <c r="AC210">
        <v>26121707.440000001</v>
      </c>
      <c r="AD210">
        <v>26681149.780000001</v>
      </c>
      <c r="AE210">
        <v>26826785.989999998</v>
      </c>
      <c r="AF210">
        <v>26651495.940000001</v>
      </c>
      <c r="AG210">
        <v>26293328.57</v>
      </c>
      <c r="AH210">
        <v>25855241.91</v>
      </c>
      <c r="AI210">
        <v>25422229.239999998</v>
      </c>
      <c r="AJ210">
        <v>25103679.449999999</v>
      </c>
      <c r="AK210">
        <v>24919575.050000001</v>
      </c>
      <c r="AL210">
        <v>24854507.41</v>
      </c>
      <c r="AM210">
        <v>25494700.120000001</v>
      </c>
      <c r="AN210">
        <v>25628774.16</v>
      </c>
      <c r="AO210">
        <v>25773116.199999999</v>
      </c>
      <c r="AP210">
        <v>25830934.739999998</v>
      </c>
      <c r="AQ210">
        <v>25860164.010000002</v>
      </c>
      <c r="AR210">
        <v>25901105.890000001</v>
      </c>
      <c r="AS210">
        <v>25958843.27</v>
      </c>
      <c r="AT210">
        <v>26059447.68</v>
      </c>
      <c r="AU210">
        <v>26188309.690000001</v>
      </c>
      <c r="AV210">
        <v>26316728.600000001</v>
      </c>
      <c r="AW210">
        <v>26433272.609999999</v>
      </c>
    </row>
    <row r="211" spans="1:49" x14ac:dyDescent="0.35">
      <c r="A211" t="s">
        <v>1291</v>
      </c>
      <c r="B211" t="s">
        <v>845</v>
      </c>
      <c r="C211">
        <v>6305483.3421733798</v>
      </c>
      <c r="D211">
        <v>6406719.9167983504</v>
      </c>
      <c r="E211">
        <v>6509581.8770000003</v>
      </c>
      <c r="F211">
        <v>5929770.4850000003</v>
      </c>
      <c r="G211">
        <v>6401761.7230000002</v>
      </c>
      <c r="H211">
        <v>7119041.8990000002</v>
      </c>
      <c r="I211">
        <v>6885258.4950000001</v>
      </c>
      <c r="J211">
        <v>7888248.7350000003</v>
      </c>
      <c r="K211">
        <v>9134780.4210000001</v>
      </c>
      <c r="L211">
        <v>10886470.640000001</v>
      </c>
      <c r="M211">
        <v>12031168.07</v>
      </c>
      <c r="N211">
        <v>12443616.529999999</v>
      </c>
      <c r="O211">
        <v>10787439.67</v>
      </c>
      <c r="P211">
        <v>11092629.08</v>
      </c>
      <c r="Q211">
        <v>12095043.93</v>
      </c>
      <c r="R211">
        <v>16611003.74</v>
      </c>
      <c r="S211">
        <v>17116153.260000002</v>
      </c>
      <c r="T211">
        <v>19443190.75</v>
      </c>
      <c r="U211">
        <v>19985197.649999999</v>
      </c>
      <c r="V211">
        <v>24533178.260000002</v>
      </c>
      <c r="W211">
        <v>29267669.960000001</v>
      </c>
      <c r="X211">
        <v>33714241.799999997</v>
      </c>
      <c r="Y211">
        <v>33915803.520000003</v>
      </c>
      <c r="Z211">
        <v>32728192</v>
      </c>
      <c r="AA211">
        <v>30947180.370000001</v>
      </c>
      <c r="AB211">
        <v>29407368.640000001</v>
      </c>
      <c r="AC211">
        <v>28210190.370000001</v>
      </c>
      <c r="AD211">
        <v>27197865.870000001</v>
      </c>
      <c r="AE211">
        <v>26055222.129999999</v>
      </c>
      <c r="AF211">
        <v>24831029.579999998</v>
      </c>
      <c r="AG211">
        <v>23610822.579999998</v>
      </c>
      <c r="AH211">
        <v>22453824.359999999</v>
      </c>
      <c r="AI211">
        <v>21426314.699999999</v>
      </c>
      <c r="AJ211">
        <v>20626837.100000001</v>
      </c>
      <c r="AK211">
        <v>20038850.010000002</v>
      </c>
      <c r="AL211">
        <v>19621075.93</v>
      </c>
      <c r="AM211">
        <v>19988968.609999999</v>
      </c>
      <c r="AN211">
        <v>20004388.59</v>
      </c>
      <c r="AO211">
        <v>19906767.719999999</v>
      </c>
      <c r="AP211">
        <v>19717760.149999999</v>
      </c>
      <c r="AQ211">
        <v>19480486.829999998</v>
      </c>
      <c r="AR211">
        <v>19231120.25</v>
      </c>
      <c r="AS211">
        <v>18987422.629999999</v>
      </c>
      <c r="AT211">
        <v>18785571.300000001</v>
      </c>
      <c r="AU211">
        <v>18610141.489999998</v>
      </c>
      <c r="AV211">
        <v>18432365.190000001</v>
      </c>
      <c r="AW211">
        <v>18243396.440000001</v>
      </c>
    </row>
    <row r="212" spans="1:49" x14ac:dyDescent="0.35">
      <c r="A212" t="s">
        <v>1290</v>
      </c>
      <c r="B212" t="s">
        <v>1058</v>
      </c>
      <c r="C212">
        <v>157637.08355433401</v>
      </c>
      <c r="D212">
        <v>160167.997919958</v>
      </c>
      <c r="E212">
        <v>162739.54689999999</v>
      </c>
      <c r="F212">
        <v>148244.26209999999</v>
      </c>
      <c r="G212">
        <v>311834.79690000002</v>
      </c>
      <c r="H212">
        <v>318759.15289999999</v>
      </c>
      <c r="I212">
        <v>272321.0993</v>
      </c>
      <c r="J212">
        <v>255313.98680000001</v>
      </c>
      <c r="K212">
        <v>276424.07740000001</v>
      </c>
      <c r="L212">
        <v>216572.61379999999</v>
      </c>
      <c r="M212">
        <v>241627.65479999999</v>
      </c>
      <c r="N212">
        <v>277066.23469999997</v>
      </c>
      <c r="O212">
        <v>303819.51809999999</v>
      </c>
      <c r="P212">
        <v>267336.33730000001</v>
      </c>
      <c r="Q212">
        <v>412249.94540000003</v>
      </c>
      <c r="R212">
        <v>400939.00109999999</v>
      </c>
      <c r="S212">
        <v>680387.64390000002</v>
      </c>
      <c r="T212">
        <v>481152.52289999998</v>
      </c>
      <c r="U212">
        <v>941793.20389999996</v>
      </c>
      <c r="V212">
        <v>721607.22959999996</v>
      </c>
      <c r="W212">
        <v>612274.83849999995</v>
      </c>
      <c r="X212">
        <v>599968.32039999997</v>
      </c>
      <c r="Y212">
        <v>401694.37239999999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</row>
    <row r="213" spans="1:49" x14ac:dyDescent="0.35">
      <c r="A213" t="s">
        <v>1289</v>
      </c>
      <c r="B213" t="s">
        <v>846</v>
      </c>
      <c r="C213">
        <v>1734007.9190976799</v>
      </c>
      <c r="D213">
        <v>1761847.9771195401</v>
      </c>
      <c r="E213">
        <v>1790135.0160000001</v>
      </c>
      <c r="F213">
        <v>1630686.8829999999</v>
      </c>
      <c r="G213">
        <v>1846080.3529999999</v>
      </c>
      <c r="H213">
        <v>2048185.429</v>
      </c>
      <c r="I213">
        <v>1976400.959</v>
      </c>
      <c r="J213">
        <v>2229832.818</v>
      </c>
      <c r="K213">
        <v>2569265.5630000001</v>
      </c>
      <c r="L213">
        <v>2984397.2089999998</v>
      </c>
      <c r="M213">
        <v>3295863.0529999998</v>
      </c>
      <c r="N213">
        <v>3421629.26</v>
      </c>
      <c r="O213">
        <v>3003615.7289999998</v>
      </c>
      <c r="P213">
        <v>3054632.7629999998</v>
      </c>
      <c r="Q213">
        <v>3407942.2319999998</v>
      </c>
      <c r="R213">
        <v>4578024.3320000004</v>
      </c>
      <c r="S213">
        <v>4884826.1500000004</v>
      </c>
      <c r="T213">
        <v>5366978.1739999996</v>
      </c>
      <c r="U213">
        <v>5775534.1009999998</v>
      </c>
      <c r="V213">
        <v>6844670.2070000004</v>
      </c>
      <c r="W213">
        <v>8003571.2889999999</v>
      </c>
      <c r="X213">
        <v>9143662.7699999996</v>
      </c>
      <c r="Y213">
        <v>9044160.8379999995</v>
      </c>
      <c r="Z213">
        <v>7886897.8200000003</v>
      </c>
      <c r="AA213">
        <v>7302390.3689999999</v>
      </c>
      <c r="AB213">
        <v>6803334.0870000003</v>
      </c>
      <c r="AC213">
        <v>6407598.6399999997</v>
      </c>
      <c r="AD213">
        <v>6073224.8260000004</v>
      </c>
      <c r="AE213">
        <v>5718851.6689999998</v>
      </c>
      <c r="AF213">
        <v>5362434.7230000002</v>
      </c>
      <c r="AG213">
        <v>5023616.0530000003</v>
      </c>
      <c r="AH213">
        <v>4712453.7309999997</v>
      </c>
      <c r="AI213">
        <v>4436037.4730000002</v>
      </c>
      <c r="AJ213">
        <v>4216261.108</v>
      </c>
      <c r="AK213">
        <v>4046436.693</v>
      </c>
      <c r="AL213">
        <v>3910080.9130000002</v>
      </c>
      <c r="AM213">
        <v>3928473.0619999999</v>
      </c>
      <c r="AN213">
        <v>4038630.3590000002</v>
      </c>
      <c r="AO213">
        <v>3959596.07</v>
      </c>
      <c r="AP213">
        <v>3863033.1719999998</v>
      </c>
      <c r="AQ213">
        <v>3756331.0529999998</v>
      </c>
      <c r="AR213">
        <v>3643775.7009999999</v>
      </c>
      <c r="AS213">
        <v>3532755.2289999998</v>
      </c>
      <c r="AT213">
        <v>3428597.2409999999</v>
      </c>
      <c r="AU213">
        <v>3327724.68</v>
      </c>
      <c r="AV213">
        <v>3225954.47</v>
      </c>
      <c r="AW213">
        <v>3121360.165</v>
      </c>
    </row>
    <row r="214" spans="1:49" x14ac:dyDescent="0.35">
      <c r="A214" t="s">
        <v>1288</v>
      </c>
      <c r="B214" t="s">
        <v>847</v>
      </c>
      <c r="C214">
        <v>4413838.3395213699</v>
      </c>
      <c r="D214">
        <v>4484703.9417588497</v>
      </c>
      <c r="E214">
        <v>4556707.3140000002</v>
      </c>
      <c r="F214">
        <v>4150839.34</v>
      </c>
      <c r="G214">
        <v>4243846.5729999999</v>
      </c>
      <c r="H214">
        <v>4752097.3169999998</v>
      </c>
      <c r="I214">
        <v>4636536.4369999999</v>
      </c>
      <c r="J214">
        <v>5403101.9299999997</v>
      </c>
      <c r="K214">
        <v>6289090.7810000004</v>
      </c>
      <c r="L214">
        <v>7685500.8200000003</v>
      </c>
      <c r="M214">
        <v>8493677.3650000002</v>
      </c>
      <c r="N214">
        <v>8744921.0309999995</v>
      </c>
      <c r="O214">
        <v>7480004.4270000001</v>
      </c>
      <c r="P214">
        <v>7770659.977</v>
      </c>
      <c r="Q214">
        <v>8274851.7489999998</v>
      </c>
      <c r="R214">
        <v>11632040.4</v>
      </c>
      <c r="S214">
        <v>11550939.460000001</v>
      </c>
      <c r="T214">
        <v>13595060.050000001</v>
      </c>
      <c r="U214">
        <v>13267870.35</v>
      </c>
      <c r="V214">
        <v>16966900.829999998</v>
      </c>
      <c r="W214">
        <v>20651823.829999998</v>
      </c>
      <c r="X214">
        <v>23970610.710000001</v>
      </c>
      <c r="Y214">
        <v>24469948.309999999</v>
      </c>
      <c r="Z214">
        <v>24841294.18</v>
      </c>
      <c r="AA214">
        <v>23644790</v>
      </c>
      <c r="AB214">
        <v>22604034.559999999</v>
      </c>
      <c r="AC214">
        <v>21802591.73</v>
      </c>
      <c r="AD214">
        <v>21124641.050000001</v>
      </c>
      <c r="AE214">
        <v>20336370.460000001</v>
      </c>
      <c r="AF214">
        <v>19468594.850000001</v>
      </c>
      <c r="AG214">
        <v>18587206.530000001</v>
      </c>
      <c r="AH214">
        <v>17741370.629999999</v>
      </c>
      <c r="AI214">
        <v>16990277.23</v>
      </c>
      <c r="AJ214">
        <v>16410576</v>
      </c>
      <c r="AK214">
        <v>15992413.32</v>
      </c>
      <c r="AL214">
        <v>15710995.02</v>
      </c>
      <c r="AM214">
        <v>16060495.539999999</v>
      </c>
      <c r="AN214">
        <v>15965758.24</v>
      </c>
      <c r="AO214">
        <v>15947171.65</v>
      </c>
      <c r="AP214">
        <v>15854726.970000001</v>
      </c>
      <c r="AQ214">
        <v>15724155.779999999</v>
      </c>
      <c r="AR214">
        <v>15587344.550000001</v>
      </c>
      <c r="AS214">
        <v>15454667.4</v>
      </c>
      <c r="AT214">
        <v>15356974.050000001</v>
      </c>
      <c r="AU214">
        <v>15282416.810000001</v>
      </c>
      <c r="AV214">
        <v>15206410.73</v>
      </c>
      <c r="AW214">
        <v>15122036.279999999</v>
      </c>
    </row>
    <row r="215" spans="1:49" x14ac:dyDescent="0.35">
      <c r="A215" t="s">
        <v>1287</v>
      </c>
      <c r="B215" t="s">
        <v>848</v>
      </c>
      <c r="C215">
        <v>9000070.0941288006</v>
      </c>
      <c r="D215">
        <v>9144569.1306452006</v>
      </c>
      <c r="E215">
        <v>9291388.1459999997</v>
      </c>
      <c r="F215">
        <v>10590452.619999999</v>
      </c>
      <c r="G215">
        <v>11562341.539999999</v>
      </c>
      <c r="H215">
        <v>12022969.4</v>
      </c>
      <c r="I215">
        <v>8763978.21199999</v>
      </c>
      <c r="J215">
        <v>9193109.5</v>
      </c>
      <c r="K215">
        <v>11434220.1</v>
      </c>
      <c r="L215">
        <v>13745799.890000001</v>
      </c>
      <c r="M215">
        <v>13549892.960000001</v>
      </c>
      <c r="N215">
        <v>11209147.439999999</v>
      </c>
      <c r="O215">
        <v>5973856.5350000001</v>
      </c>
      <c r="P215">
        <v>3522263.463</v>
      </c>
      <c r="Q215">
        <v>5084061.852</v>
      </c>
      <c r="R215">
        <v>10769777.98</v>
      </c>
      <c r="S215">
        <v>11008704.869999999</v>
      </c>
      <c r="T215">
        <v>10681656.18</v>
      </c>
      <c r="U215">
        <v>10690654.279999999</v>
      </c>
      <c r="V215">
        <v>14305874.08</v>
      </c>
      <c r="W215">
        <v>18537897.52</v>
      </c>
      <c r="X215">
        <v>23249261.690000001</v>
      </c>
      <c r="Y215">
        <v>24200701.370000001</v>
      </c>
      <c r="Z215">
        <v>22834555.52</v>
      </c>
      <c r="AA215">
        <v>20382003.300000001</v>
      </c>
      <c r="AB215">
        <v>18058452.18</v>
      </c>
      <c r="AC215">
        <v>16103235.119999999</v>
      </c>
      <c r="AD215">
        <v>14550016.1</v>
      </c>
      <c r="AE215">
        <v>13264496.83</v>
      </c>
      <c r="AF215">
        <v>12212640.75</v>
      </c>
      <c r="AG215">
        <v>11348631.609999999</v>
      </c>
      <c r="AH215">
        <v>10621177.039999999</v>
      </c>
      <c r="AI215">
        <v>10032412.300000001</v>
      </c>
      <c r="AJ215">
        <v>9598632.8379999995</v>
      </c>
      <c r="AK215">
        <v>9266915.5130000003</v>
      </c>
      <c r="AL215">
        <v>8997237.3579999898</v>
      </c>
      <c r="AM215">
        <v>9084971.3090000004</v>
      </c>
      <c r="AN215">
        <v>8952442.9859999996</v>
      </c>
      <c r="AO215">
        <v>8807539.0179999899</v>
      </c>
      <c r="AP215">
        <v>8626587.0150000006</v>
      </c>
      <c r="AQ215">
        <v>8426217.5759999994</v>
      </c>
      <c r="AR215">
        <v>8219606.4189999998</v>
      </c>
      <c r="AS215">
        <v>8025657.6960000005</v>
      </c>
      <c r="AT215">
        <v>7872264.983</v>
      </c>
      <c r="AU215">
        <v>7743999.9570000004</v>
      </c>
      <c r="AV215">
        <v>7619241.4620000003</v>
      </c>
      <c r="AW215">
        <v>7493932.3320000004</v>
      </c>
    </row>
    <row r="216" spans="1:49" x14ac:dyDescent="0.35">
      <c r="A216" t="s">
        <v>1286</v>
      </c>
      <c r="B216" t="s">
        <v>849</v>
      </c>
      <c r="C216">
        <v>90000.700941288</v>
      </c>
      <c r="D216">
        <v>91445.691306452005</v>
      </c>
      <c r="E216">
        <v>92913.881460000004</v>
      </c>
      <c r="F216">
        <v>105904.52619999999</v>
      </c>
      <c r="G216">
        <v>306513.52439999999</v>
      </c>
      <c r="H216">
        <v>286865.75689999998</v>
      </c>
      <c r="I216">
        <v>178418.43849999999</v>
      </c>
      <c r="J216">
        <v>139365.0509</v>
      </c>
      <c r="K216">
        <v>157416.77859999999</v>
      </c>
      <c r="L216">
        <v>92410.803520000001</v>
      </c>
      <c r="M216">
        <v>93407.885060000001</v>
      </c>
      <c r="N216">
        <v>93245.889750000002</v>
      </c>
      <c r="O216">
        <v>73418.275150000001</v>
      </c>
      <c r="P216">
        <v>32959.102059999997</v>
      </c>
      <c r="Q216">
        <v>82774.210510000004</v>
      </c>
      <c r="R216">
        <v>102592.46709999999</v>
      </c>
      <c r="S216">
        <v>227442.86749999999</v>
      </c>
      <c r="T216">
        <v>108140.1882</v>
      </c>
      <c r="U216">
        <v>276612.22080000001</v>
      </c>
      <c r="V216">
        <v>192564.18900000001</v>
      </c>
      <c r="W216">
        <v>144729.10269999999</v>
      </c>
      <c r="X216">
        <v>137924.97880000001</v>
      </c>
      <c r="Y216">
        <v>53332.527540000003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</row>
    <row r="217" spans="1:49" x14ac:dyDescent="0.35">
      <c r="A217" t="s">
        <v>1285</v>
      </c>
      <c r="B217" t="s">
        <v>850</v>
      </c>
      <c r="C217">
        <v>270002.10282386403</v>
      </c>
      <c r="D217">
        <v>274337.07391935599</v>
      </c>
      <c r="E217">
        <v>278741.64439999999</v>
      </c>
      <c r="F217">
        <v>317713.5785</v>
      </c>
      <c r="G217">
        <v>514654.1753</v>
      </c>
      <c r="H217">
        <v>521981.45689999999</v>
      </c>
      <c r="I217">
        <v>368713.59460000001</v>
      </c>
      <c r="J217">
        <v>339464.72659999999</v>
      </c>
      <c r="K217">
        <v>407810.41609999997</v>
      </c>
      <c r="L217">
        <v>392757.4032</v>
      </c>
      <c r="M217">
        <v>388191.98580000002</v>
      </c>
      <c r="N217">
        <v>333183.35609999998</v>
      </c>
      <c r="O217">
        <v>198920.07490000001</v>
      </c>
      <c r="P217">
        <v>105196.0536</v>
      </c>
      <c r="Q217">
        <v>186466.22500000001</v>
      </c>
      <c r="R217">
        <v>327851.93859999999</v>
      </c>
      <c r="S217">
        <v>457604.02519999997</v>
      </c>
      <c r="T217">
        <v>335606.25660000002</v>
      </c>
      <c r="U217">
        <v>488746.52140000003</v>
      </c>
      <c r="V217">
        <v>499101.75809999998</v>
      </c>
      <c r="W217">
        <v>550366.07920000004</v>
      </c>
      <c r="X217">
        <v>656334.09380000003</v>
      </c>
      <c r="Y217">
        <v>599107.62309999997</v>
      </c>
      <c r="Z217">
        <v>97291.435649999999</v>
      </c>
      <c r="AA217">
        <v>6253.5134959999996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</row>
    <row r="218" spans="1:49" x14ac:dyDescent="0.35">
      <c r="A218" t="s">
        <v>1284</v>
      </c>
      <c r="B218" t="s">
        <v>851</v>
      </c>
      <c r="C218">
        <v>4050031.5423579598</v>
      </c>
      <c r="D218">
        <v>4115056.1087903399</v>
      </c>
      <c r="E218">
        <v>4181124.6660000002</v>
      </c>
      <c r="F218">
        <v>4765703.6780000003</v>
      </c>
      <c r="G218">
        <v>5092825.9340000004</v>
      </c>
      <c r="H218">
        <v>5313985.8729999997</v>
      </c>
      <c r="I218">
        <v>3889288.625</v>
      </c>
      <c r="J218">
        <v>4099103.7820000001</v>
      </c>
      <c r="K218">
        <v>5112892.0609999998</v>
      </c>
      <c r="L218">
        <v>6207619.3090000004</v>
      </c>
      <c r="M218">
        <v>6124415.358</v>
      </c>
      <c r="N218">
        <v>5056342.426</v>
      </c>
      <c r="O218">
        <v>2680399.7390000001</v>
      </c>
      <c r="P218">
        <v>1583595.0149999999</v>
      </c>
      <c r="Q218">
        <v>2267352.4049999998</v>
      </c>
      <c r="R218">
        <v>4849998.5310000004</v>
      </c>
      <c r="S218">
        <v>4905124.6780000003</v>
      </c>
      <c r="T218">
        <v>4819329.1359999999</v>
      </c>
      <c r="U218">
        <v>4731187.2309999997</v>
      </c>
      <c r="V218">
        <v>6438969.5659999996</v>
      </c>
      <c r="W218">
        <v>8425135.5059999898</v>
      </c>
      <c r="X218">
        <v>10632844.93</v>
      </c>
      <c r="Y218">
        <v>11174506.810000001</v>
      </c>
      <c r="Z218">
        <v>10613573.9</v>
      </c>
      <c r="AA218">
        <v>9453312.65499999</v>
      </c>
      <c r="AB218">
        <v>8335104.0300000003</v>
      </c>
      <c r="AC218">
        <v>7401465.9359999998</v>
      </c>
      <c r="AD218">
        <v>6664225.0420000004</v>
      </c>
      <c r="AE218">
        <v>6055100.8859999999</v>
      </c>
      <c r="AF218">
        <v>5555794.0599999996</v>
      </c>
      <c r="AG218">
        <v>5146461.091</v>
      </c>
      <c r="AH218">
        <v>4802832.7340000002</v>
      </c>
      <c r="AI218">
        <v>4524381.1109999996</v>
      </c>
      <c r="AJ218">
        <v>4318440.0939999996</v>
      </c>
      <c r="AK218">
        <v>4160999.8420000002</v>
      </c>
      <c r="AL218">
        <v>4032129.2039999999</v>
      </c>
      <c r="AM218">
        <v>4063789.358</v>
      </c>
      <c r="AN218">
        <v>4024498.696</v>
      </c>
      <c r="AO218">
        <v>3951888.3829999999</v>
      </c>
      <c r="AP218">
        <v>3863283.594</v>
      </c>
      <c r="AQ218">
        <v>3765947.0189999999</v>
      </c>
      <c r="AR218">
        <v>3665442.179</v>
      </c>
      <c r="AS218">
        <v>3570928.094</v>
      </c>
      <c r="AT218">
        <v>3494665.9750000001</v>
      </c>
      <c r="AU218">
        <v>3429955.1710000001</v>
      </c>
      <c r="AV218">
        <v>3366923.98</v>
      </c>
      <c r="AW218">
        <v>3303509.7110000001</v>
      </c>
    </row>
    <row r="219" spans="1:49" x14ac:dyDescent="0.35">
      <c r="A219" t="s">
        <v>1283</v>
      </c>
      <c r="B219" t="s">
        <v>852</v>
      </c>
      <c r="C219">
        <v>4590035.7480056901</v>
      </c>
      <c r="D219">
        <v>4663730.2566290498</v>
      </c>
      <c r="E219">
        <v>4738607.9539999999</v>
      </c>
      <c r="F219">
        <v>5401130.835</v>
      </c>
      <c r="G219">
        <v>5648347.9079999998</v>
      </c>
      <c r="H219">
        <v>5900136.3109999998</v>
      </c>
      <c r="I219">
        <v>4327557.5539999995</v>
      </c>
      <c r="J219">
        <v>4615175.9409999996</v>
      </c>
      <c r="K219">
        <v>5756100.8439999996</v>
      </c>
      <c r="L219">
        <v>7053012.3720000004</v>
      </c>
      <c r="M219">
        <v>6943877.7300000004</v>
      </c>
      <c r="N219">
        <v>5726375.7699999996</v>
      </c>
      <c r="O219">
        <v>3021118.446</v>
      </c>
      <c r="P219">
        <v>1800513.2919999999</v>
      </c>
      <c r="Q219">
        <v>2547469.0109999999</v>
      </c>
      <c r="R219">
        <v>5489335.0429999996</v>
      </c>
      <c r="S219">
        <v>5418533.3030000003</v>
      </c>
      <c r="T219">
        <v>5418580.5970000001</v>
      </c>
      <c r="U219">
        <v>5194108.3099999996</v>
      </c>
      <c r="V219">
        <v>7175238.5630000001</v>
      </c>
      <c r="W219">
        <v>9417666.8330000006</v>
      </c>
      <c r="X219">
        <v>11822157.68</v>
      </c>
      <c r="Y219">
        <v>12373754.41</v>
      </c>
      <c r="Z219">
        <v>12123690.189999999</v>
      </c>
      <c r="AA219">
        <v>10922437.140000001</v>
      </c>
      <c r="AB219">
        <v>9723348.1459999997</v>
      </c>
      <c r="AC219">
        <v>8701769.1879999898</v>
      </c>
      <c r="AD219">
        <v>7885791.0599999996</v>
      </c>
      <c r="AE219">
        <v>7209395.943</v>
      </c>
      <c r="AF219">
        <v>6656846.6880000001</v>
      </c>
      <c r="AG219">
        <v>6202170.5209999997</v>
      </c>
      <c r="AH219">
        <v>5818344.3049999997</v>
      </c>
      <c r="AI219">
        <v>5508031.1849999996</v>
      </c>
      <c r="AJ219">
        <v>5280192.7439999999</v>
      </c>
      <c r="AK219">
        <v>5105915.6710000001</v>
      </c>
      <c r="AL219">
        <v>4965108.1540000001</v>
      </c>
      <c r="AM219">
        <v>5021181.9510000004</v>
      </c>
      <c r="AN219">
        <v>4927944.29</v>
      </c>
      <c r="AO219">
        <v>4855650.6349999998</v>
      </c>
      <c r="AP219">
        <v>4763303.4210000001</v>
      </c>
      <c r="AQ219">
        <v>4660270.557</v>
      </c>
      <c r="AR219">
        <v>4554164.24</v>
      </c>
      <c r="AS219">
        <v>4454729.602</v>
      </c>
      <c r="AT219">
        <v>4377599.0080000004</v>
      </c>
      <c r="AU219">
        <v>4314044.7860000003</v>
      </c>
      <c r="AV219">
        <v>4252317.4819999998</v>
      </c>
      <c r="AW219">
        <v>4190422.6209999998</v>
      </c>
    </row>
    <row r="220" spans="1:49" x14ac:dyDescent="0.35">
      <c r="A220" t="s">
        <v>1282</v>
      </c>
      <c r="B220" t="s">
        <v>853</v>
      </c>
      <c r="C220">
        <v>4911539.1558320299</v>
      </c>
      <c r="D220">
        <v>4990395.5056612603</v>
      </c>
      <c r="E220">
        <v>5070517.92</v>
      </c>
      <c r="F220">
        <v>6257395.5880000005</v>
      </c>
      <c r="G220">
        <v>7306376.8870000001</v>
      </c>
      <c r="H220">
        <v>7848600.7079999996</v>
      </c>
      <c r="I220">
        <v>5879324.0559999999</v>
      </c>
      <c r="J220">
        <v>6252766.1720000003</v>
      </c>
      <c r="K220">
        <v>7869415.1399999997</v>
      </c>
      <c r="L220">
        <v>9413238.4849999994</v>
      </c>
      <c r="M220">
        <v>9252951.2310000006</v>
      </c>
      <c r="N220">
        <v>7729200.79</v>
      </c>
      <c r="O220">
        <v>4562653.4529999997</v>
      </c>
      <c r="P220">
        <v>2961668.2790000001</v>
      </c>
      <c r="Q220">
        <v>3763184.8969999999</v>
      </c>
      <c r="R220">
        <v>6909655.9790000003</v>
      </c>
      <c r="S220">
        <v>6974172.5930000003</v>
      </c>
      <c r="T220">
        <v>6454913.0029999996</v>
      </c>
      <c r="U220">
        <v>6489156.9500000002</v>
      </c>
      <c r="V220">
        <v>8299495.6739999996</v>
      </c>
      <c r="W220">
        <v>10649525.84</v>
      </c>
      <c r="X220">
        <v>13397211.08</v>
      </c>
      <c r="Y220">
        <v>14108450.52</v>
      </c>
      <c r="Z220">
        <v>13309267.779999999</v>
      </c>
      <c r="AA220">
        <v>11940791.57</v>
      </c>
      <c r="AB220">
        <v>10583109.609999999</v>
      </c>
      <c r="AC220">
        <v>9443982.9969999995</v>
      </c>
      <c r="AD220">
        <v>8521805.8949999996</v>
      </c>
      <c r="AE220">
        <v>7753420.2709999997</v>
      </c>
      <c r="AF220">
        <v>7120867.9960000003</v>
      </c>
      <c r="AG220">
        <v>6598023.6699999999</v>
      </c>
      <c r="AH220">
        <v>6155891.4950000001</v>
      </c>
      <c r="AI220">
        <v>5793399.8370000003</v>
      </c>
      <c r="AJ220">
        <v>5515809.1119999997</v>
      </c>
      <c r="AK220">
        <v>5292812.7989999996</v>
      </c>
      <c r="AL220">
        <v>5102744.835</v>
      </c>
      <c r="AM220">
        <v>5079124.6639999999</v>
      </c>
      <c r="AN220">
        <v>4964357.0429999996</v>
      </c>
      <c r="AO220">
        <v>4844194.1440000003</v>
      </c>
      <c r="AP220">
        <v>4711353.1730000004</v>
      </c>
      <c r="AQ220">
        <v>4571510.4749999996</v>
      </c>
      <c r="AR220">
        <v>4429444.8059999999</v>
      </c>
      <c r="AS220">
        <v>4294059.9069999997</v>
      </c>
      <c r="AT220">
        <v>4178343.5520000001</v>
      </c>
      <c r="AU220">
        <v>4074610.9</v>
      </c>
      <c r="AV220">
        <v>3972922.699</v>
      </c>
      <c r="AW220">
        <v>3871713.111</v>
      </c>
    </row>
    <row r="221" spans="1:49" x14ac:dyDescent="0.35">
      <c r="A221" t="s">
        <v>1281</v>
      </c>
      <c r="B221" t="s">
        <v>854</v>
      </c>
      <c r="C221">
        <v>49115.391558320298</v>
      </c>
      <c r="D221">
        <v>49903.955056612598</v>
      </c>
      <c r="E221">
        <v>50705.179199999999</v>
      </c>
      <c r="F221">
        <v>62573.955880000001</v>
      </c>
      <c r="G221">
        <v>157808.38620000001</v>
      </c>
      <c r="H221">
        <v>156124.1202</v>
      </c>
      <c r="I221">
        <v>103755.5092</v>
      </c>
      <c r="J221">
        <v>85863.058999999994</v>
      </c>
      <c r="K221">
        <v>100974.9979</v>
      </c>
      <c r="L221">
        <v>75525.029009999998</v>
      </c>
      <c r="M221">
        <v>75792.538260000001</v>
      </c>
      <c r="N221">
        <v>69741.507530000003</v>
      </c>
      <c r="O221">
        <v>52963.809130000001</v>
      </c>
      <c r="P221">
        <v>27618.052159999999</v>
      </c>
      <c r="Q221">
        <v>53321.54348</v>
      </c>
      <c r="R221">
        <v>66237.398910000004</v>
      </c>
      <c r="S221">
        <v>123581.2264</v>
      </c>
      <c r="T221">
        <v>65417.356870000003</v>
      </c>
      <c r="U221">
        <v>136633.71340000001</v>
      </c>
      <c r="V221">
        <v>103309.78350000001</v>
      </c>
      <c r="W221">
        <v>92125.243570000006</v>
      </c>
      <c r="X221">
        <v>101964.07550000001</v>
      </c>
      <c r="Y221">
        <v>77286.554010000007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</row>
    <row r="222" spans="1:49" x14ac:dyDescent="0.35">
      <c r="A222" t="s">
        <v>1280</v>
      </c>
      <c r="B222" t="s">
        <v>855</v>
      </c>
      <c r="C222">
        <v>147346.17467496099</v>
      </c>
      <c r="D222">
        <v>149711.86516983801</v>
      </c>
      <c r="E222">
        <v>152115.53760000001</v>
      </c>
      <c r="F222">
        <v>187721.8676</v>
      </c>
      <c r="G222">
        <v>330003.57789999997</v>
      </c>
      <c r="H222">
        <v>344839.79670000001</v>
      </c>
      <c r="I222">
        <v>249063.67689999999</v>
      </c>
      <c r="J222">
        <v>228512.73699999999</v>
      </c>
      <c r="K222">
        <v>278888.82199999999</v>
      </c>
      <c r="L222">
        <v>267830.69429999997</v>
      </c>
      <c r="M222">
        <v>265918.27870000002</v>
      </c>
      <c r="N222">
        <v>228543.28959999999</v>
      </c>
      <c r="O222">
        <v>150185.2347</v>
      </c>
      <c r="P222">
        <v>85635.148029999997</v>
      </c>
      <c r="Q222">
        <v>135233.5197</v>
      </c>
      <c r="R222">
        <v>205466.07010000001</v>
      </c>
      <c r="S222">
        <v>291633.98599999998</v>
      </c>
      <c r="T222">
        <v>199802.91190000001</v>
      </c>
      <c r="U222">
        <v>294160.93719999999</v>
      </c>
      <c r="V222">
        <v>285410.18839999998</v>
      </c>
      <c r="W222">
        <v>311255.10200000001</v>
      </c>
      <c r="X222">
        <v>378761.84120000002</v>
      </c>
      <c r="Y222">
        <v>364361.2585</v>
      </c>
      <c r="Z222">
        <v>91808.858139999997</v>
      </c>
      <c r="AA222">
        <v>35113.151180000001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</row>
    <row r="223" spans="1:49" x14ac:dyDescent="0.35">
      <c r="A223" t="s">
        <v>1279</v>
      </c>
      <c r="B223" t="s">
        <v>856</v>
      </c>
      <c r="C223">
        <v>2087404.14122861</v>
      </c>
      <c r="D223">
        <v>2120918.0899060299</v>
      </c>
      <c r="E223">
        <v>2154970.1159999999</v>
      </c>
      <c r="F223">
        <v>2659393.125</v>
      </c>
      <c r="G223">
        <v>3118785.7140000002</v>
      </c>
      <c r="H223">
        <v>3359767.4720000001</v>
      </c>
      <c r="I223">
        <v>2525505.0320000001</v>
      </c>
      <c r="J223">
        <v>2678707.639</v>
      </c>
      <c r="K223">
        <v>3370236.801</v>
      </c>
      <c r="L223">
        <v>3993232.281</v>
      </c>
      <c r="M223">
        <v>3931765.483</v>
      </c>
      <c r="N223">
        <v>3284862.9920000001</v>
      </c>
      <c r="O223">
        <v>1946611.743</v>
      </c>
      <c r="P223">
        <v>1252027.909</v>
      </c>
      <c r="Q223">
        <v>1608906.398</v>
      </c>
      <c r="R223">
        <v>2930924.696</v>
      </c>
      <c r="S223">
        <v>3003800.59</v>
      </c>
      <c r="T223">
        <v>2750025.2689999999</v>
      </c>
      <c r="U223">
        <v>2779453.8080000002</v>
      </c>
      <c r="V223">
        <v>3557295.9580000001</v>
      </c>
      <c r="W223">
        <v>4537869.5669999998</v>
      </c>
      <c r="X223">
        <v>5723276.1220000004</v>
      </c>
      <c r="Y223">
        <v>6040198.6730000004</v>
      </c>
      <c r="Z223">
        <v>5459593.301</v>
      </c>
      <c r="AA223">
        <v>4826207.159</v>
      </c>
      <c r="AB223">
        <v>4217850.5269999998</v>
      </c>
      <c r="AC223">
        <v>3709540.1189999999</v>
      </c>
      <c r="AD223">
        <v>3306043.2940000002</v>
      </c>
      <c r="AE223">
        <v>2973757.068</v>
      </c>
      <c r="AF223">
        <v>2703074.8640000001</v>
      </c>
      <c r="AG223">
        <v>2482084.4419999998</v>
      </c>
      <c r="AH223">
        <v>2297285.5750000002</v>
      </c>
      <c r="AI223">
        <v>2145447.9219999998</v>
      </c>
      <c r="AJ223">
        <v>2028569.3289999999</v>
      </c>
      <c r="AK223">
        <v>1934492.666</v>
      </c>
      <c r="AL223">
        <v>1852804.8330000001</v>
      </c>
      <c r="AM223">
        <v>1831769.6070000001</v>
      </c>
      <c r="AN223">
        <v>1816113.6610000001</v>
      </c>
      <c r="AO223">
        <v>1759285.6740000001</v>
      </c>
      <c r="AP223">
        <v>1698671.122</v>
      </c>
      <c r="AQ223">
        <v>1635847.2150000001</v>
      </c>
      <c r="AR223">
        <v>1571995.676</v>
      </c>
      <c r="AS223">
        <v>1511186.889</v>
      </c>
      <c r="AT223">
        <v>1457796.1259999999</v>
      </c>
      <c r="AU223">
        <v>1409095.3019999999</v>
      </c>
      <c r="AV223">
        <v>1361556.7849999999</v>
      </c>
      <c r="AW223">
        <v>1314463.6240000001</v>
      </c>
    </row>
    <row r="224" spans="1:49" x14ac:dyDescent="0.35">
      <c r="A224" t="s">
        <v>1392</v>
      </c>
      <c r="B224" t="s">
        <v>857</v>
      </c>
      <c r="C224">
        <v>2504884.9694743301</v>
      </c>
      <c r="D224">
        <v>2545101.7078872402</v>
      </c>
      <c r="E224">
        <v>2585964.139</v>
      </c>
      <c r="F224">
        <v>3191271.75</v>
      </c>
      <c r="G224">
        <v>3699779.2089999998</v>
      </c>
      <c r="H224">
        <v>3987869.32</v>
      </c>
      <c r="I224">
        <v>3000999.838</v>
      </c>
      <c r="J224">
        <v>3203614.2930000001</v>
      </c>
      <c r="K224">
        <v>4030220.3679999998</v>
      </c>
      <c r="L224">
        <v>4797905.7280000001</v>
      </c>
      <c r="M224">
        <v>4718660.943</v>
      </c>
      <c r="N224">
        <v>3940112.196</v>
      </c>
      <c r="O224">
        <v>2329209.0109999999</v>
      </c>
      <c r="P224">
        <v>1505089.781</v>
      </c>
      <c r="Q224">
        <v>1922107.2479999999</v>
      </c>
      <c r="R224">
        <v>3514676.9380000001</v>
      </c>
      <c r="S224">
        <v>3555156.79</v>
      </c>
      <c r="T224">
        <v>3285934.0890000002</v>
      </c>
      <c r="U224">
        <v>3278908.4920000001</v>
      </c>
      <c r="V224">
        <v>4230284.4620000003</v>
      </c>
      <c r="W224">
        <v>5404757.2960000001</v>
      </c>
      <c r="X224">
        <v>6796302.108</v>
      </c>
      <c r="Y224">
        <v>7155540.7340000002</v>
      </c>
      <c r="Z224">
        <v>6573296.102</v>
      </c>
      <c r="AA224">
        <v>5844138.8870000001</v>
      </c>
      <c r="AB224">
        <v>5131354.2489999998</v>
      </c>
      <c r="AC224">
        <v>4529523.6459999997</v>
      </c>
      <c r="AD224">
        <v>4048749.2289999998</v>
      </c>
      <c r="AE224">
        <v>3651845.7259999998</v>
      </c>
      <c r="AF224">
        <v>3328680.7740000002</v>
      </c>
      <c r="AG224">
        <v>3064193.91</v>
      </c>
      <c r="AH224">
        <v>2842342.6740000001</v>
      </c>
      <c r="AI224">
        <v>2659902.9</v>
      </c>
      <c r="AJ224">
        <v>2519437.6239999998</v>
      </c>
      <c r="AK224">
        <v>2405974.9900000002</v>
      </c>
      <c r="AL224">
        <v>2307438.307</v>
      </c>
      <c r="AM224">
        <v>2284097.0040000002</v>
      </c>
      <c r="AN224">
        <v>2256598.4419999998</v>
      </c>
      <c r="AO224">
        <v>2188771.5359999998</v>
      </c>
      <c r="AP224">
        <v>2116036.966</v>
      </c>
      <c r="AQ224">
        <v>2040430.6710000001</v>
      </c>
      <c r="AR224">
        <v>1963529.4939999999</v>
      </c>
      <c r="AS224">
        <v>1890144.0179999999</v>
      </c>
      <c r="AT224">
        <v>1825799.4879999999</v>
      </c>
      <c r="AU224">
        <v>1767014.429</v>
      </c>
      <c r="AV224">
        <v>1709483.118</v>
      </c>
      <c r="AW224">
        <v>1652394.352</v>
      </c>
    </row>
    <row r="225" spans="1:49" x14ac:dyDescent="0.35">
      <c r="A225" t="s">
        <v>1278</v>
      </c>
      <c r="B225" t="s">
        <v>858</v>
      </c>
      <c r="C225">
        <v>122788.4788958</v>
      </c>
      <c r="D225">
        <v>124759.88764153099</v>
      </c>
      <c r="E225">
        <v>126762.948</v>
      </c>
      <c r="F225">
        <v>156434.8897</v>
      </c>
      <c r="G225">
        <v>0</v>
      </c>
      <c r="H225">
        <v>0</v>
      </c>
      <c r="I225">
        <v>0</v>
      </c>
      <c r="J225">
        <v>56068.443480000002</v>
      </c>
      <c r="K225">
        <v>89094.150909999997</v>
      </c>
      <c r="L225">
        <v>278744.75219999999</v>
      </c>
      <c r="M225">
        <v>260813.98809999999</v>
      </c>
      <c r="N225">
        <v>205940.8045</v>
      </c>
      <c r="O225">
        <v>83683.655440000002</v>
      </c>
      <c r="P225">
        <v>91297.387849999999</v>
      </c>
      <c r="Q225">
        <v>43616.18707</v>
      </c>
      <c r="R225">
        <v>192350.87659999999</v>
      </c>
      <c r="S225">
        <v>0</v>
      </c>
      <c r="T225">
        <v>153733.37549999999</v>
      </c>
      <c r="U225">
        <v>0</v>
      </c>
      <c r="V225">
        <v>123195.2828</v>
      </c>
      <c r="W225">
        <v>303518.63099999999</v>
      </c>
      <c r="X225">
        <v>396906.93819999998</v>
      </c>
      <c r="Y225">
        <v>471063.29690000002</v>
      </c>
      <c r="Z225">
        <v>1184569.5190000001</v>
      </c>
      <c r="AA225">
        <v>1235332.372</v>
      </c>
      <c r="AB225">
        <v>1233904.8330000001</v>
      </c>
      <c r="AC225">
        <v>1204919.2320000001</v>
      </c>
      <c r="AD225">
        <v>1167013.3729999999</v>
      </c>
      <c r="AE225">
        <v>1127817.477</v>
      </c>
      <c r="AF225">
        <v>1089112.358</v>
      </c>
      <c r="AG225">
        <v>1051745.318</v>
      </c>
      <c r="AH225">
        <v>1016263.246</v>
      </c>
      <c r="AI225">
        <v>988049.01419999998</v>
      </c>
      <c r="AJ225">
        <v>967802.15960000001</v>
      </c>
      <c r="AK225">
        <v>952345.1433</v>
      </c>
      <c r="AL225">
        <v>942501.69559999998</v>
      </c>
      <c r="AM225">
        <v>963258.05229999998</v>
      </c>
      <c r="AN225">
        <v>891644.94</v>
      </c>
      <c r="AO225">
        <v>896136.93449999997</v>
      </c>
      <c r="AP225">
        <v>896645.08559999999</v>
      </c>
      <c r="AQ225">
        <v>895232.58909999998</v>
      </c>
      <c r="AR225">
        <v>893919.63619999995</v>
      </c>
      <c r="AS225">
        <v>892728.99990000005</v>
      </c>
      <c r="AT225">
        <v>894747.93839999998</v>
      </c>
      <c r="AU225">
        <v>898501.16960000002</v>
      </c>
      <c r="AV225">
        <v>901882.79579999996</v>
      </c>
      <c r="AW225">
        <v>904855.13459999999</v>
      </c>
    </row>
    <row r="226" spans="1:49" x14ac:dyDescent="0.35">
      <c r="A226" t="s">
        <v>1277</v>
      </c>
      <c r="B226" t="s">
        <v>859</v>
      </c>
      <c r="C226">
        <v>7023109.6364152804</v>
      </c>
      <c r="D226">
        <v>7135867.9333170997</v>
      </c>
      <c r="E226">
        <v>7250436.6009999998</v>
      </c>
      <c r="F226">
        <v>7936375.3839999996</v>
      </c>
      <c r="G226">
        <v>8053866.3260000004</v>
      </c>
      <c r="H226">
        <v>8007750.6179999998</v>
      </c>
      <c r="I226">
        <v>6894925.3449999997</v>
      </c>
      <c r="J226">
        <v>6719907.4230000004</v>
      </c>
      <c r="K226">
        <v>7030430.3820000002</v>
      </c>
      <c r="L226">
        <v>7321030.6399999997</v>
      </c>
      <c r="M226">
        <v>6943079.9330000002</v>
      </c>
      <c r="N226">
        <v>6102979.4230000004</v>
      </c>
      <c r="O226">
        <v>4787613.5549999997</v>
      </c>
      <c r="P226">
        <v>4085751.0070000002</v>
      </c>
      <c r="Q226">
        <v>4166465.818</v>
      </c>
      <c r="R226">
        <v>5006263.18</v>
      </c>
      <c r="S226">
        <v>4851526.07</v>
      </c>
      <c r="T226">
        <v>4610052.1050000004</v>
      </c>
      <c r="U226">
        <v>4395210.693</v>
      </c>
      <c r="V226">
        <v>4700247.2240000004</v>
      </c>
      <c r="W226">
        <v>5080922.4649999999</v>
      </c>
      <c r="X226">
        <v>5579058.3269999996</v>
      </c>
      <c r="Y226">
        <v>5455614.1909999996</v>
      </c>
      <c r="Z226">
        <v>4932424.5279999999</v>
      </c>
      <c r="AA226">
        <v>4305143.5920000002</v>
      </c>
      <c r="AB226">
        <v>3738218.9249999998</v>
      </c>
      <c r="AC226">
        <v>3267857.875</v>
      </c>
      <c r="AD226">
        <v>2888422.0469999998</v>
      </c>
      <c r="AE226">
        <v>2576430.2250000001</v>
      </c>
      <c r="AF226">
        <v>2319160.83</v>
      </c>
      <c r="AG226">
        <v>2103925.7140000002</v>
      </c>
      <c r="AH226">
        <v>1919468.7220000001</v>
      </c>
      <c r="AI226">
        <v>1762234.291</v>
      </c>
      <c r="AJ226">
        <v>1629153.048</v>
      </c>
      <c r="AK226">
        <v>1512734.8319999999</v>
      </c>
      <c r="AL226">
        <v>1407775.6</v>
      </c>
      <c r="AM226">
        <v>1334990.3219999999</v>
      </c>
      <c r="AN226">
        <v>1253661.165</v>
      </c>
      <c r="AO226">
        <v>1171917.04</v>
      </c>
      <c r="AP226">
        <v>1092881.297</v>
      </c>
      <c r="AQ226">
        <v>1018433.1090000001</v>
      </c>
      <c r="AR226">
        <v>948584.6004</v>
      </c>
      <c r="AS226">
        <v>884490.02749999997</v>
      </c>
      <c r="AT226">
        <v>827629.23860000004</v>
      </c>
      <c r="AU226">
        <v>776338.11919999996</v>
      </c>
      <c r="AV226">
        <v>728697.20270000002</v>
      </c>
      <c r="AW226">
        <v>684294.84499999997</v>
      </c>
    </row>
    <row r="227" spans="1:49" x14ac:dyDescent="0.35">
      <c r="A227" t="s">
        <v>1393</v>
      </c>
      <c r="B227" t="s">
        <v>860</v>
      </c>
      <c r="C227">
        <v>35115.548182076403</v>
      </c>
      <c r="D227">
        <v>35679.339666585503</v>
      </c>
      <c r="E227">
        <v>36252.183010000001</v>
      </c>
      <c r="F227">
        <v>39681.876920000002</v>
      </c>
      <c r="G227">
        <v>110545.9467</v>
      </c>
      <c r="H227">
        <v>99869.663889999996</v>
      </c>
      <c r="I227">
        <v>74782.909530000004</v>
      </c>
      <c r="J227">
        <v>51446.158519999997</v>
      </c>
      <c r="K227">
        <v>50204.210550000003</v>
      </c>
      <c r="L227">
        <v>28853.877530000002</v>
      </c>
      <c r="M227">
        <v>28694.695960000001</v>
      </c>
      <c r="N227">
        <v>27946.109540000001</v>
      </c>
      <c r="O227">
        <v>29757.035329999999</v>
      </c>
      <c r="P227">
        <v>18141.502960000002</v>
      </c>
      <c r="Q227">
        <v>32428.897379999999</v>
      </c>
      <c r="R227">
        <v>23683.980609999999</v>
      </c>
      <c r="S227">
        <v>52779.23676</v>
      </c>
      <c r="T227">
        <v>24057.010429999998</v>
      </c>
      <c r="U227">
        <v>57919.383179999997</v>
      </c>
      <c r="V227">
        <v>31997.956099999999</v>
      </c>
      <c r="W227">
        <v>21860.894250000001</v>
      </c>
      <c r="X227">
        <v>21284.654829999999</v>
      </c>
      <c r="Y227">
        <v>14930.87197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</row>
    <row r="228" spans="1:49" x14ac:dyDescent="0.35">
      <c r="A228" t="s">
        <v>1394</v>
      </c>
      <c r="B228" t="s">
        <v>861</v>
      </c>
      <c r="C228">
        <v>245808.83727453399</v>
      </c>
      <c r="D228">
        <v>249755.37766609801</v>
      </c>
      <c r="E228">
        <v>253765.28099999999</v>
      </c>
      <c r="F228">
        <v>277773.1385</v>
      </c>
      <c r="G228">
        <v>393826.02059999999</v>
      </c>
      <c r="H228">
        <v>381661.44660000002</v>
      </c>
      <c r="I228">
        <v>317599.31400000001</v>
      </c>
      <c r="J228">
        <v>270446.9718</v>
      </c>
      <c r="K228">
        <v>278621.70189999999</v>
      </c>
      <c r="L228">
        <v>251256.49059999999</v>
      </c>
      <c r="M228">
        <v>241497.74040000001</v>
      </c>
      <c r="N228">
        <v>214608.48560000001</v>
      </c>
      <c r="O228">
        <v>179724.69620000001</v>
      </c>
      <c r="P228">
        <v>138309.52249999999</v>
      </c>
      <c r="Q228">
        <v>164715.70680000001</v>
      </c>
      <c r="R228">
        <v>173952.8756</v>
      </c>
      <c r="S228">
        <v>221742.56469999999</v>
      </c>
      <c r="T228">
        <v>165810.24299999999</v>
      </c>
      <c r="U228">
        <v>213106.6802</v>
      </c>
      <c r="V228">
        <v>181905.10819999999</v>
      </c>
      <c r="W228">
        <v>176678.87479999999</v>
      </c>
      <c r="X228">
        <v>192823.1966</v>
      </c>
      <c r="Y228">
        <v>183544.0385</v>
      </c>
      <c r="Z228">
        <v>95622.676070000001</v>
      </c>
      <c r="AA228">
        <v>69699.622990000003</v>
      </c>
      <c r="AB228">
        <v>50286.874810000001</v>
      </c>
      <c r="AC228">
        <v>36646.750469999999</v>
      </c>
      <c r="AD228">
        <v>27100.025839999998</v>
      </c>
      <c r="AE228">
        <v>20001.548999999999</v>
      </c>
      <c r="AF228">
        <v>14771.073780000001</v>
      </c>
      <c r="AG228">
        <v>10937.310530000001</v>
      </c>
      <c r="AH228">
        <v>8055.2487639999999</v>
      </c>
      <c r="AI228">
        <v>5752.8398809999999</v>
      </c>
      <c r="AJ228">
        <v>3991.5390339999999</v>
      </c>
      <c r="AK228">
        <v>2622.1791800000001</v>
      </c>
      <c r="AL228">
        <v>1398.3766109999999</v>
      </c>
      <c r="AM228">
        <v>334.66804100000002</v>
      </c>
      <c r="AN228">
        <v>2263.3264979999999</v>
      </c>
      <c r="AO228">
        <v>1146.7140629999999</v>
      </c>
      <c r="AP228">
        <v>202.11643900000001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</row>
    <row r="229" spans="1:49" x14ac:dyDescent="0.35">
      <c r="A229" t="s">
        <v>1395</v>
      </c>
      <c r="B229" t="s">
        <v>862</v>
      </c>
      <c r="C229">
        <v>1615315.21637551</v>
      </c>
      <c r="D229">
        <v>1641249.6246629299</v>
      </c>
      <c r="E229">
        <v>1667600.4180000001</v>
      </c>
      <c r="F229">
        <v>1825366.338</v>
      </c>
      <c r="G229">
        <v>1968900.8859999999</v>
      </c>
      <c r="H229">
        <v>1949360.794</v>
      </c>
      <c r="I229">
        <v>1668233.2</v>
      </c>
      <c r="J229">
        <v>1578241.7120000001</v>
      </c>
      <c r="K229">
        <v>1651038.091</v>
      </c>
      <c r="L229">
        <v>1683532.8019999999</v>
      </c>
      <c r="M229">
        <v>1603657.4240000001</v>
      </c>
      <c r="N229">
        <v>1408718.219</v>
      </c>
      <c r="O229">
        <v>1113943.808</v>
      </c>
      <c r="P229">
        <v>930113.9841</v>
      </c>
      <c r="Q229">
        <v>973590.82</v>
      </c>
      <c r="R229">
        <v>1148066.6869999999</v>
      </c>
      <c r="S229">
        <v>1175075.8799999999</v>
      </c>
      <c r="T229">
        <v>1066957.304</v>
      </c>
      <c r="U229">
        <v>1071057.1229999999</v>
      </c>
      <c r="V229">
        <v>1101847.0660000001</v>
      </c>
      <c r="W229">
        <v>1174011.4280000001</v>
      </c>
      <c r="X229">
        <v>1296440.2709999999</v>
      </c>
      <c r="Y229">
        <v>1276327.334</v>
      </c>
      <c r="Z229">
        <v>1064008.926</v>
      </c>
      <c r="AA229">
        <v>903445.71189999999</v>
      </c>
      <c r="AB229">
        <v>765158.27379999997</v>
      </c>
      <c r="AC229">
        <v>654973.49910000002</v>
      </c>
      <c r="AD229">
        <v>568841.61010000005</v>
      </c>
      <c r="AE229">
        <v>499508.20630000002</v>
      </c>
      <c r="AF229">
        <v>443460.78279999999</v>
      </c>
      <c r="AG229">
        <v>397582.10509999999</v>
      </c>
      <c r="AH229">
        <v>359009.74890000001</v>
      </c>
      <c r="AI229">
        <v>326401.12219999998</v>
      </c>
      <c r="AJ229">
        <v>299161.8198</v>
      </c>
      <c r="AK229">
        <v>275681.7501</v>
      </c>
      <c r="AL229">
        <v>254508.13140000001</v>
      </c>
      <c r="AM229">
        <v>239370.93489999999</v>
      </c>
      <c r="AN229">
        <v>228771.03339999999</v>
      </c>
      <c r="AO229">
        <v>211959.50649999999</v>
      </c>
      <c r="AP229">
        <v>195948.0379</v>
      </c>
      <c r="AQ229">
        <v>180846.6887</v>
      </c>
      <c r="AR229">
        <v>166659.03640000001</v>
      </c>
      <c r="AS229">
        <v>153734.36910000001</v>
      </c>
      <c r="AT229">
        <v>142289.514</v>
      </c>
      <c r="AU229">
        <v>132019.79399999999</v>
      </c>
      <c r="AV229">
        <v>122556.89870000001</v>
      </c>
      <c r="AW229">
        <v>113790.7599</v>
      </c>
    </row>
    <row r="230" spans="1:49" x14ac:dyDescent="0.35">
      <c r="A230" t="s">
        <v>1396</v>
      </c>
      <c r="B230" t="s">
        <v>863</v>
      </c>
      <c r="C230">
        <v>3511554.81820763</v>
      </c>
      <c r="D230">
        <v>3567933.9666585498</v>
      </c>
      <c r="E230">
        <v>3625218.301</v>
      </c>
      <c r="F230">
        <v>3968187.6919999998</v>
      </c>
      <c r="G230">
        <v>4136315.5389999999</v>
      </c>
      <c r="H230">
        <v>4104385.216</v>
      </c>
      <c r="I230">
        <v>3524453.534</v>
      </c>
      <c r="J230">
        <v>3392062.0389999999</v>
      </c>
      <c r="K230">
        <v>3548414.398</v>
      </c>
      <c r="L230">
        <v>3662775.8119999999</v>
      </c>
      <c r="M230">
        <v>3479763.85</v>
      </c>
      <c r="N230">
        <v>3056673.2910000002</v>
      </c>
      <c r="O230">
        <v>2404959.798</v>
      </c>
      <c r="P230">
        <v>2033471.449</v>
      </c>
      <c r="Q230">
        <v>2095950.8529999999</v>
      </c>
      <c r="R230">
        <v>2498100.4219999998</v>
      </c>
      <c r="S230">
        <v>2475397.71</v>
      </c>
      <c r="T230">
        <v>2307179.4730000002</v>
      </c>
      <c r="U230">
        <v>2245668.8730000001</v>
      </c>
      <c r="V230">
        <v>2362262.5759999999</v>
      </c>
      <c r="W230">
        <v>2535842.773</v>
      </c>
      <c r="X230">
        <v>2788229.699</v>
      </c>
      <c r="Y230">
        <v>2732709.2409999999</v>
      </c>
      <c r="Z230">
        <v>2382261.54</v>
      </c>
      <c r="AA230">
        <v>2054212.557</v>
      </c>
      <c r="AB230">
        <v>1763797.3119999999</v>
      </c>
      <c r="AC230">
        <v>1527181.3470000001</v>
      </c>
      <c r="AD230">
        <v>1339047.632</v>
      </c>
      <c r="AE230">
        <v>1185960.466</v>
      </c>
      <c r="AF230">
        <v>1061070.4979999999</v>
      </c>
      <c r="AG230">
        <v>957670.08499999996</v>
      </c>
      <c r="AH230">
        <v>869825.14170000004</v>
      </c>
      <c r="AI230">
        <v>795189.04709999997</v>
      </c>
      <c r="AJ230">
        <v>732372.25639999995</v>
      </c>
      <c r="AK230">
        <v>677737.38699999999</v>
      </c>
      <c r="AL230">
        <v>628424.91469999996</v>
      </c>
      <c r="AM230">
        <v>593684.64619999996</v>
      </c>
      <c r="AN230">
        <v>561813.27870000002</v>
      </c>
      <c r="AO230">
        <v>523018.29100000003</v>
      </c>
      <c r="AP230">
        <v>485785.16409999999</v>
      </c>
      <c r="AQ230">
        <v>450535.2499</v>
      </c>
      <c r="AR230">
        <v>417393.48050000001</v>
      </c>
      <c r="AS230">
        <v>387089.3333</v>
      </c>
      <c r="AT230">
        <v>360222.31280000001</v>
      </c>
      <c r="AU230">
        <v>336040.38699999999</v>
      </c>
      <c r="AV230">
        <v>313669.18030000001</v>
      </c>
      <c r="AW230">
        <v>292884.23249999998</v>
      </c>
    </row>
    <row r="231" spans="1:49" x14ac:dyDescent="0.35">
      <c r="A231" t="s">
        <v>1397</v>
      </c>
      <c r="B231" t="s">
        <v>864</v>
      </c>
      <c r="C231">
        <v>210693.289092458</v>
      </c>
      <c r="D231">
        <v>214076.03799951301</v>
      </c>
      <c r="E231">
        <v>217513.098</v>
      </c>
      <c r="F231">
        <v>238091.26149999999</v>
      </c>
      <c r="G231">
        <v>191552.6041</v>
      </c>
      <c r="H231">
        <v>200376.5582</v>
      </c>
      <c r="I231">
        <v>183094.08110000001</v>
      </c>
      <c r="J231">
        <v>188459.31460000001</v>
      </c>
      <c r="K231">
        <v>207837.228</v>
      </c>
      <c r="L231">
        <v>246517.48680000001</v>
      </c>
      <c r="M231">
        <v>239151.3695</v>
      </c>
      <c r="N231">
        <v>201831.37340000001</v>
      </c>
      <c r="O231">
        <v>146481.8976</v>
      </c>
      <c r="P231">
        <v>124548.89139999999</v>
      </c>
      <c r="Q231">
        <v>116206.9225</v>
      </c>
      <c r="R231">
        <v>155554.70550000001</v>
      </c>
      <c r="S231">
        <v>134794.16630000001</v>
      </c>
      <c r="T231">
        <v>145241.77729999999</v>
      </c>
      <c r="U231">
        <v>106830.90119999999</v>
      </c>
      <c r="V231">
        <v>141416.13130000001</v>
      </c>
      <c r="W231">
        <v>168184.60930000001</v>
      </c>
      <c r="X231">
        <v>198172.0085</v>
      </c>
      <c r="Y231">
        <v>220158.63589999999</v>
      </c>
      <c r="Z231">
        <v>232655.158</v>
      </c>
      <c r="AA231">
        <v>196680.9693</v>
      </c>
      <c r="AB231">
        <v>163983.848</v>
      </c>
      <c r="AC231">
        <v>137637.83050000001</v>
      </c>
      <c r="AD231">
        <v>117127.1437</v>
      </c>
      <c r="AE231">
        <v>100892.74619999999</v>
      </c>
      <c r="AF231">
        <v>87832.62659</v>
      </c>
      <c r="AG231">
        <v>77336.450509999995</v>
      </c>
      <c r="AH231">
        <v>68660.135070000004</v>
      </c>
      <c r="AI231">
        <v>61359.059710000001</v>
      </c>
      <c r="AJ231">
        <v>55384.976900000001</v>
      </c>
      <c r="AK231">
        <v>50409.033739999999</v>
      </c>
      <c r="AL231">
        <v>45865.857499999998</v>
      </c>
      <c r="AM231">
        <v>42410.431550000001</v>
      </c>
      <c r="AN231">
        <v>42208.167529999999</v>
      </c>
      <c r="AO231">
        <v>38518.671670000003</v>
      </c>
      <c r="AP231">
        <v>35063.496440000003</v>
      </c>
      <c r="AQ231">
        <v>31758.521509999999</v>
      </c>
      <c r="AR231">
        <v>28568.852699999999</v>
      </c>
      <c r="AS231">
        <v>25611.743600000002</v>
      </c>
      <c r="AT231">
        <v>22948.42382</v>
      </c>
      <c r="AU231">
        <v>20563.28499</v>
      </c>
      <c r="AV231">
        <v>18331.062580000002</v>
      </c>
      <c r="AW231">
        <v>16200.70522</v>
      </c>
    </row>
    <row r="232" spans="1:49" x14ac:dyDescent="0.35">
      <c r="A232" t="s">
        <v>1398</v>
      </c>
      <c r="B232" t="s">
        <v>865</v>
      </c>
      <c r="C232">
        <v>1404621.92728305</v>
      </c>
      <c r="D232">
        <v>1427173.5866634201</v>
      </c>
      <c r="E232">
        <v>1450087.32</v>
      </c>
      <c r="F232">
        <v>1587275.077</v>
      </c>
      <c r="G232">
        <v>1252725.3289999999</v>
      </c>
      <c r="H232">
        <v>1272096.939</v>
      </c>
      <c r="I232">
        <v>1126762.307</v>
      </c>
      <c r="J232">
        <v>1239251.227</v>
      </c>
      <c r="K232">
        <v>1294314.753</v>
      </c>
      <c r="L232">
        <v>1448094.1710000001</v>
      </c>
      <c r="M232">
        <v>1350314.8529999999</v>
      </c>
      <c r="N232">
        <v>1193201.9450000001</v>
      </c>
      <c r="O232">
        <v>912746.32030000002</v>
      </c>
      <c r="P232">
        <v>841165.65720000002</v>
      </c>
      <c r="Q232">
        <v>783572.61820000003</v>
      </c>
      <c r="R232">
        <v>1006904.51</v>
      </c>
      <c r="S232">
        <v>791736.51190000004</v>
      </c>
      <c r="T232">
        <v>900806.29680000001</v>
      </c>
      <c r="U232">
        <v>700627.73300000001</v>
      </c>
      <c r="V232">
        <v>880818.38630000001</v>
      </c>
      <c r="W232">
        <v>1004343.885</v>
      </c>
      <c r="X232">
        <v>1082108.4979999999</v>
      </c>
      <c r="Y232">
        <v>1027944.07</v>
      </c>
      <c r="Z232">
        <v>1157876.227</v>
      </c>
      <c r="AA232">
        <v>1081104.7309999999</v>
      </c>
      <c r="AB232">
        <v>994992.6165</v>
      </c>
      <c r="AC232">
        <v>911418.44779999997</v>
      </c>
      <c r="AD232">
        <v>836305.63569999998</v>
      </c>
      <c r="AE232">
        <v>770067.25730000006</v>
      </c>
      <c r="AF232">
        <v>712025.84920000006</v>
      </c>
      <c r="AG232">
        <v>660399.76300000004</v>
      </c>
      <c r="AH232">
        <v>613918.44799999997</v>
      </c>
      <c r="AI232">
        <v>573532.22160000005</v>
      </c>
      <c r="AJ232">
        <v>538242.45589999994</v>
      </c>
      <c r="AK232">
        <v>506284.48149999999</v>
      </c>
      <c r="AL232">
        <v>477578.31969999999</v>
      </c>
      <c r="AM232">
        <v>459189.6409</v>
      </c>
      <c r="AN232">
        <v>418605.35920000001</v>
      </c>
      <c r="AO232">
        <v>397273.85729999997</v>
      </c>
      <c r="AP232">
        <v>375882.48180000001</v>
      </c>
      <c r="AQ232">
        <v>355292.64929999999</v>
      </c>
      <c r="AR232">
        <v>335963.23080000002</v>
      </c>
      <c r="AS232">
        <v>318054.58140000002</v>
      </c>
      <c r="AT232">
        <v>302168.98800000001</v>
      </c>
      <c r="AU232">
        <v>287714.6532</v>
      </c>
      <c r="AV232">
        <v>274140.06099999999</v>
      </c>
      <c r="AW232">
        <v>261419.14739999999</v>
      </c>
    </row>
    <row r="233" spans="1:49" x14ac:dyDescent="0.35">
      <c r="A233" t="s">
        <v>1292</v>
      </c>
      <c r="B233" t="s">
        <v>717</v>
      </c>
      <c r="C233">
        <v>4655.9319880334697</v>
      </c>
      <c r="D233">
        <v>4825.2981717473203</v>
      </c>
      <c r="E233">
        <v>5000.8254690000003</v>
      </c>
      <c r="F233">
        <v>4736.7793060000004</v>
      </c>
      <c r="G233">
        <v>6419.0402539999995</v>
      </c>
      <c r="H233">
        <v>7379.2163860000001</v>
      </c>
      <c r="I233">
        <v>6885.9134839999997</v>
      </c>
      <c r="J233">
        <v>7401.7434270000003</v>
      </c>
      <c r="K233">
        <v>9202.7666580000005</v>
      </c>
      <c r="L233">
        <v>10278.47717</v>
      </c>
      <c r="M233">
        <v>10330.830180000001</v>
      </c>
      <c r="N233">
        <v>9271.4159889999901</v>
      </c>
      <c r="O233">
        <v>7777.201935</v>
      </c>
      <c r="P233">
        <v>6532.4368169999998</v>
      </c>
      <c r="Q233">
        <v>7882.2976399999998</v>
      </c>
      <c r="R233">
        <v>9376.9909779999998</v>
      </c>
      <c r="S233">
        <v>11135.629430000001</v>
      </c>
      <c r="T233">
        <v>9638.0658739999999</v>
      </c>
      <c r="U233">
        <v>11680.93505</v>
      </c>
      <c r="V233">
        <v>14213.55035</v>
      </c>
      <c r="W233">
        <v>16970.654320000001</v>
      </c>
      <c r="X233">
        <v>20704.60684</v>
      </c>
      <c r="Y233">
        <v>25669.31077</v>
      </c>
      <c r="Z233">
        <v>25094.036680000001</v>
      </c>
      <c r="AA233">
        <v>24588.370610000002</v>
      </c>
      <c r="AB233">
        <v>24044.163270000001</v>
      </c>
      <c r="AC233">
        <v>23643.647959999998</v>
      </c>
      <c r="AD233">
        <v>23400.36894</v>
      </c>
      <c r="AE233">
        <v>23128.08509</v>
      </c>
      <c r="AF233">
        <v>22805.82919</v>
      </c>
      <c r="AG233">
        <v>22443.548200000001</v>
      </c>
      <c r="AH233">
        <v>22076.580320000001</v>
      </c>
      <c r="AI233">
        <v>21726.71931</v>
      </c>
      <c r="AJ233">
        <v>21460.124</v>
      </c>
      <c r="AK233">
        <v>21310.069680000001</v>
      </c>
      <c r="AL233">
        <v>21259.013749999998</v>
      </c>
      <c r="AM233">
        <v>20787.52821</v>
      </c>
      <c r="AN233">
        <v>21104.413110000001</v>
      </c>
      <c r="AO233">
        <v>21364.599750000001</v>
      </c>
      <c r="AP233">
        <v>21591.44544</v>
      </c>
      <c r="AQ233">
        <v>21815.635590000002</v>
      </c>
      <c r="AR233">
        <v>22038.870849999999</v>
      </c>
      <c r="AS233">
        <v>22281.035670000001</v>
      </c>
      <c r="AT233">
        <v>22576.55687</v>
      </c>
      <c r="AU233">
        <v>22915.674609999998</v>
      </c>
      <c r="AV233">
        <v>23279.139340000002</v>
      </c>
      <c r="AW233">
        <v>23688.176670000001</v>
      </c>
    </row>
    <row r="234" spans="1:49" x14ac:dyDescent="0.35">
      <c r="A234" t="s">
        <v>1293</v>
      </c>
      <c r="B234" t="s">
        <v>866</v>
      </c>
      <c r="D234" s="7">
        <v>9.1344091685435999E-6</v>
      </c>
      <c r="E234" s="7">
        <v>9.3170976799999892E-6</v>
      </c>
      <c r="F234" s="7">
        <v>7.84763094E-6</v>
      </c>
      <c r="G234" s="7">
        <v>8.0848392599999998E-6</v>
      </c>
      <c r="H234" s="7">
        <v>8.4494177700000007E-6</v>
      </c>
      <c r="I234" s="7">
        <v>8.2777903999999997E-6</v>
      </c>
      <c r="J234" s="7">
        <v>8.6334862600000001E-6</v>
      </c>
      <c r="K234" s="7">
        <v>9.4537557300000002E-6</v>
      </c>
      <c r="L234" s="7">
        <v>9.4511595500000003E-6</v>
      </c>
      <c r="M234" s="7">
        <v>9.1110553399999908E-6</v>
      </c>
      <c r="N234" s="7">
        <v>8.7106157500000007E-6</v>
      </c>
      <c r="O234" s="7">
        <v>8.8307914499999995E-6</v>
      </c>
      <c r="P234" s="7">
        <v>8.20958852E-6</v>
      </c>
      <c r="Q234" s="7">
        <v>9.0319061800000007E-6</v>
      </c>
      <c r="R234" s="7">
        <v>8.3894713000000004E-6</v>
      </c>
      <c r="S234" s="7">
        <v>9.4303788400000007E-6</v>
      </c>
      <c r="T234" s="7">
        <v>8.0489786800000001E-6</v>
      </c>
      <c r="U234" s="7">
        <v>9.3831965699999994E-6</v>
      </c>
      <c r="V234" s="7">
        <v>8.6388017299999995E-6</v>
      </c>
      <c r="W234" s="7">
        <v>1.08742287E-5</v>
      </c>
      <c r="X234" s="7">
        <v>1.14019282E-5</v>
      </c>
      <c r="Y234" s="7">
        <v>1.37571509E-5</v>
      </c>
      <c r="Z234" s="7">
        <v>1.40547709E-5</v>
      </c>
      <c r="AA234" s="7">
        <v>1.4312904200000001E-5</v>
      </c>
      <c r="AB234" s="7">
        <v>1.4521381200000001E-5</v>
      </c>
      <c r="AC234" s="7">
        <v>1.4691247900000001E-5</v>
      </c>
      <c r="AD234" s="7">
        <v>1.4843778999999999E-5</v>
      </c>
      <c r="AE234" s="7">
        <v>1.49784067E-5</v>
      </c>
      <c r="AF234" s="7">
        <v>1.5100892399999999E-5</v>
      </c>
      <c r="AG234" s="7">
        <v>1.52204798E-5</v>
      </c>
      <c r="AH234" s="7">
        <v>1.5350391100000002E-5</v>
      </c>
      <c r="AI234" s="7">
        <v>1.5474535800000001E-5</v>
      </c>
      <c r="AJ234" s="7">
        <v>1.55904926E-5</v>
      </c>
      <c r="AK234" s="7">
        <v>1.5713371899999999E-5</v>
      </c>
      <c r="AL234" s="7">
        <v>1.5843698E-5</v>
      </c>
      <c r="AM234" s="7">
        <v>1.5976519000000001E-5</v>
      </c>
      <c r="AN234" s="7">
        <v>1.6122008299999999E-5</v>
      </c>
      <c r="AO234" s="7">
        <v>1.6273932200000001E-5</v>
      </c>
      <c r="AP234" s="7">
        <v>1.6435603000000001E-5</v>
      </c>
      <c r="AQ234" s="7">
        <v>1.66250856E-5</v>
      </c>
      <c r="AR234" s="7">
        <v>1.68316382E-5</v>
      </c>
      <c r="AS234" s="7">
        <v>1.7059894700000001E-5</v>
      </c>
      <c r="AT234" s="7">
        <v>1.7316084200000001E-5</v>
      </c>
      <c r="AU234" s="7">
        <v>1.7589934199999999E-5</v>
      </c>
      <c r="AV234" s="7">
        <v>1.78801609E-5</v>
      </c>
      <c r="AW234" s="7">
        <v>1.8230220800000001E-5</v>
      </c>
    </row>
    <row r="235" spans="1:49" x14ac:dyDescent="0.35">
      <c r="A235" t="s">
        <v>1294</v>
      </c>
      <c r="B235" t="s">
        <v>867</v>
      </c>
      <c r="D235" s="7">
        <v>6.4076869138183896E-6</v>
      </c>
      <c r="E235" s="7">
        <v>6.5358408800000002E-6</v>
      </c>
      <c r="F235" s="7">
        <v>5.5050262300000003E-6</v>
      </c>
      <c r="G235" s="7">
        <v>5.6714252399999997E-6</v>
      </c>
      <c r="H235" s="7">
        <v>5.9271730300000004E-6</v>
      </c>
      <c r="I235" s="7">
        <v>5.80677833E-6</v>
      </c>
      <c r="J235" s="7">
        <v>6.0562950399999997E-6</v>
      </c>
      <c r="K235" s="7">
        <v>6.6317049900000001E-6</v>
      </c>
      <c r="L235" s="7">
        <v>6.6298838000000004E-6</v>
      </c>
      <c r="M235" s="7">
        <v>6.3913044599999998E-6</v>
      </c>
      <c r="N235" s="7">
        <v>6.1104005200000002E-6</v>
      </c>
      <c r="O235" s="7">
        <v>6.1947024399999997E-6</v>
      </c>
      <c r="P235" s="7">
        <v>5.7589354700000002E-6</v>
      </c>
      <c r="Q235" s="7">
        <v>6.3357822000000002E-6</v>
      </c>
      <c r="R235" s="7">
        <v>5.8851212500000004E-6</v>
      </c>
      <c r="S235" s="7">
        <v>6.6153063600000002E-6</v>
      </c>
      <c r="T235" s="7">
        <v>5.6462694399999997E-6</v>
      </c>
      <c r="U235" s="7">
        <v>6.5822085199999998E-6</v>
      </c>
      <c r="V235" s="7">
        <v>6.0600237799999999E-6</v>
      </c>
      <c r="W235" s="7">
        <v>7.62815106E-6</v>
      </c>
      <c r="X235" s="7">
        <v>7.9983264000000002E-6</v>
      </c>
      <c r="Y235" s="7">
        <v>9.6504890900000002E-6</v>
      </c>
      <c r="Z235" s="7">
        <v>9.8592662100000007E-6</v>
      </c>
      <c r="AA235" s="7">
        <v>1.00403438E-5</v>
      </c>
      <c r="AB235" s="7">
        <v>1.01865882E-5</v>
      </c>
      <c r="AC235" s="7">
        <v>1.03057478E-5</v>
      </c>
      <c r="AD235" s="7">
        <v>1.04127467E-5</v>
      </c>
      <c r="AE235" s="7">
        <v>1.05071865E-5</v>
      </c>
      <c r="AF235" s="7">
        <v>1.05931089E-5</v>
      </c>
      <c r="AG235" s="7">
        <v>1.0676998100000001E-5</v>
      </c>
      <c r="AH235" s="7">
        <v>1.07681294E-5</v>
      </c>
      <c r="AI235" s="7">
        <v>1.08552156E-5</v>
      </c>
      <c r="AJ235" s="7">
        <v>1.0936558E-5</v>
      </c>
      <c r="AK235" s="7">
        <v>1.10227565E-5</v>
      </c>
      <c r="AL235" s="7">
        <v>1.11141788E-5</v>
      </c>
      <c r="AM235" s="7">
        <v>1.12073512E-5</v>
      </c>
      <c r="AN235" s="7">
        <v>1.1309410299999999E-5</v>
      </c>
      <c r="AO235" s="7">
        <v>1.14159833E-5</v>
      </c>
      <c r="AP235" s="7">
        <v>1.1529393600000001E-5</v>
      </c>
      <c r="AQ235" s="7">
        <v>1.16623135E-5</v>
      </c>
      <c r="AR235" s="7">
        <v>1.18072078E-5</v>
      </c>
      <c r="AS235" s="7">
        <v>1.19673272E-5</v>
      </c>
      <c r="AT235" s="7">
        <v>1.2147041299999999E-5</v>
      </c>
      <c r="AU235" s="7">
        <v>1.23391441E-5</v>
      </c>
      <c r="AV235" s="7">
        <v>1.25427349E-5</v>
      </c>
      <c r="AW235" s="7">
        <v>1.27882981E-5</v>
      </c>
    </row>
    <row r="236" spans="1:49" x14ac:dyDescent="0.35">
      <c r="A236" t="s">
        <v>1295</v>
      </c>
      <c r="B236" t="s">
        <v>868</v>
      </c>
      <c r="D236" s="7">
        <v>3.7836225099415299E-6</v>
      </c>
      <c r="E236" s="7">
        <v>3.8592951000000001E-6</v>
      </c>
      <c r="F236" s="7">
        <v>3.2506178E-6</v>
      </c>
      <c r="G236" s="7">
        <v>3.3488733900000001E-6</v>
      </c>
      <c r="H236" s="7">
        <v>3.4998877999999999E-6</v>
      </c>
      <c r="I236" s="7">
        <v>3.4287969300000002E-6</v>
      </c>
      <c r="J236" s="7">
        <v>3.576132E-6</v>
      </c>
      <c r="K236" s="7">
        <v>3.9159011100000001E-6</v>
      </c>
      <c r="L236" s="7">
        <v>3.9148257300000001E-6</v>
      </c>
      <c r="M236" s="7">
        <v>3.77394897E-6</v>
      </c>
      <c r="N236" s="7">
        <v>3.6080803100000002E-6</v>
      </c>
      <c r="O236" s="7">
        <v>3.6578590599999999E-6</v>
      </c>
      <c r="P236" s="7">
        <v>3.4005465900000001E-6</v>
      </c>
      <c r="Q236" s="7">
        <v>3.7411640899999998E-6</v>
      </c>
      <c r="R236" s="7">
        <v>3.47505699E-6</v>
      </c>
      <c r="S236" s="7">
        <v>3.9062180199999997E-6</v>
      </c>
      <c r="T236" s="7">
        <v>3.3340193499999999E-6</v>
      </c>
      <c r="U236" s="7">
        <v>3.8866743400000001E-6</v>
      </c>
      <c r="V236" s="7">
        <v>3.5783337600000002E-6</v>
      </c>
      <c r="W236" s="7">
        <v>4.5042843799999999E-6</v>
      </c>
      <c r="X236" s="7">
        <v>4.7228661799999998E-6</v>
      </c>
      <c r="Y236" s="7">
        <v>5.6984381800000004E-6</v>
      </c>
      <c r="Z236" s="7">
        <v>5.8217172699999999E-6</v>
      </c>
      <c r="AA236" s="7">
        <v>5.9286403100000002E-6</v>
      </c>
      <c r="AB236" s="7">
        <v>6.0149949200000002E-6</v>
      </c>
      <c r="AC236" s="7">
        <v>6.0853565100000002E-6</v>
      </c>
      <c r="AD236" s="7">
        <v>6.1485374099999996E-6</v>
      </c>
      <c r="AE236" s="7">
        <v>6.2043023899999996E-6</v>
      </c>
      <c r="AF236" s="7">
        <v>6.255038E-6</v>
      </c>
      <c r="AG236" s="7">
        <v>6.3045730599999999E-6</v>
      </c>
      <c r="AH236" s="7">
        <v>6.3583844599999999E-6</v>
      </c>
      <c r="AI236" s="7">
        <v>6.4098072499999999E-6</v>
      </c>
      <c r="AJ236" s="7">
        <v>6.4578384399999999E-6</v>
      </c>
      <c r="AK236" s="7">
        <v>6.5087370799999999E-6</v>
      </c>
      <c r="AL236" s="7">
        <v>6.5627203100000001E-6</v>
      </c>
      <c r="AM236" s="7">
        <v>6.6177369399999999E-6</v>
      </c>
      <c r="AN236" s="7">
        <v>6.6780009899999998E-6</v>
      </c>
      <c r="AO236" s="7">
        <v>6.7409303799999998E-6</v>
      </c>
      <c r="AP236" s="7">
        <v>6.8078970899999999E-6</v>
      </c>
      <c r="AQ236" s="7">
        <v>6.8863838899999996E-6</v>
      </c>
      <c r="AR236" s="7">
        <v>6.9719413500000004E-6</v>
      </c>
      <c r="AS236" s="7">
        <v>7.06648895E-6</v>
      </c>
      <c r="AT236" s="7">
        <v>7.1726068499999998E-6</v>
      </c>
      <c r="AU236" s="7">
        <v>7.2860400399999998E-6</v>
      </c>
      <c r="AV236" s="7">
        <v>7.4062567200000003E-6</v>
      </c>
      <c r="AW236" s="7">
        <v>7.5512572899999999E-6</v>
      </c>
    </row>
    <row r="237" spans="1:49" x14ac:dyDescent="0.35">
      <c r="A237" t="s">
        <v>1296</v>
      </c>
      <c r="B237" t="s">
        <v>869</v>
      </c>
      <c r="D237" s="7">
        <v>7.9980073375567693E-6</v>
      </c>
      <c r="E237" s="7">
        <v>8.1579677700000003E-6</v>
      </c>
      <c r="F237" s="7">
        <v>6.8713157799999998E-6</v>
      </c>
      <c r="G237" s="7">
        <v>7.0790132700000004E-6</v>
      </c>
      <c r="H237" s="7">
        <v>7.3982349600000004E-6</v>
      </c>
      <c r="I237" s="7">
        <v>7.2479595700000004E-6</v>
      </c>
      <c r="J237" s="7">
        <v>7.5594037000000003E-6</v>
      </c>
      <c r="K237" s="7">
        <v>8.2776243399999999E-6</v>
      </c>
      <c r="L237" s="7">
        <v>8.2753511500000005E-6</v>
      </c>
      <c r="M237" s="7">
        <v>7.9775589300000004E-6</v>
      </c>
      <c r="N237" s="7">
        <v>7.62693759E-6</v>
      </c>
      <c r="O237" s="7">
        <v>7.7321623600000001E-6</v>
      </c>
      <c r="P237" s="7">
        <v>7.1882426100000003E-6</v>
      </c>
      <c r="Q237" s="7">
        <v>7.9082566400000004E-6</v>
      </c>
      <c r="R237" s="7">
        <v>7.3457463700000001E-6</v>
      </c>
      <c r="S237" s="7">
        <v>8.2571557500000001E-6</v>
      </c>
      <c r="T237" s="7">
        <v>7.0476140599999998E-6</v>
      </c>
      <c r="U237" s="7">
        <v>8.2158433699999997E-6</v>
      </c>
      <c r="V237" s="7">
        <v>7.5640578799999998E-6</v>
      </c>
      <c r="W237" s="7">
        <v>9.5213778399999908E-6</v>
      </c>
      <c r="X237" s="7">
        <v>9.9834267900000008E-6</v>
      </c>
      <c r="Y237" s="7">
        <v>1.20456389E-5</v>
      </c>
      <c r="Z237" s="7">
        <v>1.23062323E-5</v>
      </c>
      <c r="AA237" s="7">
        <v>1.2532251499999999E-5</v>
      </c>
      <c r="AB237" s="7">
        <v>1.27147921E-5</v>
      </c>
      <c r="AC237" s="7">
        <v>1.2863525899999999E-5</v>
      </c>
      <c r="AD237" s="7">
        <v>1.2997080799999999E-5</v>
      </c>
      <c r="AE237" s="7">
        <v>1.31149595E-5</v>
      </c>
      <c r="AF237" s="7">
        <v>1.3222206899999999E-5</v>
      </c>
      <c r="AG237" s="7">
        <v>1.3326916599999999E-5</v>
      </c>
      <c r="AH237" s="7">
        <v>1.34406658E-5</v>
      </c>
      <c r="AI237" s="7">
        <v>1.35493658E-5</v>
      </c>
      <c r="AJ237" s="7">
        <v>1.36508965E-5</v>
      </c>
      <c r="AK237" s="7">
        <v>1.3758488500000001E-5</v>
      </c>
      <c r="AL237" s="7">
        <v>1.3872600899999999E-5</v>
      </c>
      <c r="AM237" s="7">
        <v>1.3988897800000001E-5</v>
      </c>
      <c r="AN237" s="7">
        <v>1.41162869E-5</v>
      </c>
      <c r="AO237" s="7">
        <v>1.42493101E-5</v>
      </c>
      <c r="AP237" s="7">
        <v>1.4390867700000001E-5</v>
      </c>
      <c r="AQ237" s="7">
        <v>1.45567769E-5</v>
      </c>
      <c r="AR237" s="7">
        <v>1.47376325E-5</v>
      </c>
      <c r="AS237" s="7">
        <v>1.49374919E-5</v>
      </c>
      <c r="AT237" s="7">
        <v>1.5161809100000001E-5</v>
      </c>
      <c r="AU237" s="7">
        <v>1.5401589800000001E-5</v>
      </c>
      <c r="AV237" s="7">
        <v>1.5655709699999999E-5</v>
      </c>
      <c r="AW237" s="7">
        <v>1.5962219E-5</v>
      </c>
    </row>
    <row r="238" spans="1:49" x14ac:dyDescent="0.35">
      <c r="A238" t="s">
        <v>1297</v>
      </c>
      <c r="B238" t="s">
        <v>870</v>
      </c>
      <c r="D238" s="7">
        <v>1.21953002394407E-5</v>
      </c>
      <c r="E238" s="7">
        <v>1.24392067E-5</v>
      </c>
      <c r="F238" s="7">
        <v>1.0477329599999999E-5</v>
      </c>
      <c r="G238" s="7">
        <v>1.07940251E-5</v>
      </c>
      <c r="H238" s="7">
        <v>1.1280771900000001E-5</v>
      </c>
      <c r="I238" s="7">
        <v>1.10516332E-5</v>
      </c>
      <c r="J238" s="7">
        <v>1.15265208E-5</v>
      </c>
      <c r="K238" s="7">
        <v>1.26216581E-5</v>
      </c>
      <c r="L238" s="7">
        <v>1.2618192E-5</v>
      </c>
      <c r="M238" s="7">
        <v>1.21641207E-5</v>
      </c>
      <c r="N238" s="7">
        <v>1.16294959E-5</v>
      </c>
      <c r="O238" s="7">
        <v>1.17899419E-5</v>
      </c>
      <c r="P238" s="7">
        <v>1.09605772E-5</v>
      </c>
      <c r="Q238" s="7">
        <v>1.20584491E-5</v>
      </c>
      <c r="R238" s="7">
        <v>1.12007377E-5</v>
      </c>
      <c r="S238" s="7">
        <v>1.25904477E-5</v>
      </c>
      <c r="T238" s="7">
        <v>1.07461479E-5</v>
      </c>
      <c r="U238" s="7">
        <v>1.2527455E-5</v>
      </c>
      <c r="V238" s="7">
        <v>1.15336174E-5</v>
      </c>
      <c r="W238" s="7">
        <v>1.45181239E-5</v>
      </c>
      <c r="X238" s="7">
        <v>1.5222652600000001E-5</v>
      </c>
      <c r="Y238" s="7">
        <v>1.8367097699999999E-5</v>
      </c>
      <c r="Z238" s="7">
        <v>1.87644486E-5</v>
      </c>
      <c r="AA238" s="7">
        <v>1.9109080899999999E-5</v>
      </c>
      <c r="AB238" s="7">
        <v>1.93874174E-5</v>
      </c>
      <c r="AC238" s="7">
        <v>1.9614205599999999E-5</v>
      </c>
      <c r="AD238" s="7">
        <v>1.9817848999999999E-5</v>
      </c>
      <c r="AE238" s="7">
        <v>1.9997589700000001E-5</v>
      </c>
      <c r="AF238" s="7">
        <v>2.0161119699999999E-5</v>
      </c>
      <c r="AG238" s="7">
        <v>2.0320780199999999E-5</v>
      </c>
      <c r="AH238" s="7">
        <v>2.0494224100000002E-5</v>
      </c>
      <c r="AI238" s="7">
        <v>2.0659969000000001E-5</v>
      </c>
      <c r="AJ238" s="7">
        <v>2.08147822E-5</v>
      </c>
      <c r="AK238" s="7">
        <v>2.0978837800000001E-5</v>
      </c>
      <c r="AL238" s="7">
        <v>2.1152835499999999E-5</v>
      </c>
      <c r="AM238" s="7">
        <v>2.1330164100000001E-5</v>
      </c>
      <c r="AN238" s="7">
        <v>2.1524406E-5</v>
      </c>
      <c r="AO238" s="7">
        <v>2.1727238800000001E-5</v>
      </c>
      <c r="AP238" s="7">
        <v>2.1943084700000001E-5</v>
      </c>
      <c r="AQ238" s="7">
        <v>2.2196061799999999E-5</v>
      </c>
      <c r="AR238" s="7">
        <v>2.2471829E-5</v>
      </c>
      <c r="AS238" s="7">
        <v>2.2776573000000001E-5</v>
      </c>
      <c r="AT238" s="7">
        <v>2.31186102E-5</v>
      </c>
      <c r="AU238" s="7">
        <v>2.3484225900000001E-5</v>
      </c>
      <c r="AV238" s="7">
        <v>2.3871706E-5</v>
      </c>
      <c r="AW238" s="7">
        <v>2.4339069099999999E-5</v>
      </c>
    </row>
    <row r="239" spans="1:49" x14ac:dyDescent="0.35">
      <c r="A239" t="s">
        <v>1298</v>
      </c>
      <c r="B239" t="s">
        <v>871</v>
      </c>
      <c r="D239" s="7">
        <v>1.2170587675159701E-5</v>
      </c>
      <c r="E239" s="7">
        <v>1.24139999E-5</v>
      </c>
      <c r="F239" s="7">
        <v>1.0456098300000001E-5</v>
      </c>
      <c r="G239" s="7">
        <v>1.07721521E-5</v>
      </c>
      <c r="H239" s="7">
        <v>1.12579126E-5</v>
      </c>
      <c r="I239" s="7">
        <v>1.10292381E-5</v>
      </c>
      <c r="J239" s="7">
        <v>1.15031634E-5</v>
      </c>
      <c r="K239" s="7">
        <v>1.2596081600000001E-5</v>
      </c>
      <c r="L239" s="7">
        <v>1.25926225E-5</v>
      </c>
      <c r="M239" s="7">
        <v>1.21394713E-5</v>
      </c>
      <c r="N239" s="7">
        <v>1.1605929900000001E-5</v>
      </c>
      <c r="O239" s="7">
        <v>1.17660507E-5</v>
      </c>
      <c r="P239" s="7">
        <v>1.09383667E-5</v>
      </c>
      <c r="Q239" s="7">
        <v>1.20340138E-5</v>
      </c>
      <c r="R239" s="7">
        <v>1.1178040499999999E-5</v>
      </c>
      <c r="S239" s="7">
        <v>1.25649345E-5</v>
      </c>
      <c r="T239" s="7">
        <v>1.07243719E-5</v>
      </c>
      <c r="U239" s="7">
        <v>1.25020693E-5</v>
      </c>
      <c r="V239" s="7">
        <v>1.15102457E-5</v>
      </c>
      <c r="W239" s="7">
        <v>1.44887044E-5</v>
      </c>
      <c r="X239" s="7">
        <v>1.5191805399999999E-5</v>
      </c>
      <c r="Y239" s="7">
        <v>1.8329878600000002E-5</v>
      </c>
      <c r="Z239" s="7">
        <v>1.8726424300000001E-5</v>
      </c>
      <c r="AA239" s="7">
        <v>1.9070358200000001E-5</v>
      </c>
      <c r="AB239" s="7">
        <v>1.93481308E-5</v>
      </c>
      <c r="AC239" s="7">
        <v>1.95744593E-5</v>
      </c>
      <c r="AD239" s="7">
        <v>1.97776901E-5</v>
      </c>
      <c r="AE239" s="7">
        <v>1.9957066500000001E-5</v>
      </c>
      <c r="AF239" s="7">
        <v>2.0120265199999999E-5</v>
      </c>
      <c r="AG239" s="7">
        <v>2.0279602099999998E-5</v>
      </c>
      <c r="AH239" s="7">
        <v>2.0452694600000001E-5</v>
      </c>
      <c r="AI239" s="7">
        <v>2.0618103700000001E-5</v>
      </c>
      <c r="AJ239" s="7">
        <v>2.07726032E-5</v>
      </c>
      <c r="AK239" s="7">
        <v>2.0936326300000001E-5</v>
      </c>
      <c r="AL239" s="7">
        <v>2.11099714E-5</v>
      </c>
      <c r="AM239" s="7">
        <v>2.12869406E-5</v>
      </c>
      <c r="AN239" s="7">
        <v>2.1480788900000001E-5</v>
      </c>
      <c r="AO239" s="7">
        <v>2.1683210700000001E-5</v>
      </c>
      <c r="AP239" s="7">
        <v>2.1898619199999999E-5</v>
      </c>
      <c r="AQ239" s="7">
        <v>2.21510837E-5</v>
      </c>
      <c r="AR239" s="7">
        <v>2.2426292099999999E-5</v>
      </c>
      <c r="AS239" s="7">
        <v>2.2730418499999999E-5</v>
      </c>
      <c r="AT239" s="7">
        <v>2.3071762699999999E-5</v>
      </c>
      <c r="AU239" s="7">
        <v>2.3436637500000001E-5</v>
      </c>
      <c r="AV239" s="7">
        <v>2.38233324E-5</v>
      </c>
      <c r="AW239" s="7">
        <v>2.42897484E-5</v>
      </c>
    </row>
    <row r="240" spans="1:49" x14ac:dyDescent="0.35">
      <c r="A240" t="s">
        <v>1321</v>
      </c>
      <c r="B240" t="s">
        <v>872</v>
      </c>
      <c r="D240" s="7">
        <v>9.1344091685435999E-6</v>
      </c>
      <c r="E240" s="7">
        <v>9.3170976799999892E-6</v>
      </c>
      <c r="F240" s="7">
        <v>7.84763094E-6</v>
      </c>
      <c r="G240" s="7">
        <v>8.0848392599999998E-6</v>
      </c>
      <c r="H240" s="7">
        <v>8.4494177700000007E-6</v>
      </c>
      <c r="I240" s="7">
        <v>8.2777903999999997E-6</v>
      </c>
      <c r="J240" s="7">
        <v>8.6334862600000001E-6</v>
      </c>
      <c r="K240" s="7">
        <v>9.4537557300000002E-6</v>
      </c>
      <c r="L240" s="7">
        <v>9.4511595500000003E-6</v>
      </c>
      <c r="M240" s="7">
        <v>9.1110553399999908E-6</v>
      </c>
      <c r="N240" s="7">
        <v>8.7106157500000007E-6</v>
      </c>
      <c r="O240" s="7">
        <v>8.8307914499999995E-6</v>
      </c>
      <c r="P240" s="7">
        <v>8.20958852E-6</v>
      </c>
      <c r="Q240" s="7">
        <v>9.0319061800000007E-6</v>
      </c>
      <c r="R240" s="7">
        <v>8.3894713000000004E-6</v>
      </c>
      <c r="S240" s="7">
        <v>9.4303788400000007E-6</v>
      </c>
      <c r="T240" s="7">
        <v>8.0489786800000001E-6</v>
      </c>
      <c r="U240" s="7">
        <v>9.3831794100000007E-6</v>
      </c>
      <c r="V240" s="7">
        <v>8.6394714999999996E-6</v>
      </c>
      <c r="W240" s="7">
        <v>8.9913317400000001E-6</v>
      </c>
      <c r="X240" s="7">
        <v>9.5161692200000002E-6</v>
      </c>
      <c r="Y240" s="7">
        <v>1.1436826499999999E-5</v>
      </c>
      <c r="Z240" s="7">
        <v>1.16838857E-5</v>
      </c>
      <c r="AA240" s="7">
        <v>1.18939359E-5</v>
      </c>
      <c r="AB240" s="7">
        <v>1.20582578E-5</v>
      </c>
      <c r="AC240" s="7">
        <v>1.21855433E-5</v>
      </c>
      <c r="AD240" s="7">
        <v>1.2308022799999999E-5</v>
      </c>
      <c r="AE240" s="7">
        <v>1.2463087E-5</v>
      </c>
      <c r="AF240" s="7">
        <v>1.26277158E-5</v>
      </c>
      <c r="AG240" s="7">
        <v>1.28024838E-5</v>
      </c>
      <c r="AH240" s="7">
        <v>1.2995129299999999E-5</v>
      </c>
      <c r="AI240" s="7">
        <v>1.31866531E-5</v>
      </c>
      <c r="AJ240" s="7">
        <v>1.3371348599999999E-5</v>
      </c>
      <c r="AK240" s="7">
        <v>1.35599876E-5</v>
      </c>
      <c r="AL240" s="7">
        <v>1.37512136E-5</v>
      </c>
      <c r="AM240" s="7">
        <v>1.3382316800000001E-5</v>
      </c>
      <c r="AN240" s="7">
        <v>1.3581639100000001E-5</v>
      </c>
      <c r="AO240" s="7">
        <v>1.3779243399999999E-5</v>
      </c>
      <c r="AP240" s="7">
        <v>1.39851553E-5</v>
      </c>
      <c r="AQ240" s="7">
        <v>1.42175489E-5</v>
      </c>
      <c r="AR240" s="7">
        <v>1.44699897E-5</v>
      </c>
      <c r="AS240" s="7">
        <v>1.4747647299999999E-5</v>
      </c>
      <c r="AT240" s="7">
        <v>1.50552011E-5</v>
      </c>
      <c r="AU240" s="7">
        <v>1.53830499E-5</v>
      </c>
      <c r="AV240" s="7">
        <v>1.57315747E-5</v>
      </c>
      <c r="AW240" s="7">
        <v>1.6115179499999998E-5</v>
      </c>
    </row>
    <row r="241" spans="1:49" x14ac:dyDescent="0.35">
      <c r="A241" t="s">
        <v>1294</v>
      </c>
      <c r="B241" t="s">
        <v>873</v>
      </c>
      <c r="D241" s="7">
        <v>6.4076869138183896E-6</v>
      </c>
      <c r="E241" s="7">
        <v>6.5358408800000002E-6</v>
      </c>
      <c r="F241" s="7">
        <v>5.5050262300000003E-6</v>
      </c>
      <c r="G241" s="7">
        <v>5.6714252399999997E-6</v>
      </c>
      <c r="H241" s="7">
        <v>5.9271730300000004E-6</v>
      </c>
      <c r="I241" s="7">
        <v>5.80677833E-6</v>
      </c>
      <c r="J241" s="7">
        <v>6.0562950399999997E-6</v>
      </c>
      <c r="K241" s="7">
        <v>6.6317049900000001E-6</v>
      </c>
      <c r="L241" s="7">
        <v>6.6298838000000004E-6</v>
      </c>
      <c r="M241" s="7">
        <v>6.3913044599999998E-6</v>
      </c>
      <c r="N241" s="7">
        <v>6.1104005200000002E-6</v>
      </c>
      <c r="O241" s="7">
        <v>6.1947024399999997E-6</v>
      </c>
      <c r="P241" s="7">
        <v>5.7589354700000002E-6</v>
      </c>
      <c r="Q241" s="7">
        <v>6.3357822000000002E-6</v>
      </c>
      <c r="R241" s="7">
        <v>5.8851212500000004E-6</v>
      </c>
      <c r="S241" s="7">
        <v>6.6153063600000002E-6</v>
      </c>
      <c r="T241" s="7">
        <v>5.6462694399999997E-6</v>
      </c>
      <c r="U241" s="7">
        <v>6.58219649E-6</v>
      </c>
      <c r="V241" s="7">
        <v>6.06049362E-6</v>
      </c>
      <c r="W241" s="7">
        <v>6.30731968E-6</v>
      </c>
      <c r="X241" s="7">
        <v>6.6754873699999996E-6</v>
      </c>
      <c r="Y241" s="7">
        <v>8.0228071600000002E-6</v>
      </c>
      <c r="Z241" s="7">
        <v>8.1961164799999998E-6</v>
      </c>
      <c r="AA241" s="7">
        <v>8.3434643499999995E-6</v>
      </c>
      <c r="AB241" s="7">
        <v>8.4587343700000008E-6</v>
      </c>
      <c r="AC241" s="7">
        <v>8.5480237200000006E-6</v>
      </c>
      <c r="AD241" s="7">
        <v>8.6339417699999908E-6</v>
      </c>
      <c r="AE241" s="7">
        <v>8.7427175700000002E-6</v>
      </c>
      <c r="AF241" s="7">
        <v>8.8582028500000001E-6</v>
      </c>
      <c r="AG241" s="7">
        <v>8.9808006600000008E-6</v>
      </c>
      <c r="AH241" s="7">
        <v>9.1159393399999994E-6</v>
      </c>
      <c r="AI241" s="7">
        <v>9.2502911399999998E-6</v>
      </c>
      <c r="AJ241" s="7">
        <v>9.3798530199999907E-6</v>
      </c>
      <c r="AK241" s="7">
        <v>9.5121811600000004E-6</v>
      </c>
      <c r="AL241" s="7">
        <v>9.6463241299999995E-6</v>
      </c>
      <c r="AM241" s="7">
        <v>9.3875471199999908E-6</v>
      </c>
      <c r="AN241" s="7">
        <v>9.52736947E-6</v>
      </c>
      <c r="AO241" s="7">
        <v>9.6659867199999995E-6</v>
      </c>
      <c r="AP241" s="7">
        <v>9.8104316199999907E-6</v>
      </c>
      <c r="AQ241" s="7">
        <v>9.9734531299999995E-6</v>
      </c>
      <c r="AR241" s="7">
        <v>1.01505376E-5</v>
      </c>
      <c r="AS241" s="7">
        <v>1.0345311300000001E-5</v>
      </c>
      <c r="AT241" s="7">
        <v>1.05610569E-5</v>
      </c>
      <c r="AU241" s="7">
        <v>1.07910392E-5</v>
      </c>
      <c r="AV241" s="7">
        <v>1.1035525499999999E-5</v>
      </c>
      <c r="AW241" s="7">
        <v>1.130462E-5</v>
      </c>
    </row>
    <row r="242" spans="1:49" x14ac:dyDescent="0.35">
      <c r="A242" t="s">
        <v>1295</v>
      </c>
      <c r="B242" t="s">
        <v>874</v>
      </c>
      <c r="D242" s="7">
        <v>3.7836225099415299E-6</v>
      </c>
      <c r="E242" s="7">
        <v>3.8592951000000001E-6</v>
      </c>
      <c r="F242" s="7">
        <v>3.2506178E-6</v>
      </c>
      <c r="G242" s="7">
        <v>3.3488733900000001E-6</v>
      </c>
      <c r="H242" s="7">
        <v>3.4998877999999999E-6</v>
      </c>
      <c r="I242" s="7">
        <v>3.4287969300000002E-6</v>
      </c>
      <c r="J242" s="7">
        <v>3.576132E-6</v>
      </c>
      <c r="K242" s="7">
        <v>3.9159011100000001E-6</v>
      </c>
      <c r="L242" s="7">
        <v>3.9148257300000001E-6</v>
      </c>
      <c r="M242" s="7">
        <v>3.77394897E-6</v>
      </c>
      <c r="N242" s="7">
        <v>3.6080803100000002E-6</v>
      </c>
      <c r="O242" s="7">
        <v>3.6578590599999999E-6</v>
      </c>
      <c r="P242" s="7">
        <v>3.4005465900000001E-6</v>
      </c>
      <c r="Q242" s="7">
        <v>3.7411640899999998E-6</v>
      </c>
      <c r="R242" s="7">
        <v>3.47505699E-6</v>
      </c>
      <c r="S242" s="7">
        <v>3.9062180199999997E-6</v>
      </c>
      <c r="T242" s="7">
        <v>3.3340193499999999E-6</v>
      </c>
      <c r="U242" s="7">
        <v>3.8866672400000002E-6</v>
      </c>
      <c r="V242" s="7">
        <v>3.5786111900000001E-6</v>
      </c>
      <c r="W242" s="7">
        <v>3.72435749E-6</v>
      </c>
      <c r="X242" s="7">
        <v>3.9417538000000002E-6</v>
      </c>
      <c r="Y242" s="7">
        <v>4.7373216199999996E-6</v>
      </c>
      <c r="Z242" s="7">
        <v>4.8396576199999996E-6</v>
      </c>
      <c r="AA242" s="7">
        <v>4.9266638600000004E-6</v>
      </c>
      <c r="AB242" s="7">
        <v>4.9947287000000001E-6</v>
      </c>
      <c r="AC242" s="7">
        <v>5.0474524399999998E-6</v>
      </c>
      <c r="AD242" s="7">
        <v>5.0981854799999996E-6</v>
      </c>
      <c r="AE242" s="7">
        <v>5.1624156200000002E-6</v>
      </c>
      <c r="AF242" s="7">
        <v>5.2306075699999997E-6</v>
      </c>
      <c r="AG242" s="7">
        <v>5.3029993500000003E-6</v>
      </c>
      <c r="AH242" s="7">
        <v>5.3827962799999996E-6</v>
      </c>
      <c r="AI242" s="7">
        <v>5.4621285699999999E-6</v>
      </c>
      <c r="AJ242" s="7">
        <v>5.5386325100000002E-6</v>
      </c>
      <c r="AK242" s="7">
        <v>5.6167698700000003E-6</v>
      </c>
      <c r="AL242" s="7">
        <v>5.6959788500000003E-6</v>
      </c>
      <c r="AM242" s="7">
        <v>5.5431757300000004E-6</v>
      </c>
      <c r="AN242" s="7">
        <v>5.62573829E-6</v>
      </c>
      <c r="AO242" s="7">
        <v>5.70758925E-6</v>
      </c>
      <c r="AP242" s="7">
        <v>5.7928813299999999E-6</v>
      </c>
      <c r="AQ242" s="7">
        <v>5.8891425700000001E-6</v>
      </c>
      <c r="AR242" s="7">
        <v>5.9937077000000003E-6</v>
      </c>
      <c r="AS242" s="7">
        <v>6.1087180700000002E-6</v>
      </c>
      <c r="AT242" s="7">
        <v>6.2361118999999999E-6</v>
      </c>
      <c r="AU242" s="7">
        <v>6.3719122699999998E-6</v>
      </c>
      <c r="AV242" s="7">
        <v>6.5162769900000004E-6</v>
      </c>
      <c r="AW242" s="7">
        <v>6.6751723900000001E-6</v>
      </c>
    </row>
    <row r="243" spans="1:49" x14ac:dyDescent="0.35">
      <c r="A243" t="s">
        <v>1296</v>
      </c>
      <c r="B243" t="s">
        <v>875</v>
      </c>
      <c r="D243" s="7">
        <v>7.9980073375567693E-6</v>
      </c>
      <c r="E243" s="7">
        <v>8.1579677700000003E-6</v>
      </c>
      <c r="F243" s="7">
        <v>6.8713157799999998E-6</v>
      </c>
      <c r="G243" s="7">
        <v>7.0790132700000004E-6</v>
      </c>
      <c r="H243" s="7">
        <v>7.3982349600000004E-6</v>
      </c>
      <c r="I243" s="7">
        <v>7.2479595700000004E-6</v>
      </c>
      <c r="J243" s="7">
        <v>7.5594037000000003E-6</v>
      </c>
      <c r="K243" s="7">
        <v>8.2776243399999999E-6</v>
      </c>
      <c r="L243" s="7">
        <v>8.2753511500000005E-6</v>
      </c>
      <c r="M243" s="7">
        <v>7.9775589300000004E-6</v>
      </c>
      <c r="N243" s="7">
        <v>7.62693759E-6</v>
      </c>
      <c r="O243" s="7">
        <v>7.7321623600000001E-6</v>
      </c>
      <c r="P243" s="7">
        <v>7.1882426100000003E-6</v>
      </c>
      <c r="Q243" s="7">
        <v>7.9082566400000004E-6</v>
      </c>
      <c r="R243" s="7">
        <v>7.3457463700000001E-6</v>
      </c>
      <c r="S243" s="7">
        <v>8.2571557500000001E-6</v>
      </c>
      <c r="T243" s="7">
        <v>7.0476140599999998E-6</v>
      </c>
      <c r="U243" s="7">
        <v>8.2158283500000007E-6</v>
      </c>
      <c r="V243" s="7">
        <v>7.5646443200000002E-6</v>
      </c>
      <c r="W243" s="7">
        <v>7.8727300100000003E-6</v>
      </c>
      <c r="X243" s="7">
        <v>8.3322730400000003E-6</v>
      </c>
      <c r="Y243" s="7">
        <v>1.0013983399999999E-5</v>
      </c>
      <c r="Z243" s="7">
        <v>1.0230306300000001E-5</v>
      </c>
      <c r="AA243" s="7">
        <v>1.04142244E-5</v>
      </c>
      <c r="AB243" s="7">
        <v>1.05581032E-5</v>
      </c>
      <c r="AC243" s="7">
        <v>1.06695532E-5</v>
      </c>
      <c r="AD243" s="7">
        <v>1.0776795199999999E-5</v>
      </c>
      <c r="AE243" s="7">
        <v>1.0912568E-5</v>
      </c>
      <c r="AF243" s="7">
        <v>1.1056715499999999E-5</v>
      </c>
      <c r="AG243" s="7">
        <v>1.1209740799999999E-5</v>
      </c>
      <c r="AH243" s="7">
        <v>1.1378419499999999E-5</v>
      </c>
      <c r="AI243" s="7">
        <v>1.1546116E-5</v>
      </c>
      <c r="AJ243" s="7">
        <v>1.17078338E-5</v>
      </c>
      <c r="AK243" s="7">
        <v>1.18730044E-5</v>
      </c>
      <c r="AL243" s="7">
        <v>1.20404402E-5</v>
      </c>
      <c r="AM243" s="7">
        <v>1.17174375E-5</v>
      </c>
      <c r="AN243" s="7">
        <v>1.18919623E-5</v>
      </c>
      <c r="AO243" s="7">
        <v>1.2064982800000001E-5</v>
      </c>
      <c r="AP243" s="7">
        <v>1.22452774E-5</v>
      </c>
      <c r="AQ243" s="7">
        <v>1.24487592E-5</v>
      </c>
      <c r="AR243" s="7">
        <v>1.26697941E-5</v>
      </c>
      <c r="AS243" s="7">
        <v>1.2912908699999999E-5</v>
      </c>
      <c r="AT243" s="7">
        <v>1.3182200000000001E-5</v>
      </c>
      <c r="AU243" s="7">
        <v>1.34692615E-5</v>
      </c>
      <c r="AV243" s="7">
        <v>1.37744268E-5</v>
      </c>
      <c r="AW243" s="7">
        <v>1.41103077E-5</v>
      </c>
    </row>
    <row r="244" spans="1:49" x14ac:dyDescent="0.35">
      <c r="A244" t="s">
        <v>1297</v>
      </c>
      <c r="B244" t="s">
        <v>876</v>
      </c>
      <c r="D244" s="7">
        <v>1.21953002394407E-5</v>
      </c>
      <c r="E244" s="7">
        <v>1.24392067E-5</v>
      </c>
      <c r="F244" s="7">
        <v>1.0477329599999999E-5</v>
      </c>
      <c r="G244" s="7">
        <v>1.07940251E-5</v>
      </c>
      <c r="H244" s="7">
        <v>1.1280771900000001E-5</v>
      </c>
      <c r="I244" s="7">
        <v>1.10516332E-5</v>
      </c>
      <c r="J244" s="7">
        <v>1.15265208E-5</v>
      </c>
      <c r="K244" s="7">
        <v>1.26216581E-5</v>
      </c>
      <c r="L244" s="7">
        <v>1.2618192E-5</v>
      </c>
      <c r="M244" s="7">
        <v>1.21641207E-5</v>
      </c>
      <c r="N244" s="7">
        <v>1.16294959E-5</v>
      </c>
      <c r="O244" s="7">
        <v>1.17899419E-5</v>
      </c>
      <c r="P244" s="7">
        <v>1.09605772E-5</v>
      </c>
      <c r="Q244" s="7">
        <v>1.20584491E-5</v>
      </c>
      <c r="R244" s="7">
        <v>1.12007377E-5</v>
      </c>
      <c r="S244" s="7">
        <v>1.25904477E-5</v>
      </c>
      <c r="T244" s="7">
        <v>1.07461479E-5</v>
      </c>
      <c r="U244" s="7">
        <v>1.2527432000000001E-5</v>
      </c>
      <c r="V244" s="7">
        <v>1.1534511600000001E-5</v>
      </c>
      <c r="W244" s="7">
        <v>1.2004278299999999E-5</v>
      </c>
      <c r="X244" s="7">
        <v>1.2704986E-5</v>
      </c>
      <c r="Y244" s="7">
        <v>1.5269245100000001E-5</v>
      </c>
      <c r="Z244" s="7">
        <v>1.5599092599999999E-5</v>
      </c>
      <c r="AA244" s="7">
        <v>1.5879529399999998E-5</v>
      </c>
      <c r="AB244" s="7">
        <v>1.6098914699999999E-5</v>
      </c>
      <c r="AC244" s="7">
        <v>1.6268852899999999E-5</v>
      </c>
      <c r="AD244" s="7">
        <v>1.6432374699999999E-5</v>
      </c>
      <c r="AE244" s="7">
        <v>1.6639399999999999E-5</v>
      </c>
      <c r="AF244" s="7">
        <v>1.6859194999999999E-5</v>
      </c>
      <c r="AG244" s="7">
        <v>1.70925268E-5</v>
      </c>
      <c r="AH244" s="7">
        <v>1.7349726800000002E-5</v>
      </c>
      <c r="AI244" s="7">
        <v>1.76054291E-5</v>
      </c>
      <c r="AJ244" s="7">
        <v>1.78520151E-5</v>
      </c>
      <c r="AK244" s="7">
        <v>1.8103866000000002E-5</v>
      </c>
      <c r="AL244" s="7">
        <v>1.8359170900000001E-5</v>
      </c>
      <c r="AM244" s="7">
        <v>1.7866658800000001E-5</v>
      </c>
      <c r="AN244" s="7">
        <v>1.81327728E-5</v>
      </c>
      <c r="AO244" s="7">
        <v>1.8396593299999998E-5</v>
      </c>
      <c r="AP244" s="7">
        <v>1.8671505100000001E-5</v>
      </c>
      <c r="AQ244" s="7">
        <v>1.89817725E-5</v>
      </c>
      <c r="AR244" s="7">
        <v>1.9318804900000001E-5</v>
      </c>
      <c r="AS244" s="7">
        <v>1.9689504100000001E-5</v>
      </c>
      <c r="AT244" s="7">
        <v>2.0100117499999999E-5</v>
      </c>
      <c r="AU244" s="7">
        <v>2.0537826700000001E-5</v>
      </c>
      <c r="AV244" s="7">
        <v>2.10031403E-5</v>
      </c>
      <c r="AW244" s="7">
        <v>2.1515288899999999E-5</v>
      </c>
    </row>
    <row r="245" spans="1:49" x14ac:dyDescent="0.35">
      <c r="A245" t="s">
        <v>1298</v>
      </c>
      <c r="B245" t="s">
        <v>877</v>
      </c>
      <c r="D245" s="7">
        <v>1.2170587675159701E-5</v>
      </c>
      <c r="E245" s="7">
        <v>1.24139999E-5</v>
      </c>
      <c r="F245" s="7">
        <v>1.0456098300000001E-5</v>
      </c>
      <c r="G245" s="7">
        <v>1.07721521E-5</v>
      </c>
      <c r="H245" s="7">
        <v>1.12579126E-5</v>
      </c>
      <c r="I245" s="7">
        <v>1.10292381E-5</v>
      </c>
      <c r="J245" s="7">
        <v>1.15031634E-5</v>
      </c>
      <c r="K245" s="7">
        <v>1.2596081600000001E-5</v>
      </c>
      <c r="L245" s="7">
        <v>1.25926225E-5</v>
      </c>
      <c r="M245" s="7">
        <v>1.21394713E-5</v>
      </c>
      <c r="N245" s="7">
        <v>1.1605929900000001E-5</v>
      </c>
      <c r="O245" s="7">
        <v>1.17660507E-5</v>
      </c>
      <c r="P245" s="7">
        <v>1.09383667E-5</v>
      </c>
      <c r="Q245" s="7">
        <v>1.20340138E-5</v>
      </c>
      <c r="R245" s="7">
        <v>1.1178040499999999E-5</v>
      </c>
      <c r="S245" s="7">
        <v>1.25649345E-5</v>
      </c>
      <c r="T245" s="7">
        <v>1.07243719E-5</v>
      </c>
      <c r="U245" s="7">
        <v>1.2502046400000001E-5</v>
      </c>
      <c r="V245" s="7">
        <v>1.15111381E-5</v>
      </c>
      <c r="W245" s="7">
        <v>1.19799529E-5</v>
      </c>
      <c r="X245" s="7">
        <v>1.26792406E-5</v>
      </c>
      <c r="Y245" s="7">
        <v>1.5238303500000001E-5</v>
      </c>
      <c r="Z245" s="7">
        <v>1.5567482499999998E-5</v>
      </c>
      <c r="AA245" s="7">
        <v>1.5847351100000001E-5</v>
      </c>
      <c r="AB245" s="7">
        <v>1.6066291899999999E-5</v>
      </c>
      <c r="AC245" s="7">
        <v>1.6235885699999998E-5</v>
      </c>
      <c r="AD245" s="7">
        <v>1.63990761E-5</v>
      </c>
      <c r="AE245" s="7">
        <v>1.6605681899999998E-5</v>
      </c>
      <c r="AF245" s="7">
        <v>1.6825031499999998E-5</v>
      </c>
      <c r="AG245" s="7">
        <v>1.7057890499999999E-5</v>
      </c>
      <c r="AH245" s="7">
        <v>1.7314569299999999E-5</v>
      </c>
      <c r="AI245" s="7">
        <v>1.7569753499999999E-5</v>
      </c>
      <c r="AJ245" s="7">
        <v>1.7815839799999999E-5</v>
      </c>
      <c r="AK245" s="7">
        <v>1.8067180299999999E-5</v>
      </c>
      <c r="AL245" s="7">
        <v>1.8321967800000001E-5</v>
      </c>
      <c r="AM245" s="7">
        <v>1.7830453799999999E-5</v>
      </c>
      <c r="AN245" s="7">
        <v>1.80960286E-5</v>
      </c>
      <c r="AO245" s="7">
        <v>1.83593144E-5</v>
      </c>
      <c r="AP245" s="7">
        <v>1.8633669199999999E-5</v>
      </c>
      <c r="AQ245" s="7">
        <v>1.8943307800000001E-5</v>
      </c>
      <c r="AR245" s="7">
        <v>1.92796572E-5</v>
      </c>
      <c r="AS245" s="7">
        <v>1.9649605300000001E-5</v>
      </c>
      <c r="AT245" s="7">
        <v>2.0059386600000001E-5</v>
      </c>
      <c r="AU245" s="7">
        <v>2.04962088E-5</v>
      </c>
      <c r="AV245" s="7">
        <v>2.0960579500000001E-5</v>
      </c>
      <c r="AW245" s="7">
        <v>2.1471690300000001E-5</v>
      </c>
    </row>
    <row r="246" spans="1:49" x14ac:dyDescent="0.35">
      <c r="A246" t="s">
        <v>1299</v>
      </c>
      <c r="B246" t="s">
        <v>878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</row>
    <row r="247" spans="1:49" x14ac:dyDescent="0.35">
      <c r="A247" t="s">
        <v>1300</v>
      </c>
      <c r="B247" t="s">
        <v>879</v>
      </c>
      <c r="C247">
        <v>0</v>
      </c>
      <c r="D247">
        <v>0</v>
      </c>
      <c r="E247">
        <v>0</v>
      </c>
      <c r="F247">
        <v>1.39521632E-4</v>
      </c>
      <c r="G247">
        <v>164.33634749999999</v>
      </c>
      <c r="H247">
        <v>231.56261549999999</v>
      </c>
      <c r="I247">
        <v>234.91019560000001</v>
      </c>
      <c r="J247">
        <v>276.18449390000001</v>
      </c>
      <c r="K247">
        <v>209.11644089999999</v>
      </c>
      <c r="L247">
        <v>261.51737109999999</v>
      </c>
      <c r="M247">
        <v>373.25845880000003</v>
      </c>
      <c r="N247">
        <v>570.19210120000002</v>
      </c>
      <c r="O247">
        <v>653.73835080000003</v>
      </c>
      <c r="P247">
        <v>936.58136400000001</v>
      </c>
      <c r="Q247">
        <v>871.89139120000004</v>
      </c>
      <c r="R247">
        <v>1280.6084699999999</v>
      </c>
      <c r="S247">
        <v>1185.5078639999999</v>
      </c>
      <c r="T247">
        <v>1824.566043</v>
      </c>
      <c r="U247">
        <v>1646.9555849999999</v>
      </c>
      <c r="V247">
        <v>1682.018673</v>
      </c>
      <c r="W247">
        <v>960.99369249999995</v>
      </c>
      <c r="X247">
        <v>1006.519399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</row>
    <row r="248" spans="1:49" x14ac:dyDescent="0.35">
      <c r="A248" t="s">
        <v>1301</v>
      </c>
      <c r="B248" t="s">
        <v>880</v>
      </c>
      <c r="C248">
        <v>0</v>
      </c>
      <c r="D248">
        <v>0</v>
      </c>
      <c r="E248">
        <v>0</v>
      </c>
      <c r="F248">
        <v>6.9480522700000001E-4</v>
      </c>
      <c r="G248">
        <v>21.35675384</v>
      </c>
      <c r="H248">
        <v>52.297261659999997</v>
      </c>
      <c r="I248">
        <v>84.965485520000001</v>
      </c>
      <c r="J248">
        <v>138.35684939999999</v>
      </c>
      <c r="K248">
        <v>121.31301999999999</v>
      </c>
      <c r="L248">
        <v>161.63375819999999</v>
      </c>
      <c r="M248">
        <v>235.16178909999999</v>
      </c>
      <c r="N248">
        <v>352.8201057</v>
      </c>
      <c r="O248">
        <v>351.61070640000003</v>
      </c>
      <c r="P248">
        <v>506.23875229999999</v>
      </c>
      <c r="Q248">
        <v>483.49856210000002</v>
      </c>
      <c r="R248">
        <v>784.34621689999994</v>
      </c>
      <c r="S248">
        <v>702.8208942</v>
      </c>
      <c r="T248">
        <v>1103.6877850000001</v>
      </c>
      <c r="U248">
        <v>989.78260450000005</v>
      </c>
      <c r="V248">
        <v>1055.9030049999999</v>
      </c>
      <c r="W248">
        <v>552.04750690000003</v>
      </c>
      <c r="X248">
        <v>544.07775830000003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</row>
    <row r="249" spans="1:49" x14ac:dyDescent="0.35">
      <c r="A249" t="s">
        <v>1302</v>
      </c>
      <c r="B249" t="s">
        <v>881</v>
      </c>
      <c r="C249">
        <v>0</v>
      </c>
      <c r="D249">
        <v>0</v>
      </c>
      <c r="E249">
        <v>0</v>
      </c>
      <c r="F249">
        <v>80.8396951</v>
      </c>
      <c r="G249">
        <v>99.440162169999894</v>
      </c>
      <c r="H249">
        <v>99.911682839999997</v>
      </c>
      <c r="I249">
        <v>85.527658149999894</v>
      </c>
      <c r="J249">
        <v>107.03599560000001</v>
      </c>
      <c r="K249">
        <v>88.677322669999995</v>
      </c>
      <c r="L249">
        <v>117.8101491</v>
      </c>
      <c r="M249">
        <v>172.2542861</v>
      </c>
      <c r="N249">
        <v>254.72397530000001</v>
      </c>
      <c r="O249">
        <v>231.1239502</v>
      </c>
      <c r="P249">
        <v>314.76285589999998</v>
      </c>
      <c r="Q249">
        <v>321.09544799999998</v>
      </c>
      <c r="R249">
        <v>582.11227919999999</v>
      </c>
      <c r="S249">
        <v>546.2375164</v>
      </c>
      <c r="T249">
        <v>821.54605379999998</v>
      </c>
      <c r="U249">
        <v>782.84167830000001</v>
      </c>
      <c r="V249">
        <v>842.61799370000006</v>
      </c>
      <c r="W249">
        <v>436.69849970000001</v>
      </c>
      <c r="X249">
        <v>405.55608960000001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</row>
    <row r="250" spans="1:49" x14ac:dyDescent="0.35">
      <c r="A250" t="s">
        <v>1303</v>
      </c>
      <c r="B250" t="s">
        <v>882</v>
      </c>
      <c r="C250">
        <v>0</v>
      </c>
      <c r="D250">
        <v>0</v>
      </c>
      <c r="E250">
        <v>0</v>
      </c>
      <c r="F250">
        <v>305.19351560000001</v>
      </c>
      <c r="G250">
        <v>356.20998969999999</v>
      </c>
      <c r="H250">
        <v>337.7108106</v>
      </c>
      <c r="I250">
        <v>220.53830110000001</v>
      </c>
      <c r="J250">
        <v>257.40712070000001</v>
      </c>
      <c r="K250">
        <v>230.52911280000001</v>
      </c>
      <c r="L250">
        <v>318.87194829999999</v>
      </c>
      <c r="M250">
        <v>415.88777470000002</v>
      </c>
      <c r="N250">
        <v>488.65034600000001</v>
      </c>
      <c r="O250">
        <v>267.8172922</v>
      </c>
      <c r="P250">
        <v>211.57515670000001</v>
      </c>
      <c r="Q250">
        <v>277.65752400000002</v>
      </c>
      <c r="R250">
        <v>799.39178430000004</v>
      </c>
      <c r="S250">
        <v>713.29091849999998</v>
      </c>
      <c r="T250">
        <v>955.2794553</v>
      </c>
      <c r="U250">
        <v>834.63771940000004</v>
      </c>
      <c r="V250">
        <v>1025.8707750000001</v>
      </c>
      <c r="W250">
        <v>579.72959909999997</v>
      </c>
      <c r="X250">
        <v>631.77026149999995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</row>
    <row r="251" spans="1:49" x14ac:dyDescent="0.35">
      <c r="A251" t="s">
        <v>1304</v>
      </c>
      <c r="B251" t="s">
        <v>883</v>
      </c>
      <c r="C251">
        <v>0</v>
      </c>
      <c r="D251">
        <v>0</v>
      </c>
      <c r="E251">
        <v>0</v>
      </c>
      <c r="F251">
        <v>274.9571962</v>
      </c>
      <c r="G251">
        <v>340.97522309999999</v>
      </c>
      <c r="H251">
        <v>335.02073990000002</v>
      </c>
      <c r="I251">
        <v>225.78598170000001</v>
      </c>
      <c r="J251">
        <v>267.50505820000001</v>
      </c>
      <c r="K251">
        <v>242.5606841</v>
      </c>
      <c r="L251">
        <v>333.47719530000001</v>
      </c>
      <c r="M251">
        <v>434.05657159999998</v>
      </c>
      <c r="N251">
        <v>514.30201460000001</v>
      </c>
      <c r="O251">
        <v>311.99070719999997</v>
      </c>
      <c r="P251">
        <v>270.27811409999998</v>
      </c>
      <c r="Q251">
        <v>312.93748820000002</v>
      </c>
      <c r="R251">
        <v>780.50410710000006</v>
      </c>
      <c r="S251">
        <v>689.20284130000005</v>
      </c>
      <c r="T251">
        <v>879.96727529999998</v>
      </c>
      <c r="U251">
        <v>766.86977469999999</v>
      </c>
      <c r="V251">
        <v>907.64172810000002</v>
      </c>
      <c r="W251">
        <v>515.25021489999995</v>
      </c>
      <c r="X251">
        <v>543.09478579999995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</row>
    <row r="252" spans="1:49" x14ac:dyDescent="0.35">
      <c r="A252" t="s">
        <v>1305</v>
      </c>
      <c r="B252" t="s">
        <v>884</v>
      </c>
      <c r="C252">
        <v>0</v>
      </c>
      <c r="D252">
        <v>0</v>
      </c>
      <c r="E252">
        <v>0</v>
      </c>
      <c r="F252">
        <v>348.02683569999999</v>
      </c>
      <c r="G252">
        <v>385.0510453</v>
      </c>
      <c r="H252">
        <v>349.06191539999998</v>
      </c>
      <c r="I252">
        <v>269.2350381</v>
      </c>
      <c r="J252">
        <v>288.15418620000003</v>
      </c>
      <c r="K252">
        <v>217.54736879999999</v>
      </c>
      <c r="L252">
        <v>259.99647959999999</v>
      </c>
      <c r="M252">
        <v>327.16019779999999</v>
      </c>
      <c r="N252">
        <v>407.13987040000001</v>
      </c>
      <c r="O252">
        <v>327.988786</v>
      </c>
      <c r="P252">
        <v>371.23160710000002</v>
      </c>
      <c r="Q252">
        <v>346.4749678</v>
      </c>
      <c r="R252">
        <v>564.45038509999995</v>
      </c>
      <c r="S252">
        <v>487.23858519999999</v>
      </c>
      <c r="T252">
        <v>629.0223767</v>
      </c>
      <c r="U252">
        <v>529.84405149999998</v>
      </c>
      <c r="V252">
        <v>515.34735929999999</v>
      </c>
      <c r="W252">
        <v>261.58520399999998</v>
      </c>
      <c r="X252">
        <v>241.4125172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</row>
    <row r="253" spans="1:49" x14ac:dyDescent="0.35">
      <c r="A253" t="s">
        <v>1322</v>
      </c>
      <c r="B253" t="s">
        <v>885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</row>
    <row r="254" spans="1:49" x14ac:dyDescent="0.35">
      <c r="A254" t="s">
        <v>1300</v>
      </c>
      <c r="B254" t="s">
        <v>886</v>
      </c>
      <c r="C254">
        <v>0</v>
      </c>
      <c r="D254">
        <v>0</v>
      </c>
      <c r="E254">
        <v>0</v>
      </c>
      <c r="F254">
        <v>1.39521632E-4</v>
      </c>
      <c r="G254">
        <v>164.33634749999999</v>
      </c>
      <c r="H254">
        <v>231.56261549999999</v>
      </c>
      <c r="I254">
        <v>234.91019560000001</v>
      </c>
      <c r="J254">
        <v>276.18449390000001</v>
      </c>
      <c r="K254">
        <v>209.11644089999999</v>
      </c>
      <c r="L254">
        <v>261.51737109999999</v>
      </c>
      <c r="M254">
        <v>373.25845880000003</v>
      </c>
      <c r="N254">
        <v>570.19210120000002</v>
      </c>
      <c r="O254">
        <v>653.73835080000003</v>
      </c>
      <c r="P254">
        <v>936.58136400000001</v>
      </c>
      <c r="Q254">
        <v>871.89139120000004</v>
      </c>
      <c r="R254">
        <v>1280.6084699999999</v>
      </c>
      <c r="S254">
        <v>1185.5078639999999</v>
      </c>
      <c r="T254">
        <v>1824.566043</v>
      </c>
      <c r="U254">
        <v>1647.0140100000001</v>
      </c>
      <c r="V254">
        <v>1682.0970380000001</v>
      </c>
      <c r="W254">
        <v>1894.458333</v>
      </c>
      <c r="X254">
        <v>2085.604237</v>
      </c>
      <c r="Y254">
        <v>1391.2608250000001</v>
      </c>
      <c r="Z254">
        <v>1519.2004669999999</v>
      </c>
      <c r="AA254">
        <v>1598.468312</v>
      </c>
      <c r="AB254">
        <v>1658.458715</v>
      </c>
      <c r="AC254">
        <v>1712.931773</v>
      </c>
      <c r="AD254">
        <v>1768.5326250000001</v>
      </c>
      <c r="AE254">
        <v>1818.6389839999999</v>
      </c>
      <c r="AF254">
        <v>1856.5142949999999</v>
      </c>
      <c r="AG254">
        <v>1880.1419169999999</v>
      </c>
      <c r="AH254">
        <v>1892.934921</v>
      </c>
      <c r="AI254">
        <v>1896.7825760000001</v>
      </c>
      <c r="AJ254">
        <v>1895.60203</v>
      </c>
      <c r="AK254">
        <v>1896.510225</v>
      </c>
      <c r="AL254">
        <v>1902.5617669999999</v>
      </c>
      <c r="AM254">
        <v>2318.6603479999999</v>
      </c>
      <c r="AN254">
        <v>2361.2032690000001</v>
      </c>
      <c r="AO254">
        <v>2409.0154630000002</v>
      </c>
      <c r="AP254">
        <v>2457.1839799999998</v>
      </c>
      <c r="AQ254">
        <v>2505.5469389999998</v>
      </c>
      <c r="AR254">
        <v>2553.4855050000001</v>
      </c>
      <c r="AS254">
        <v>2601.61429</v>
      </c>
      <c r="AT254">
        <v>2652.1640400000001</v>
      </c>
      <c r="AU254">
        <v>2706.6374799999999</v>
      </c>
      <c r="AV254">
        <v>2764.774688</v>
      </c>
      <c r="AW254">
        <v>2829.527517</v>
      </c>
    </row>
    <row r="255" spans="1:49" x14ac:dyDescent="0.35">
      <c r="A255" t="s">
        <v>1301</v>
      </c>
      <c r="B255" t="s">
        <v>887</v>
      </c>
      <c r="C255">
        <v>0</v>
      </c>
      <c r="D255">
        <v>0</v>
      </c>
      <c r="E255">
        <v>0</v>
      </c>
      <c r="F255">
        <v>6.9480522700000001E-4</v>
      </c>
      <c r="G255">
        <v>21.35675384</v>
      </c>
      <c r="H255">
        <v>52.297261659999997</v>
      </c>
      <c r="I255">
        <v>84.965485520000001</v>
      </c>
      <c r="J255">
        <v>138.35684939999999</v>
      </c>
      <c r="K255">
        <v>121.31301999999999</v>
      </c>
      <c r="L255">
        <v>161.63375819999999</v>
      </c>
      <c r="M255">
        <v>235.16178909999999</v>
      </c>
      <c r="N255">
        <v>352.8201057</v>
      </c>
      <c r="O255">
        <v>351.61070640000003</v>
      </c>
      <c r="P255">
        <v>506.23875229999999</v>
      </c>
      <c r="Q255">
        <v>483.49856210000002</v>
      </c>
      <c r="R255">
        <v>784.34621689999994</v>
      </c>
      <c r="S255">
        <v>702.8208942</v>
      </c>
      <c r="T255">
        <v>1103.6877850000001</v>
      </c>
      <c r="U255">
        <v>989.63478729999997</v>
      </c>
      <c r="V255">
        <v>1055.3492309999999</v>
      </c>
      <c r="W255">
        <v>1199.186676</v>
      </c>
      <c r="X255">
        <v>1309.3763570000001</v>
      </c>
      <c r="Y255">
        <v>793.33984269999996</v>
      </c>
      <c r="Z255">
        <v>789.97378639999999</v>
      </c>
      <c r="AA255">
        <v>828.14258900000004</v>
      </c>
      <c r="AB255">
        <v>872.46975220000002</v>
      </c>
      <c r="AC255">
        <v>917.2320363</v>
      </c>
      <c r="AD255">
        <v>956.46878240000001</v>
      </c>
      <c r="AE255">
        <v>979.47259229999997</v>
      </c>
      <c r="AF255">
        <v>989.01930990000005</v>
      </c>
      <c r="AG255">
        <v>990.12876259999996</v>
      </c>
      <c r="AH255">
        <v>987.73134389999996</v>
      </c>
      <c r="AI255">
        <v>984.24356850000004</v>
      </c>
      <c r="AJ255">
        <v>984.40911240000003</v>
      </c>
      <c r="AK255">
        <v>990.74152089999995</v>
      </c>
      <c r="AL255">
        <v>1002.382526</v>
      </c>
      <c r="AM255">
        <v>1259.9364889999999</v>
      </c>
      <c r="AN255">
        <v>1286.384636</v>
      </c>
      <c r="AO255">
        <v>1313.7599600000001</v>
      </c>
      <c r="AP255">
        <v>1337.8187829999999</v>
      </c>
      <c r="AQ255">
        <v>1362.5603779999999</v>
      </c>
      <c r="AR255">
        <v>1388.8055549999999</v>
      </c>
      <c r="AS255">
        <v>1417.3687870000001</v>
      </c>
      <c r="AT255">
        <v>1450.062829</v>
      </c>
      <c r="AU255">
        <v>1485.7201620000001</v>
      </c>
      <c r="AV255">
        <v>1522.975424</v>
      </c>
      <c r="AW255">
        <v>1563.128502</v>
      </c>
    </row>
    <row r="256" spans="1:49" x14ac:dyDescent="0.35">
      <c r="A256" t="s">
        <v>1302</v>
      </c>
      <c r="B256" t="s">
        <v>888</v>
      </c>
      <c r="C256">
        <v>0</v>
      </c>
      <c r="D256">
        <v>0</v>
      </c>
      <c r="E256">
        <v>0</v>
      </c>
      <c r="F256">
        <v>80.8396951</v>
      </c>
      <c r="G256">
        <v>99.440162169999894</v>
      </c>
      <c r="H256">
        <v>99.911682839999997</v>
      </c>
      <c r="I256">
        <v>85.527658149999894</v>
      </c>
      <c r="J256">
        <v>107.03599560000001</v>
      </c>
      <c r="K256">
        <v>88.677322669999995</v>
      </c>
      <c r="L256">
        <v>117.8101491</v>
      </c>
      <c r="M256">
        <v>172.2542861</v>
      </c>
      <c r="N256">
        <v>254.72397530000001</v>
      </c>
      <c r="O256">
        <v>231.1239502</v>
      </c>
      <c r="P256">
        <v>314.76285589999998</v>
      </c>
      <c r="Q256">
        <v>321.09544799999998</v>
      </c>
      <c r="R256">
        <v>582.11227919999999</v>
      </c>
      <c r="S256">
        <v>546.2375164</v>
      </c>
      <c r="T256">
        <v>821.54605379999998</v>
      </c>
      <c r="U256">
        <v>782.70077839999999</v>
      </c>
      <c r="V256">
        <v>842.09901600000001</v>
      </c>
      <c r="W256">
        <v>977.68505870000001</v>
      </c>
      <c r="X256">
        <v>1090.461086</v>
      </c>
      <c r="Y256">
        <v>640.35165710000001</v>
      </c>
      <c r="Z256">
        <v>575.74211160000004</v>
      </c>
      <c r="AA256">
        <v>553.79543330000001</v>
      </c>
      <c r="AB256">
        <v>534.37496750000003</v>
      </c>
      <c r="AC256">
        <v>519.6153329</v>
      </c>
      <c r="AD256">
        <v>507.70165500000002</v>
      </c>
      <c r="AE256">
        <v>491.7429411</v>
      </c>
      <c r="AF256">
        <v>473.0634786</v>
      </c>
      <c r="AG256">
        <v>453.61999359999999</v>
      </c>
      <c r="AH256">
        <v>435.1556946</v>
      </c>
      <c r="AI256">
        <v>418.47130440000001</v>
      </c>
      <c r="AJ256">
        <v>405.9100085</v>
      </c>
      <c r="AK256">
        <v>397.83452349999999</v>
      </c>
      <c r="AL256">
        <v>393.0522292</v>
      </c>
      <c r="AM256">
        <v>487.95439219999997</v>
      </c>
      <c r="AN256">
        <v>501.35042129999999</v>
      </c>
      <c r="AO256">
        <v>503.64328269999999</v>
      </c>
      <c r="AP256">
        <v>503.80589359999999</v>
      </c>
      <c r="AQ256">
        <v>503.20284220000002</v>
      </c>
      <c r="AR256">
        <v>502.07260359999998</v>
      </c>
      <c r="AS256">
        <v>501.23959100000002</v>
      </c>
      <c r="AT256">
        <v>501.68536330000001</v>
      </c>
      <c r="AU256">
        <v>502.80975460000002</v>
      </c>
      <c r="AV256">
        <v>503.95339150000001</v>
      </c>
      <c r="AW256">
        <v>505.45075830000002</v>
      </c>
    </row>
    <row r="257" spans="1:49" x14ac:dyDescent="0.35">
      <c r="A257" t="s">
        <v>1303</v>
      </c>
      <c r="B257" t="s">
        <v>889</v>
      </c>
      <c r="C257">
        <v>0</v>
      </c>
      <c r="D257">
        <v>0</v>
      </c>
      <c r="E257">
        <v>0</v>
      </c>
      <c r="F257">
        <v>305.19351560000001</v>
      </c>
      <c r="G257">
        <v>356.20998969999999</v>
      </c>
      <c r="H257">
        <v>337.7108106</v>
      </c>
      <c r="I257">
        <v>220.53830110000001</v>
      </c>
      <c r="J257">
        <v>257.40712070000001</v>
      </c>
      <c r="K257">
        <v>230.52911280000001</v>
      </c>
      <c r="L257">
        <v>318.87194829999999</v>
      </c>
      <c r="M257">
        <v>415.88777470000002</v>
      </c>
      <c r="N257">
        <v>488.65034600000001</v>
      </c>
      <c r="O257">
        <v>267.8172922</v>
      </c>
      <c r="P257">
        <v>211.57515670000001</v>
      </c>
      <c r="Q257">
        <v>277.65752400000002</v>
      </c>
      <c r="R257">
        <v>799.39178430000004</v>
      </c>
      <c r="S257">
        <v>713.29091849999998</v>
      </c>
      <c r="T257">
        <v>955.2794553</v>
      </c>
      <c r="U257">
        <v>834.63410950000002</v>
      </c>
      <c r="V257">
        <v>1025.9868509999999</v>
      </c>
      <c r="W257">
        <v>1328.7035539999999</v>
      </c>
      <c r="X257">
        <v>1632.4304589999999</v>
      </c>
      <c r="Y257">
        <v>1014.108355</v>
      </c>
      <c r="Z257">
        <v>959.96191999999996</v>
      </c>
      <c r="AA257">
        <v>876.11769470000002</v>
      </c>
      <c r="AB257">
        <v>794.45709620000002</v>
      </c>
      <c r="AC257">
        <v>723.54476899999997</v>
      </c>
      <c r="AD257">
        <v>667.17902800000002</v>
      </c>
      <c r="AE257">
        <v>619.25894519999997</v>
      </c>
      <c r="AF257">
        <v>579.28492919999997</v>
      </c>
      <c r="AG257">
        <v>546.06471190000002</v>
      </c>
      <c r="AH257">
        <v>518.3064564</v>
      </c>
      <c r="AI257">
        <v>496.01512910000002</v>
      </c>
      <c r="AJ257">
        <v>480.55100570000002</v>
      </c>
      <c r="AK257">
        <v>470.28081859999998</v>
      </c>
      <c r="AL257">
        <v>463.07604320000002</v>
      </c>
      <c r="AM257">
        <v>572.86433969999996</v>
      </c>
      <c r="AN257">
        <v>573.64082770000005</v>
      </c>
      <c r="AO257">
        <v>573.02467090000005</v>
      </c>
      <c r="AP257">
        <v>570.1365164</v>
      </c>
      <c r="AQ257">
        <v>566.43290639999998</v>
      </c>
      <c r="AR257">
        <v>562.16644289999999</v>
      </c>
      <c r="AS257">
        <v>558.81447820000005</v>
      </c>
      <c r="AT257">
        <v>558.48010620000002</v>
      </c>
      <c r="AU257">
        <v>559.98913049999999</v>
      </c>
      <c r="AV257">
        <v>561.89353419999998</v>
      </c>
      <c r="AW257">
        <v>564.58072660000005</v>
      </c>
    </row>
    <row r="258" spans="1:49" x14ac:dyDescent="0.35">
      <c r="A258" t="s">
        <v>1304</v>
      </c>
      <c r="B258" t="s">
        <v>890</v>
      </c>
      <c r="C258">
        <v>0</v>
      </c>
      <c r="D258">
        <v>0</v>
      </c>
      <c r="E258">
        <v>0</v>
      </c>
      <c r="F258">
        <v>274.9571962</v>
      </c>
      <c r="G258">
        <v>340.97522309999999</v>
      </c>
      <c r="H258">
        <v>335.02073990000002</v>
      </c>
      <c r="I258">
        <v>225.78598170000001</v>
      </c>
      <c r="J258">
        <v>267.50505820000001</v>
      </c>
      <c r="K258">
        <v>242.5606841</v>
      </c>
      <c r="L258">
        <v>333.47719530000001</v>
      </c>
      <c r="M258">
        <v>434.05657159999998</v>
      </c>
      <c r="N258">
        <v>514.30201460000001</v>
      </c>
      <c r="O258">
        <v>311.99070719999997</v>
      </c>
      <c r="P258">
        <v>270.27811409999998</v>
      </c>
      <c r="Q258">
        <v>312.93748820000002</v>
      </c>
      <c r="R258">
        <v>780.50410710000006</v>
      </c>
      <c r="S258">
        <v>689.20284130000005</v>
      </c>
      <c r="T258">
        <v>879.96727529999998</v>
      </c>
      <c r="U258">
        <v>766.90291690000004</v>
      </c>
      <c r="V258">
        <v>907.87605959999996</v>
      </c>
      <c r="W258">
        <v>1163.6291020000001</v>
      </c>
      <c r="X258">
        <v>1437.2270470000001</v>
      </c>
      <c r="Y258">
        <v>906.76756709999995</v>
      </c>
      <c r="Z258">
        <v>832.08270110000001</v>
      </c>
      <c r="AA258">
        <v>757.1480656</v>
      </c>
      <c r="AB258">
        <v>679.92223409999997</v>
      </c>
      <c r="AC258">
        <v>615.21922340000003</v>
      </c>
      <c r="AD258">
        <v>563.04696620000004</v>
      </c>
      <c r="AE258">
        <v>518.62487650000003</v>
      </c>
      <c r="AF258">
        <v>481.54872840000002</v>
      </c>
      <c r="AG258">
        <v>450.69108340000002</v>
      </c>
      <c r="AH258">
        <v>424.84183589999998</v>
      </c>
      <c r="AI258">
        <v>403.60895049999999</v>
      </c>
      <c r="AJ258">
        <v>387.83306759999999</v>
      </c>
      <c r="AK258">
        <v>376.09642530000002</v>
      </c>
      <c r="AL258">
        <v>366.54213950000002</v>
      </c>
      <c r="AM258">
        <v>445.47204390000002</v>
      </c>
      <c r="AN258">
        <v>445.46418299999999</v>
      </c>
      <c r="AO258">
        <v>439.73166739999999</v>
      </c>
      <c r="AP258">
        <v>432.85492779999998</v>
      </c>
      <c r="AQ258">
        <v>425.5789911</v>
      </c>
      <c r="AR258">
        <v>417.79982519999999</v>
      </c>
      <c r="AS258">
        <v>410.60270270000001</v>
      </c>
      <c r="AT258">
        <v>405.307796</v>
      </c>
      <c r="AU258">
        <v>401.0773016</v>
      </c>
      <c r="AV258">
        <v>396.99815749999999</v>
      </c>
      <c r="AW258">
        <v>393.36221599999999</v>
      </c>
    </row>
    <row r="259" spans="1:49" x14ac:dyDescent="0.35">
      <c r="A259" t="s">
        <v>1305</v>
      </c>
      <c r="B259" t="s">
        <v>891</v>
      </c>
      <c r="C259">
        <v>0</v>
      </c>
      <c r="D259">
        <v>0</v>
      </c>
      <c r="E259">
        <v>0</v>
      </c>
      <c r="F259">
        <v>348.02683569999999</v>
      </c>
      <c r="G259">
        <v>385.0510453</v>
      </c>
      <c r="H259">
        <v>349.06191539999998</v>
      </c>
      <c r="I259">
        <v>269.2350381</v>
      </c>
      <c r="J259">
        <v>288.15418620000003</v>
      </c>
      <c r="K259">
        <v>217.54736879999999</v>
      </c>
      <c r="L259">
        <v>259.99647959999999</v>
      </c>
      <c r="M259">
        <v>327.16019779999999</v>
      </c>
      <c r="N259">
        <v>407.13987040000001</v>
      </c>
      <c r="O259">
        <v>327.988786</v>
      </c>
      <c r="P259">
        <v>371.23160710000002</v>
      </c>
      <c r="Q259">
        <v>346.4749678</v>
      </c>
      <c r="R259">
        <v>564.45038509999995</v>
      </c>
      <c r="S259">
        <v>487.23858519999999</v>
      </c>
      <c r="T259">
        <v>629.0223767</v>
      </c>
      <c r="U259">
        <v>529.87433680000004</v>
      </c>
      <c r="V259">
        <v>515.49998889999995</v>
      </c>
      <c r="W259">
        <v>556.05127140000002</v>
      </c>
      <c r="X259">
        <v>601.8462505</v>
      </c>
      <c r="Y259">
        <v>355.0979777</v>
      </c>
      <c r="Z259">
        <v>309.64854709999997</v>
      </c>
      <c r="AA259">
        <v>272.45303580000001</v>
      </c>
      <c r="AB259">
        <v>238.29916270000001</v>
      </c>
      <c r="AC259">
        <v>209.849627</v>
      </c>
      <c r="AD259">
        <v>187.12004859999999</v>
      </c>
      <c r="AE259">
        <v>168.2033591</v>
      </c>
      <c r="AF259">
        <v>152.4732601</v>
      </c>
      <c r="AG259">
        <v>139.26617279999999</v>
      </c>
      <c r="AH259">
        <v>128.01966479999999</v>
      </c>
      <c r="AI259">
        <v>118.3450871</v>
      </c>
      <c r="AJ259">
        <v>110.184394</v>
      </c>
      <c r="AK259">
        <v>103.2077721</v>
      </c>
      <c r="AL259">
        <v>96.910905330000006</v>
      </c>
      <c r="AM259">
        <v>111.99443960000001</v>
      </c>
      <c r="AN259">
        <v>108.0599405</v>
      </c>
      <c r="AO259">
        <v>101.974895</v>
      </c>
      <c r="AP259">
        <v>96.061259789999994</v>
      </c>
      <c r="AQ259">
        <v>90.586839429999998</v>
      </c>
      <c r="AR259">
        <v>85.387779929999894</v>
      </c>
      <c r="AS259">
        <v>80.619067529999995</v>
      </c>
      <c r="AT259">
        <v>76.439082959999894</v>
      </c>
      <c r="AU259">
        <v>72.684822800000006</v>
      </c>
      <c r="AV259">
        <v>69.189640080000004</v>
      </c>
      <c r="AW259">
        <v>65.994448460000001</v>
      </c>
    </row>
    <row r="260" spans="1:49" x14ac:dyDescent="0.35">
      <c r="A260" t="s">
        <v>1306</v>
      </c>
      <c r="B260" t="s">
        <v>892</v>
      </c>
      <c r="C260">
        <v>0</v>
      </c>
      <c r="D260">
        <v>0</v>
      </c>
      <c r="E260">
        <v>0</v>
      </c>
      <c r="F260">
        <v>0.17560975609999999</v>
      </c>
      <c r="G260">
        <v>0.17560975609999999</v>
      </c>
      <c r="H260">
        <v>0.16</v>
      </c>
      <c r="I260">
        <v>0.14000000000000001</v>
      </c>
      <c r="J260">
        <v>0.15276837939999999</v>
      </c>
      <c r="K260">
        <v>0.10761142379999999</v>
      </c>
      <c r="L260">
        <v>0.12387774040000001</v>
      </c>
      <c r="M260">
        <v>0.15931656999999999</v>
      </c>
      <c r="N260">
        <v>0.21821191349999999</v>
      </c>
      <c r="O260">
        <v>0.21612416500000001</v>
      </c>
      <c r="P260">
        <v>0.28553406580000001</v>
      </c>
      <c r="Q260">
        <v>0.24900838219999999</v>
      </c>
      <c r="R260">
        <v>0.3381759278</v>
      </c>
      <c r="S260">
        <v>0.27971013880000001</v>
      </c>
      <c r="T260">
        <v>0.39200202639999998</v>
      </c>
      <c r="U260">
        <v>0.32211180169999998</v>
      </c>
      <c r="V260">
        <v>0.297806558</v>
      </c>
      <c r="W260">
        <v>0.15130745900000001</v>
      </c>
      <c r="X260">
        <v>0.1436228433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</row>
    <row r="261" spans="1:49" x14ac:dyDescent="0.35">
      <c r="A261" t="s">
        <v>1307</v>
      </c>
      <c r="B261" t="s">
        <v>893</v>
      </c>
      <c r="C261">
        <v>0</v>
      </c>
      <c r="D261">
        <v>0</v>
      </c>
      <c r="E261">
        <v>0</v>
      </c>
      <c r="F261">
        <v>0.17560975609999999</v>
      </c>
      <c r="G261">
        <v>0.17560975609999999</v>
      </c>
      <c r="H261">
        <v>0.16</v>
      </c>
      <c r="I261">
        <v>0.14000000000000001</v>
      </c>
      <c r="J261">
        <v>0.15276837939999999</v>
      </c>
      <c r="K261">
        <v>0.10761142379999999</v>
      </c>
      <c r="L261">
        <v>0.12387774040000001</v>
      </c>
      <c r="M261">
        <v>0.15931656999999999</v>
      </c>
      <c r="N261">
        <v>0.21821191349999999</v>
      </c>
      <c r="O261">
        <v>0.21612416500000001</v>
      </c>
      <c r="P261">
        <v>0.28553406580000001</v>
      </c>
      <c r="Q261">
        <v>0.24900838219999999</v>
      </c>
      <c r="R261">
        <v>0.3381759278</v>
      </c>
      <c r="S261">
        <v>0.27971013880000001</v>
      </c>
      <c r="T261">
        <v>0.39200202639999998</v>
      </c>
      <c r="U261">
        <v>0.32211180169999998</v>
      </c>
      <c r="V261">
        <v>0.297806558</v>
      </c>
      <c r="W261">
        <v>0.15130745900000001</v>
      </c>
      <c r="X261">
        <v>0.1436228433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</row>
    <row r="262" spans="1:49" x14ac:dyDescent="0.35">
      <c r="A262" t="s">
        <v>1308</v>
      </c>
      <c r="B262" t="s">
        <v>894</v>
      </c>
      <c r="C262">
        <v>0</v>
      </c>
      <c r="D262">
        <v>0</v>
      </c>
      <c r="E262">
        <v>0</v>
      </c>
      <c r="F262">
        <v>0.17560975609999999</v>
      </c>
      <c r="G262">
        <v>0.17560975609999999</v>
      </c>
      <c r="H262">
        <v>0.16</v>
      </c>
      <c r="I262">
        <v>0.14000000000000001</v>
      </c>
      <c r="J262">
        <v>0.15276837939999999</v>
      </c>
      <c r="K262">
        <v>0.10761142379999999</v>
      </c>
      <c r="L262">
        <v>0.12387774040000001</v>
      </c>
      <c r="M262">
        <v>0.15931656999999999</v>
      </c>
      <c r="N262">
        <v>0.21821191349999999</v>
      </c>
      <c r="O262">
        <v>0.21612416500000001</v>
      </c>
      <c r="P262">
        <v>0.28553406580000001</v>
      </c>
      <c r="Q262">
        <v>0.24900838219999999</v>
      </c>
      <c r="R262">
        <v>0.3381759278</v>
      </c>
      <c r="S262">
        <v>0.27971013880000001</v>
      </c>
      <c r="T262">
        <v>0.39200202639999998</v>
      </c>
      <c r="U262">
        <v>0.32211180169999998</v>
      </c>
      <c r="V262">
        <v>0.297806558</v>
      </c>
      <c r="W262">
        <v>0.15130745900000001</v>
      </c>
      <c r="X262">
        <v>0.1436228433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</row>
    <row r="263" spans="1:49" x14ac:dyDescent="0.35">
      <c r="A263" t="s">
        <v>1309</v>
      </c>
      <c r="B263" t="s">
        <v>895</v>
      </c>
      <c r="C263">
        <v>0</v>
      </c>
      <c r="D263">
        <v>0</v>
      </c>
      <c r="E263">
        <v>0</v>
      </c>
      <c r="F263">
        <v>0.17560975609999999</v>
      </c>
      <c r="G263">
        <v>0.17560975609999999</v>
      </c>
      <c r="H263">
        <v>0.16</v>
      </c>
      <c r="I263">
        <v>0.14000000000000001</v>
      </c>
      <c r="J263">
        <v>0.15276837939999999</v>
      </c>
      <c r="K263">
        <v>0.10761142379999999</v>
      </c>
      <c r="L263">
        <v>0.12387774040000001</v>
      </c>
      <c r="M263">
        <v>0.15931656999999999</v>
      </c>
      <c r="N263">
        <v>0.21821191349999999</v>
      </c>
      <c r="O263">
        <v>0.21612416500000001</v>
      </c>
      <c r="P263">
        <v>0.28553406580000001</v>
      </c>
      <c r="Q263">
        <v>0.24900838219999999</v>
      </c>
      <c r="R263">
        <v>0.3381759278</v>
      </c>
      <c r="S263">
        <v>0.27971013880000001</v>
      </c>
      <c r="T263">
        <v>0.39200202639999998</v>
      </c>
      <c r="U263">
        <v>0.32211180169999998</v>
      </c>
      <c r="V263">
        <v>0.297806558</v>
      </c>
      <c r="W263">
        <v>0.15130745900000001</v>
      </c>
      <c r="X263">
        <v>0.1436228433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</row>
    <row r="264" spans="1:49" x14ac:dyDescent="0.35">
      <c r="A264" t="s">
        <v>1310</v>
      </c>
      <c r="B264" t="s">
        <v>896</v>
      </c>
      <c r="C264">
        <v>0</v>
      </c>
      <c r="D264">
        <v>0</v>
      </c>
      <c r="E264">
        <v>0</v>
      </c>
      <c r="F264">
        <v>0.17560975609999999</v>
      </c>
      <c r="G264">
        <v>0.17560975609999999</v>
      </c>
      <c r="H264">
        <v>0.16</v>
      </c>
      <c r="I264">
        <v>0.14000000000000001</v>
      </c>
      <c r="J264">
        <v>0.15276837939999999</v>
      </c>
      <c r="K264">
        <v>0.10761142379999999</v>
      </c>
      <c r="L264">
        <v>0.12387774040000001</v>
      </c>
      <c r="M264">
        <v>0.15931656999999999</v>
      </c>
      <c r="N264">
        <v>0.21821191349999999</v>
      </c>
      <c r="O264">
        <v>0.21612416500000001</v>
      </c>
      <c r="P264">
        <v>0.28553406580000001</v>
      </c>
      <c r="Q264">
        <v>0.24900838219999999</v>
      </c>
      <c r="R264">
        <v>0.3381759278</v>
      </c>
      <c r="S264">
        <v>0.27971013880000001</v>
      </c>
      <c r="T264">
        <v>0.39200202639999998</v>
      </c>
      <c r="U264">
        <v>0.32211180169999998</v>
      </c>
      <c r="V264">
        <v>0.297806558</v>
      </c>
      <c r="W264">
        <v>0.15130745900000001</v>
      </c>
      <c r="X264">
        <v>0.1436228433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</row>
    <row r="265" spans="1:49" x14ac:dyDescent="0.35">
      <c r="A265" t="s">
        <v>1311</v>
      </c>
      <c r="B265" t="s">
        <v>897</v>
      </c>
      <c r="C265">
        <v>0</v>
      </c>
      <c r="D265">
        <v>0</v>
      </c>
      <c r="E265">
        <v>0</v>
      </c>
      <c r="F265">
        <v>0.17560975609999999</v>
      </c>
      <c r="G265">
        <v>0.17560975609999999</v>
      </c>
      <c r="H265">
        <v>0.16</v>
      </c>
      <c r="I265">
        <v>0.14000000000000001</v>
      </c>
      <c r="J265">
        <v>0.15276837939999999</v>
      </c>
      <c r="K265">
        <v>0.10761142379999999</v>
      </c>
      <c r="L265">
        <v>0.12387774040000001</v>
      </c>
      <c r="M265">
        <v>0.15931656999999999</v>
      </c>
      <c r="N265">
        <v>0.21821191349999999</v>
      </c>
      <c r="O265">
        <v>0.21612416500000001</v>
      </c>
      <c r="P265">
        <v>0.28553406580000001</v>
      </c>
      <c r="Q265">
        <v>0.24900838219999999</v>
      </c>
      <c r="R265">
        <v>0.3381759278</v>
      </c>
      <c r="S265">
        <v>0.27971013880000001</v>
      </c>
      <c r="T265">
        <v>0.39200202639999998</v>
      </c>
      <c r="U265">
        <v>0.32211180169999998</v>
      </c>
      <c r="V265">
        <v>0.297806558</v>
      </c>
      <c r="W265">
        <v>0.15130745900000001</v>
      </c>
      <c r="X265">
        <v>0.1436228433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</row>
    <row r="266" spans="1:49" x14ac:dyDescent="0.35">
      <c r="A266" t="s">
        <v>1312</v>
      </c>
      <c r="B266" t="s">
        <v>898</v>
      </c>
      <c r="C266">
        <v>0</v>
      </c>
      <c r="D266">
        <v>0</v>
      </c>
      <c r="E266">
        <v>0</v>
      </c>
      <c r="F266">
        <v>0.17560975609999999</v>
      </c>
      <c r="G266">
        <v>0.17560975609999999</v>
      </c>
      <c r="H266">
        <v>0.16</v>
      </c>
      <c r="I266">
        <v>0.14000000000000001</v>
      </c>
      <c r="J266">
        <v>0.15276837939999999</v>
      </c>
      <c r="K266">
        <v>0.10761142379999999</v>
      </c>
      <c r="L266">
        <v>0.12387774040000001</v>
      </c>
      <c r="M266">
        <v>0.15931656999999999</v>
      </c>
      <c r="N266">
        <v>0.21821191349999999</v>
      </c>
      <c r="O266">
        <v>0.21612416500000001</v>
      </c>
      <c r="P266">
        <v>0.28553406580000001</v>
      </c>
      <c r="Q266">
        <v>0.24900838219999999</v>
      </c>
      <c r="R266">
        <v>0.3381759278</v>
      </c>
      <c r="S266">
        <v>0.27971013880000001</v>
      </c>
      <c r="T266">
        <v>0.39200202639999998</v>
      </c>
      <c r="U266">
        <v>0.32211180169999998</v>
      </c>
      <c r="V266">
        <v>0.297806558</v>
      </c>
      <c r="W266">
        <v>0.15130745900000001</v>
      </c>
      <c r="X266">
        <v>0.1436228433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</row>
    <row r="267" spans="1:49" x14ac:dyDescent="0.35">
      <c r="A267" t="s">
        <v>1313</v>
      </c>
      <c r="B267" t="s">
        <v>899</v>
      </c>
      <c r="C267">
        <v>0</v>
      </c>
      <c r="D267">
        <v>0</v>
      </c>
      <c r="E267">
        <v>0</v>
      </c>
      <c r="F267">
        <v>0.17560975609999999</v>
      </c>
      <c r="G267">
        <v>0.17560975609999999</v>
      </c>
      <c r="H267">
        <v>0.16</v>
      </c>
      <c r="I267">
        <v>0.14000000000000001</v>
      </c>
      <c r="J267">
        <v>0.15276837939999999</v>
      </c>
      <c r="K267">
        <v>0.10761142379999999</v>
      </c>
      <c r="L267">
        <v>0.12387774040000001</v>
      </c>
      <c r="M267">
        <v>0.15931656999999999</v>
      </c>
      <c r="N267">
        <v>0.21821191349999999</v>
      </c>
      <c r="O267">
        <v>0.21612416500000001</v>
      </c>
      <c r="P267">
        <v>0.28553406580000001</v>
      </c>
      <c r="Q267">
        <v>0.24900838219999999</v>
      </c>
      <c r="R267">
        <v>0.3381759278</v>
      </c>
      <c r="S267">
        <v>0.27971013880000001</v>
      </c>
      <c r="T267">
        <v>0.39200202639999998</v>
      </c>
      <c r="U267">
        <v>0.32211180169999998</v>
      </c>
      <c r="V267">
        <v>0.297806558</v>
      </c>
      <c r="W267">
        <v>0.15130745900000001</v>
      </c>
      <c r="X267">
        <v>0.1436228433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</row>
    <row r="268" spans="1:49" x14ac:dyDescent="0.35">
      <c r="A268" t="s">
        <v>1314</v>
      </c>
      <c r="B268" t="s">
        <v>900</v>
      </c>
      <c r="C268">
        <v>0</v>
      </c>
      <c r="D268">
        <v>0</v>
      </c>
      <c r="E268">
        <v>0</v>
      </c>
      <c r="F268">
        <v>0.17560975609999999</v>
      </c>
      <c r="G268">
        <v>0.17560975609999999</v>
      </c>
      <c r="H268">
        <v>0.16</v>
      </c>
      <c r="I268">
        <v>0.14000000000000001</v>
      </c>
      <c r="J268">
        <v>0.15276837939999999</v>
      </c>
      <c r="K268">
        <v>0.10761142379999999</v>
      </c>
      <c r="L268">
        <v>0.12387774040000001</v>
      </c>
      <c r="M268">
        <v>0.15931656999999999</v>
      </c>
      <c r="N268">
        <v>0.21821191349999999</v>
      </c>
      <c r="O268">
        <v>0.21612416500000001</v>
      </c>
      <c r="P268">
        <v>0.28553406580000001</v>
      </c>
      <c r="Q268">
        <v>0.24900838219999999</v>
      </c>
      <c r="R268">
        <v>0.3381759278</v>
      </c>
      <c r="S268">
        <v>0.27971013880000001</v>
      </c>
      <c r="T268">
        <v>0.39200202639999998</v>
      </c>
      <c r="U268">
        <v>0.32211180169999998</v>
      </c>
      <c r="V268">
        <v>0.297806558</v>
      </c>
      <c r="W268">
        <v>0.15130745900000001</v>
      </c>
      <c r="X268">
        <v>0.1436228433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</row>
    <row r="269" spans="1:49" x14ac:dyDescent="0.35">
      <c r="A269" t="s">
        <v>1315</v>
      </c>
      <c r="B269" t="s">
        <v>901</v>
      </c>
      <c r="C269">
        <v>0</v>
      </c>
      <c r="D269">
        <v>0</v>
      </c>
      <c r="E269">
        <v>0</v>
      </c>
      <c r="F269">
        <v>0.17560975609999999</v>
      </c>
      <c r="G269">
        <v>0.17560975609999999</v>
      </c>
      <c r="H269">
        <v>0.16</v>
      </c>
      <c r="I269">
        <v>0.14000000000000001</v>
      </c>
      <c r="J269">
        <v>0.15276837939999999</v>
      </c>
      <c r="K269">
        <v>0.10761142379999999</v>
      </c>
      <c r="L269">
        <v>0.12387774040000001</v>
      </c>
      <c r="M269">
        <v>0.15931656999999999</v>
      </c>
      <c r="N269">
        <v>0.21821191349999999</v>
      </c>
      <c r="O269">
        <v>0.21612416500000001</v>
      </c>
      <c r="P269">
        <v>0.28553406580000001</v>
      </c>
      <c r="Q269">
        <v>0.24900838219999999</v>
      </c>
      <c r="R269">
        <v>0.3381759278</v>
      </c>
      <c r="S269">
        <v>0.27971013880000001</v>
      </c>
      <c r="T269">
        <v>0.39200202639999998</v>
      </c>
      <c r="U269">
        <v>0.32211180169999998</v>
      </c>
      <c r="V269">
        <v>0.297806558</v>
      </c>
      <c r="W269">
        <v>0.15130745900000001</v>
      </c>
      <c r="X269">
        <v>0.1436228433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</row>
    <row r="270" spans="1:49" x14ac:dyDescent="0.35">
      <c r="A270" t="s">
        <v>1323</v>
      </c>
      <c r="B270" t="s">
        <v>902</v>
      </c>
      <c r="C270">
        <v>0</v>
      </c>
      <c r="D270">
        <v>0</v>
      </c>
      <c r="E270">
        <v>0</v>
      </c>
      <c r="F270">
        <v>0.17560975609999999</v>
      </c>
      <c r="G270">
        <v>0.17560975609999999</v>
      </c>
      <c r="H270">
        <v>0.16</v>
      </c>
      <c r="I270">
        <v>0.14000000000000001</v>
      </c>
      <c r="J270">
        <v>0.15276837939999999</v>
      </c>
      <c r="K270">
        <v>0.10761142379999999</v>
      </c>
      <c r="L270">
        <v>0.12387774040000001</v>
      </c>
      <c r="M270">
        <v>0.15931656999999999</v>
      </c>
      <c r="N270">
        <v>0.21821191349999999</v>
      </c>
      <c r="O270">
        <v>0.21612416500000001</v>
      </c>
      <c r="P270">
        <v>0.28553406580000001</v>
      </c>
      <c r="Q270">
        <v>0.24900838219999999</v>
      </c>
      <c r="R270">
        <v>0.3381759278</v>
      </c>
      <c r="S270">
        <v>0.27971013880000001</v>
      </c>
      <c r="T270">
        <v>0.39200202639999998</v>
      </c>
      <c r="U270">
        <v>0.32211180169999998</v>
      </c>
      <c r="V270">
        <v>0.297806558</v>
      </c>
      <c r="W270">
        <v>0.15130745900000001</v>
      </c>
      <c r="X270">
        <v>0.1436228433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</row>
    <row r="271" spans="1:49" x14ac:dyDescent="0.35">
      <c r="A271" t="s">
        <v>1324</v>
      </c>
      <c r="B271" t="s">
        <v>903</v>
      </c>
      <c r="C271">
        <v>0</v>
      </c>
      <c r="D271">
        <v>0</v>
      </c>
      <c r="E271">
        <v>0</v>
      </c>
      <c r="F271">
        <v>0.17560975609999999</v>
      </c>
      <c r="G271">
        <v>0.17560975609999999</v>
      </c>
      <c r="H271">
        <v>0.16</v>
      </c>
      <c r="I271">
        <v>0.14000000000000001</v>
      </c>
      <c r="J271">
        <v>0.15276837939999999</v>
      </c>
      <c r="K271">
        <v>0.10761142379999999</v>
      </c>
      <c r="L271">
        <v>0.12387774040000001</v>
      </c>
      <c r="M271">
        <v>0.15931656999999999</v>
      </c>
      <c r="N271">
        <v>0.21821191349999999</v>
      </c>
      <c r="O271">
        <v>0.21612416500000001</v>
      </c>
      <c r="P271">
        <v>0.28553406580000001</v>
      </c>
      <c r="Q271">
        <v>0.24900838219999999</v>
      </c>
      <c r="R271">
        <v>0.3381759278</v>
      </c>
      <c r="S271">
        <v>0.27971013880000001</v>
      </c>
      <c r="T271">
        <v>0.39200202639999998</v>
      </c>
      <c r="U271">
        <v>0.32211180169999998</v>
      </c>
      <c r="V271">
        <v>0.297806558</v>
      </c>
      <c r="W271">
        <v>0.15130745900000001</v>
      </c>
      <c r="X271">
        <v>0.1436228433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</row>
    <row r="272" spans="1:49" x14ac:dyDescent="0.35">
      <c r="A272" t="s">
        <v>1325</v>
      </c>
      <c r="B272" t="s">
        <v>904</v>
      </c>
      <c r="C272">
        <v>0</v>
      </c>
      <c r="D272">
        <v>0</v>
      </c>
      <c r="E272">
        <v>0</v>
      </c>
      <c r="F272">
        <v>0.17560975609999999</v>
      </c>
      <c r="G272">
        <v>0.17560975609999999</v>
      </c>
      <c r="H272">
        <v>0.16</v>
      </c>
      <c r="I272">
        <v>0.14000000000000001</v>
      </c>
      <c r="J272">
        <v>0.15276837939999999</v>
      </c>
      <c r="K272">
        <v>0.10761142379999999</v>
      </c>
      <c r="L272">
        <v>0.12387774040000001</v>
      </c>
      <c r="M272">
        <v>0.15931656999999999</v>
      </c>
      <c r="N272">
        <v>0.21821191349999999</v>
      </c>
      <c r="O272">
        <v>0.21612416500000001</v>
      </c>
      <c r="P272">
        <v>0.28553406580000001</v>
      </c>
      <c r="Q272">
        <v>0.24900838219999999</v>
      </c>
      <c r="R272">
        <v>0.3381759278</v>
      </c>
      <c r="S272">
        <v>0.27971013880000001</v>
      </c>
      <c r="T272">
        <v>0.39200202639999998</v>
      </c>
      <c r="U272">
        <v>0.32211180169999998</v>
      </c>
      <c r="V272">
        <v>0.297806558</v>
      </c>
      <c r="W272">
        <v>0.15130745900000001</v>
      </c>
      <c r="X272">
        <v>0.1436228433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</row>
    <row r="273" spans="1:49" x14ac:dyDescent="0.35">
      <c r="A273" t="s">
        <v>1328</v>
      </c>
      <c r="B273" t="s">
        <v>905</v>
      </c>
      <c r="C273">
        <v>0</v>
      </c>
      <c r="D273">
        <v>0</v>
      </c>
      <c r="E273">
        <v>0</v>
      </c>
      <c r="F273">
        <v>0.17560975609999999</v>
      </c>
      <c r="G273">
        <v>0.17560975609999999</v>
      </c>
      <c r="H273">
        <v>0.16</v>
      </c>
      <c r="I273">
        <v>0.14000000000000001</v>
      </c>
      <c r="J273">
        <v>0.15276837939999999</v>
      </c>
      <c r="K273">
        <v>0.10761142379999999</v>
      </c>
      <c r="L273">
        <v>0.12387774040000001</v>
      </c>
      <c r="M273">
        <v>0.15931656999999999</v>
      </c>
      <c r="N273">
        <v>0.21821191349999999</v>
      </c>
      <c r="O273">
        <v>0.21612416500000001</v>
      </c>
      <c r="P273">
        <v>0.28553406580000001</v>
      </c>
      <c r="Q273">
        <v>0.24900838219999999</v>
      </c>
      <c r="R273">
        <v>0.3381759278</v>
      </c>
      <c r="S273">
        <v>0.27971013880000001</v>
      </c>
      <c r="T273">
        <v>0.39200202639999998</v>
      </c>
      <c r="U273">
        <v>0.32211180169999998</v>
      </c>
      <c r="V273">
        <v>0.297806558</v>
      </c>
      <c r="W273">
        <v>0.15130745900000001</v>
      </c>
      <c r="X273">
        <v>0.1436228433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</row>
    <row r="274" spans="1:49" x14ac:dyDescent="0.35">
      <c r="A274" t="s">
        <v>1329</v>
      </c>
      <c r="B274" t="s">
        <v>906</v>
      </c>
      <c r="C274">
        <v>0</v>
      </c>
      <c r="D274">
        <v>0</v>
      </c>
      <c r="E274">
        <v>0</v>
      </c>
      <c r="F274">
        <v>0.17560975609999999</v>
      </c>
      <c r="G274">
        <v>0.17560975609999999</v>
      </c>
      <c r="H274">
        <v>0.16</v>
      </c>
      <c r="I274">
        <v>0.14000000000000001</v>
      </c>
      <c r="J274">
        <v>0.15276837939999999</v>
      </c>
      <c r="K274">
        <v>0.10761142379999999</v>
      </c>
      <c r="L274">
        <v>0.12387774040000001</v>
      </c>
      <c r="M274">
        <v>0.15931656999999999</v>
      </c>
      <c r="N274">
        <v>0.21821191349999999</v>
      </c>
      <c r="O274">
        <v>0.21612416500000001</v>
      </c>
      <c r="P274">
        <v>0.28553406580000001</v>
      </c>
      <c r="Q274">
        <v>0.24900838219999999</v>
      </c>
      <c r="R274">
        <v>0.3381759278</v>
      </c>
      <c r="S274">
        <v>0.27971013880000001</v>
      </c>
      <c r="T274">
        <v>0.39200202639999998</v>
      </c>
      <c r="U274">
        <v>0.32211180169999998</v>
      </c>
      <c r="V274">
        <v>0.297806558</v>
      </c>
      <c r="W274">
        <v>0.15130745900000001</v>
      </c>
      <c r="X274">
        <v>0.1436228433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</row>
    <row r="275" spans="1:49" x14ac:dyDescent="0.35">
      <c r="A275" t="s">
        <v>1330</v>
      </c>
      <c r="B275" t="s">
        <v>907</v>
      </c>
      <c r="C275">
        <v>0</v>
      </c>
      <c r="D275">
        <v>0</v>
      </c>
      <c r="E275">
        <v>0</v>
      </c>
      <c r="F275">
        <v>0.17560975609999999</v>
      </c>
      <c r="G275">
        <v>0.17560975609999999</v>
      </c>
      <c r="H275">
        <v>0.16</v>
      </c>
      <c r="I275">
        <v>0.14000000000000001</v>
      </c>
      <c r="J275">
        <v>0.15276837939999999</v>
      </c>
      <c r="K275">
        <v>0.10761142379999999</v>
      </c>
      <c r="L275">
        <v>0.12387774040000001</v>
      </c>
      <c r="M275">
        <v>0.15931656999999999</v>
      </c>
      <c r="N275">
        <v>0.21821191349999999</v>
      </c>
      <c r="O275">
        <v>0.21612416500000001</v>
      </c>
      <c r="P275">
        <v>0.28553406580000001</v>
      </c>
      <c r="Q275">
        <v>0.24900838219999999</v>
      </c>
      <c r="R275">
        <v>0.3381759278</v>
      </c>
      <c r="S275">
        <v>0.27971013880000001</v>
      </c>
      <c r="T275">
        <v>0.39200202639999998</v>
      </c>
      <c r="U275">
        <v>0.32211180169999998</v>
      </c>
      <c r="V275">
        <v>0.297806558</v>
      </c>
      <c r="W275">
        <v>0.15130745900000001</v>
      </c>
      <c r="X275">
        <v>0.1436228433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</row>
    <row r="276" spans="1:49" x14ac:dyDescent="0.35">
      <c r="A276" t="s">
        <v>1331</v>
      </c>
      <c r="B276" t="s">
        <v>908</v>
      </c>
      <c r="C276">
        <v>0</v>
      </c>
      <c r="D276">
        <v>0</v>
      </c>
      <c r="E276">
        <v>0</v>
      </c>
      <c r="F276">
        <v>0.17560975609999999</v>
      </c>
      <c r="G276">
        <v>0.17560975609999999</v>
      </c>
      <c r="H276">
        <v>0.16</v>
      </c>
      <c r="I276">
        <v>0.14000000000000001</v>
      </c>
      <c r="J276">
        <v>0.15276837939999999</v>
      </c>
      <c r="K276">
        <v>0.10761142379999999</v>
      </c>
      <c r="L276">
        <v>0.12387774040000001</v>
      </c>
      <c r="M276">
        <v>0.15931656999999999</v>
      </c>
      <c r="N276">
        <v>0.21821191349999999</v>
      </c>
      <c r="O276">
        <v>0.21612416500000001</v>
      </c>
      <c r="P276">
        <v>0.28553406580000001</v>
      </c>
      <c r="Q276">
        <v>0.24900838219999999</v>
      </c>
      <c r="R276">
        <v>0.3381759278</v>
      </c>
      <c r="S276">
        <v>0.27971013880000001</v>
      </c>
      <c r="T276">
        <v>0.39200202639999998</v>
      </c>
      <c r="U276">
        <v>0.32211180169999998</v>
      </c>
      <c r="V276">
        <v>0.297806558</v>
      </c>
      <c r="W276">
        <v>0.15130745900000001</v>
      </c>
      <c r="X276">
        <v>0.1436228433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</row>
    <row r="277" spans="1:49" x14ac:dyDescent="0.35">
      <c r="A277" t="s">
        <v>1332</v>
      </c>
      <c r="B277" t="s">
        <v>909</v>
      </c>
      <c r="C277">
        <v>0</v>
      </c>
      <c r="D277">
        <v>0</v>
      </c>
      <c r="E277">
        <v>0</v>
      </c>
      <c r="F277">
        <v>0.17560975609999999</v>
      </c>
      <c r="G277">
        <v>0.17560975609999999</v>
      </c>
      <c r="H277">
        <v>0.16</v>
      </c>
      <c r="I277">
        <v>0.14000000000000001</v>
      </c>
      <c r="J277">
        <v>0.15276837939999999</v>
      </c>
      <c r="K277">
        <v>0.10761142379999999</v>
      </c>
      <c r="L277">
        <v>0.12387774040000001</v>
      </c>
      <c r="M277">
        <v>0.15931656999999999</v>
      </c>
      <c r="N277">
        <v>0.21821191349999999</v>
      </c>
      <c r="O277">
        <v>0.21612416500000001</v>
      </c>
      <c r="P277">
        <v>0.28553406580000001</v>
      </c>
      <c r="Q277">
        <v>0.24900838219999999</v>
      </c>
      <c r="R277">
        <v>0.3381759278</v>
      </c>
      <c r="S277">
        <v>0.27971013880000001</v>
      </c>
      <c r="T277">
        <v>0.39200202639999998</v>
      </c>
      <c r="U277">
        <v>0.32211180169999998</v>
      </c>
      <c r="V277">
        <v>0.297806558</v>
      </c>
      <c r="W277">
        <v>0.15130745900000001</v>
      </c>
      <c r="X277">
        <v>0.1436228433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</row>
    <row r="278" spans="1:49" x14ac:dyDescent="0.35">
      <c r="A278" t="s">
        <v>1333</v>
      </c>
      <c r="B278" t="s">
        <v>910</v>
      </c>
      <c r="C278">
        <v>0</v>
      </c>
      <c r="D278">
        <v>0</v>
      </c>
      <c r="E278">
        <v>0</v>
      </c>
      <c r="F278">
        <v>0.17560975609999999</v>
      </c>
      <c r="G278">
        <v>0.17560975609999999</v>
      </c>
      <c r="H278">
        <v>0.16</v>
      </c>
      <c r="I278">
        <v>0.14000000000000001</v>
      </c>
      <c r="J278">
        <v>0.15276837939999999</v>
      </c>
      <c r="K278">
        <v>0.10761142379999999</v>
      </c>
      <c r="L278">
        <v>0.12387774040000001</v>
      </c>
      <c r="M278">
        <v>0.15931656999999999</v>
      </c>
      <c r="N278">
        <v>0.21821191349999999</v>
      </c>
      <c r="O278">
        <v>0.21612416500000001</v>
      </c>
      <c r="P278">
        <v>0.28553406580000001</v>
      </c>
      <c r="Q278">
        <v>0.24900838219999999</v>
      </c>
      <c r="R278">
        <v>0.3381759278</v>
      </c>
      <c r="S278">
        <v>0.27971013880000001</v>
      </c>
      <c r="T278">
        <v>0.39200202639999998</v>
      </c>
      <c r="U278">
        <v>0.32211180169999998</v>
      </c>
      <c r="V278">
        <v>0.297806558</v>
      </c>
      <c r="W278">
        <v>0.15130745900000001</v>
      </c>
      <c r="X278">
        <v>0.1436228433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</row>
    <row r="279" spans="1:49" x14ac:dyDescent="0.35">
      <c r="A279" t="s">
        <v>1326</v>
      </c>
      <c r="B279" t="s">
        <v>911</v>
      </c>
      <c r="C279">
        <v>0</v>
      </c>
      <c r="D279">
        <v>0</v>
      </c>
      <c r="E279">
        <v>0</v>
      </c>
      <c r="F279">
        <v>0.17560975609999999</v>
      </c>
      <c r="G279">
        <v>0.17560975609999999</v>
      </c>
      <c r="H279">
        <v>0.16</v>
      </c>
      <c r="I279">
        <v>0.14000000000000001</v>
      </c>
      <c r="J279">
        <v>0.15276837939999999</v>
      </c>
      <c r="K279">
        <v>0.10761142379999999</v>
      </c>
      <c r="L279">
        <v>0.12387774040000001</v>
      </c>
      <c r="M279">
        <v>0.15931656999999999</v>
      </c>
      <c r="N279">
        <v>0.21821191349999999</v>
      </c>
      <c r="O279">
        <v>0.21612416500000001</v>
      </c>
      <c r="P279">
        <v>0.28553406580000001</v>
      </c>
      <c r="Q279">
        <v>0.24900838219999999</v>
      </c>
      <c r="R279">
        <v>0.3381759278</v>
      </c>
      <c r="S279">
        <v>0.27971013880000001</v>
      </c>
      <c r="T279">
        <v>0.39200202639999998</v>
      </c>
      <c r="U279">
        <v>0.32211180169999998</v>
      </c>
      <c r="V279">
        <v>0.297806558</v>
      </c>
      <c r="W279">
        <v>0.15130745900000001</v>
      </c>
      <c r="X279">
        <v>0.1436228433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</row>
    <row r="280" spans="1:49" x14ac:dyDescent="0.35">
      <c r="A280" t="s">
        <v>1327</v>
      </c>
      <c r="B280" t="s">
        <v>912</v>
      </c>
      <c r="C280">
        <v>0</v>
      </c>
      <c r="D280">
        <v>0</v>
      </c>
      <c r="E280">
        <v>0</v>
      </c>
      <c r="F280">
        <v>0.17560975609999999</v>
      </c>
      <c r="G280">
        <v>0.17560975609999999</v>
      </c>
      <c r="H280">
        <v>0.16</v>
      </c>
      <c r="I280">
        <v>0.14000000000000001</v>
      </c>
      <c r="J280">
        <v>0.15276837939999999</v>
      </c>
      <c r="K280">
        <v>0.10761142379999999</v>
      </c>
      <c r="L280">
        <v>0.12387774040000001</v>
      </c>
      <c r="M280">
        <v>0.15931656999999999</v>
      </c>
      <c r="N280">
        <v>0.21821191349999999</v>
      </c>
      <c r="O280">
        <v>0.21612416500000001</v>
      </c>
      <c r="P280">
        <v>0.28553406580000001</v>
      </c>
      <c r="Q280">
        <v>0.24900838219999999</v>
      </c>
      <c r="R280">
        <v>0.3381759278</v>
      </c>
      <c r="S280">
        <v>0.27971013880000001</v>
      </c>
      <c r="T280">
        <v>0.39200202639999998</v>
      </c>
      <c r="U280">
        <v>0.32211180169999998</v>
      </c>
      <c r="V280">
        <v>0.297806558</v>
      </c>
      <c r="W280">
        <v>0.15130745900000001</v>
      </c>
      <c r="X280">
        <v>0.1436228433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</row>
    <row r="281" spans="1:49" x14ac:dyDescent="0.35">
      <c r="A281" t="s">
        <v>1334</v>
      </c>
      <c r="B281" t="s">
        <v>913</v>
      </c>
      <c r="C281">
        <v>0</v>
      </c>
      <c r="D281">
        <v>0</v>
      </c>
      <c r="E281">
        <v>0</v>
      </c>
      <c r="F281">
        <v>0.17560975609999999</v>
      </c>
      <c r="G281">
        <v>0.17560975609999999</v>
      </c>
      <c r="H281">
        <v>0.16</v>
      </c>
      <c r="I281">
        <v>0.14000000000000001</v>
      </c>
      <c r="J281">
        <v>0.15276837939999999</v>
      </c>
      <c r="K281">
        <v>0.10761142379999999</v>
      </c>
      <c r="L281">
        <v>0.12387774040000001</v>
      </c>
      <c r="M281">
        <v>0.15931656999999999</v>
      </c>
      <c r="N281">
        <v>0.21821191349999999</v>
      </c>
      <c r="O281">
        <v>0.21612416500000001</v>
      </c>
      <c r="P281">
        <v>0.28553406580000001</v>
      </c>
      <c r="Q281">
        <v>0.24900838219999999</v>
      </c>
      <c r="R281">
        <v>0.3381759278</v>
      </c>
      <c r="S281">
        <v>0.27971013880000001</v>
      </c>
      <c r="T281">
        <v>0.39200202639999998</v>
      </c>
      <c r="U281">
        <v>0.3221250504</v>
      </c>
      <c r="V281">
        <v>0.29783478009999997</v>
      </c>
      <c r="W281">
        <v>0.29554193200000001</v>
      </c>
      <c r="X281">
        <v>0.2826232407</v>
      </c>
      <c r="Y281">
        <v>0.16577468109999999</v>
      </c>
      <c r="Z281">
        <v>0.16577468109999999</v>
      </c>
      <c r="AA281">
        <v>0.16577468109999999</v>
      </c>
      <c r="AB281">
        <v>0.16577468109999999</v>
      </c>
      <c r="AC281">
        <v>0.16577468109999999</v>
      </c>
      <c r="AD281">
        <v>0.16577468109999999</v>
      </c>
      <c r="AE281">
        <v>0.16577468109999999</v>
      </c>
      <c r="AF281">
        <v>0.16577468109999999</v>
      </c>
      <c r="AG281">
        <v>0.16577468109999999</v>
      </c>
      <c r="AH281">
        <v>0.16577468109999999</v>
      </c>
      <c r="AI281">
        <v>0.16577468109999999</v>
      </c>
      <c r="AJ281">
        <v>0.16577468109999999</v>
      </c>
      <c r="AK281">
        <v>0.16577468109999999</v>
      </c>
      <c r="AL281">
        <v>0.16577468109999999</v>
      </c>
      <c r="AM281">
        <v>0.2</v>
      </c>
      <c r="AN281">
        <v>0.2</v>
      </c>
      <c r="AO281">
        <v>0.2</v>
      </c>
      <c r="AP281">
        <v>0.2</v>
      </c>
      <c r="AQ281">
        <v>0.2</v>
      </c>
      <c r="AR281">
        <v>0.2</v>
      </c>
      <c r="AS281">
        <v>0.2</v>
      </c>
      <c r="AT281">
        <v>0.2</v>
      </c>
      <c r="AU281">
        <v>0.2</v>
      </c>
      <c r="AV281">
        <v>0.2</v>
      </c>
      <c r="AW281">
        <v>0.2</v>
      </c>
    </row>
    <row r="282" spans="1:49" x14ac:dyDescent="0.35">
      <c r="A282" t="s">
        <v>1307</v>
      </c>
      <c r="B282" t="s">
        <v>914</v>
      </c>
      <c r="C282">
        <v>0</v>
      </c>
      <c r="D282">
        <v>0</v>
      </c>
      <c r="E282">
        <v>0</v>
      </c>
      <c r="F282">
        <v>0.17560975609999999</v>
      </c>
      <c r="G282">
        <v>0.17560975609999999</v>
      </c>
      <c r="H282">
        <v>0.16</v>
      </c>
      <c r="I282">
        <v>0.14000000000000001</v>
      </c>
      <c r="J282">
        <v>0.15276837939999999</v>
      </c>
      <c r="K282">
        <v>0.10761142379999999</v>
      </c>
      <c r="L282">
        <v>0.12387774040000001</v>
      </c>
      <c r="M282">
        <v>0.15931656999999999</v>
      </c>
      <c r="N282">
        <v>0.21821191349999999</v>
      </c>
      <c r="O282">
        <v>0.21612416500000001</v>
      </c>
      <c r="P282">
        <v>0.28553406580000001</v>
      </c>
      <c r="Q282">
        <v>0.24900838219999999</v>
      </c>
      <c r="R282">
        <v>0.3381759278</v>
      </c>
      <c r="S282">
        <v>0.27971013880000001</v>
      </c>
      <c r="T282">
        <v>0.39200202639999998</v>
      </c>
      <c r="U282">
        <v>0.3221250504</v>
      </c>
      <c r="V282">
        <v>0.29783478009999997</v>
      </c>
      <c r="W282">
        <v>0.29554193200000001</v>
      </c>
      <c r="X282">
        <v>0.2826232407</v>
      </c>
      <c r="Y282">
        <v>0.16577468109999999</v>
      </c>
      <c r="Z282">
        <v>0.16577468109999999</v>
      </c>
      <c r="AA282">
        <v>0.16577468109999999</v>
      </c>
      <c r="AB282">
        <v>0.16577468109999999</v>
      </c>
      <c r="AC282">
        <v>0.16577468109999999</v>
      </c>
      <c r="AD282">
        <v>0.16577468109999999</v>
      </c>
      <c r="AE282">
        <v>0.16577468109999999</v>
      </c>
      <c r="AF282">
        <v>0.16577468109999999</v>
      </c>
      <c r="AG282">
        <v>0.16577468109999999</v>
      </c>
      <c r="AH282">
        <v>0.16577468109999999</v>
      </c>
      <c r="AI282">
        <v>0.16577468109999999</v>
      </c>
      <c r="AJ282">
        <v>0.16577468109999999</v>
      </c>
      <c r="AK282">
        <v>0.16577468109999999</v>
      </c>
      <c r="AL282">
        <v>0.16577468109999999</v>
      </c>
      <c r="AM282">
        <v>0.2</v>
      </c>
      <c r="AN282">
        <v>0.2</v>
      </c>
      <c r="AO282">
        <v>0.2</v>
      </c>
      <c r="AP282">
        <v>0.2</v>
      </c>
      <c r="AQ282">
        <v>0.2</v>
      </c>
      <c r="AR282">
        <v>0.2</v>
      </c>
      <c r="AS282">
        <v>0.2</v>
      </c>
      <c r="AT282">
        <v>0.2</v>
      </c>
      <c r="AU282">
        <v>0.2</v>
      </c>
      <c r="AV282">
        <v>0.2</v>
      </c>
      <c r="AW282">
        <v>0.2</v>
      </c>
    </row>
    <row r="283" spans="1:49" x14ac:dyDescent="0.35">
      <c r="A283" t="s">
        <v>1308</v>
      </c>
      <c r="B283" t="s">
        <v>915</v>
      </c>
      <c r="C283">
        <v>0</v>
      </c>
      <c r="D283">
        <v>0</v>
      </c>
      <c r="E283">
        <v>0</v>
      </c>
      <c r="F283">
        <v>0.17560975609999999</v>
      </c>
      <c r="G283">
        <v>0.17560975609999999</v>
      </c>
      <c r="H283">
        <v>0.16</v>
      </c>
      <c r="I283">
        <v>0.14000000000000001</v>
      </c>
      <c r="J283">
        <v>0.15276837939999999</v>
      </c>
      <c r="K283">
        <v>0.10761142379999999</v>
      </c>
      <c r="L283">
        <v>0.12387774040000001</v>
      </c>
      <c r="M283">
        <v>0.15931656999999999</v>
      </c>
      <c r="N283">
        <v>0.21821191349999999</v>
      </c>
      <c r="O283">
        <v>0.21612416500000001</v>
      </c>
      <c r="P283">
        <v>0.28553406580000001</v>
      </c>
      <c r="Q283">
        <v>0.24900838219999999</v>
      </c>
      <c r="R283">
        <v>0.3381759278</v>
      </c>
      <c r="S283">
        <v>0.27971013880000001</v>
      </c>
      <c r="T283">
        <v>0.39200202639999998</v>
      </c>
      <c r="U283">
        <v>0.3221250504</v>
      </c>
      <c r="V283">
        <v>0.29783478009999997</v>
      </c>
      <c r="W283">
        <v>0.29554193200000001</v>
      </c>
      <c r="X283">
        <v>0.2826232407</v>
      </c>
      <c r="Y283">
        <v>0.16577468109999999</v>
      </c>
      <c r="Z283">
        <v>0.16577468109999999</v>
      </c>
      <c r="AA283">
        <v>0.16577468109999999</v>
      </c>
      <c r="AB283">
        <v>0.16577468109999999</v>
      </c>
      <c r="AC283">
        <v>0.16577468109999999</v>
      </c>
      <c r="AD283">
        <v>0.16577468109999999</v>
      </c>
      <c r="AE283">
        <v>0.16577468109999999</v>
      </c>
      <c r="AF283">
        <v>0.16577468109999999</v>
      </c>
      <c r="AG283">
        <v>0.16577468109999999</v>
      </c>
      <c r="AH283">
        <v>0.16577468109999999</v>
      </c>
      <c r="AI283">
        <v>0.16577468109999999</v>
      </c>
      <c r="AJ283">
        <v>0.16577468109999999</v>
      </c>
      <c r="AK283">
        <v>0.16577468109999999</v>
      </c>
      <c r="AL283">
        <v>0.16577468109999999</v>
      </c>
      <c r="AM283">
        <v>0.2</v>
      </c>
      <c r="AN283">
        <v>0.2</v>
      </c>
      <c r="AO283">
        <v>0.2</v>
      </c>
      <c r="AP283">
        <v>0.2</v>
      </c>
      <c r="AQ283">
        <v>0.2</v>
      </c>
      <c r="AR283">
        <v>0.2</v>
      </c>
      <c r="AS283">
        <v>0.2</v>
      </c>
      <c r="AT283">
        <v>0.2</v>
      </c>
      <c r="AU283">
        <v>0.2</v>
      </c>
      <c r="AV283">
        <v>0.2</v>
      </c>
      <c r="AW283">
        <v>0.2</v>
      </c>
    </row>
    <row r="284" spans="1:49" x14ac:dyDescent="0.35">
      <c r="A284" t="s">
        <v>1309</v>
      </c>
      <c r="B284" t="s">
        <v>916</v>
      </c>
      <c r="C284">
        <v>0</v>
      </c>
      <c r="D284">
        <v>0</v>
      </c>
      <c r="E284">
        <v>0</v>
      </c>
      <c r="F284">
        <v>0.17560975609999999</v>
      </c>
      <c r="G284">
        <v>0.17560975609999999</v>
      </c>
      <c r="H284">
        <v>0.16</v>
      </c>
      <c r="I284">
        <v>0.14000000000000001</v>
      </c>
      <c r="J284">
        <v>0.15276837939999999</v>
      </c>
      <c r="K284">
        <v>0.10761142379999999</v>
      </c>
      <c r="L284">
        <v>0.12387774040000001</v>
      </c>
      <c r="M284">
        <v>0.15931656999999999</v>
      </c>
      <c r="N284">
        <v>0.21821191349999999</v>
      </c>
      <c r="O284">
        <v>0.21612416500000001</v>
      </c>
      <c r="P284">
        <v>0.28553406580000001</v>
      </c>
      <c r="Q284">
        <v>0.24900838219999999</v>
      </c>
      <c r="R284">
        <v>0.3381759278</v>
      </c>
      <c r="S284">
        <v>0.27971013880000001</v>
      </c>
      <c r="T284">
        <v>0.39200202639999998</v>
      </c>
      <c r="U284">
        <v>0.3221250504</v>
      </c>
      <c r="V284">
        <v>0.29783478009999997</v>
      </c>
      <c r="W284">
        <v>0.29554193200000001</v>
      </c>
      <c r="X284">
        <v>0.2826232407</v>
      </c>
      <c r="Y284">
        <v>0.16577468109999999</v>
      </c>
      <c r="Z284">
        <v>0.16577468109999999</v>
      </c>
      <c r="AA284">
        <v>0.16577468109999999</v>
      </c>
      <c r="AB284">
        <v>0.16577468109999999</v>
      </c>
      <c r="AC284">
        <v>0.16577468109999999</v>
      </c>
      <c r="AD284">
        <v>0.16577468109999999</v>
      </c>
      <c r="AE284">
        <v>0.16577468109999999</v>
      </c>
      <c r="AF284">
        <v>0.16577468109999999</v>
      </c>
      <c r="AG284">
        <v>0.16577468109999999</v>
      </c>
      <c r="AH284">
        <v>0.16577468109999999</v>
      </c>
      <c r="AI284">
        <v>0.16577468109999999</v>
      </c>
      <c r="AJ284">
        <v>0.16577468109999999</v>
      </c>
      <c r="AK284">
        <v>0.16577468109999999</v>
      </c>
      <c r="AL284">
        <v>0.16577468109999999</v>
      </c>
      <c r="AM284">
        <v>0.2</v>
      </c>
      <c r="AN284">
        <v>0.2</v>
      </c>
      <c r="AO284">
        <v>0.2</v>
      </c>
      <c r="AP284">
        <v>0.2</v>
      </c>
      <c r="AQ284">
        <v>0.2</v>
      </c>
      <c r="AR284">
        <v>0.2</v>
      </c>
      <c r="AS284">
        <v>0.2</v>
      </c>
      <c r="AT284">
        <v>0.2</v>
      </c>
      <c r="AU284">
        <v>0.2</v>
      </c>
      <c r="AV284">
        <v>0.2</v>
      </c>
      <c r="AW284">
        <v>0.2</v>
      </c>
    </row>
    <row r="285" spans="1:49" x14ac:dyDescent="0.35">
      <c r="A285" t="s">
        <v>1310</v>
      </c>
      <c r="B285" t="s">
        <v>917</v>
      </c>
      <c r="C285">
        <v>0</v>
      </c>
      <c r="D285">
        <v>0</v>
      </c>
      <c r="E285">
        <v>0</v>
      </c>
      <c r="F285">
        <v>0.17560975609999999</v>
      </c>
      <c r="G285">
        <v>0.17560975609999999</v>
      </c>
      <c r="H285">
        <v>0.16</v>
      </c>
      <c r="I285">
        <v>0.14000000000000001</v>
      </c>
      <c r="J285">
        <v>0.15276837939999999</v>
      </c>
      <c r="K285">
        <v>0.10761142379999999</v>
      </c>
      <c r="L285">
        <v>0.12387774040000001</v>
      </c>
      <c r="M285">
        <v>0.15931656999999999</v>
      </c>
      <c r="N285">
        <v>0.21821191349999999</v>
      </c>
      <c r="O285">
        <v>0.21612416500000001</v>
      </c>
      <c r="P285">
        <v>0.28553406580000001</v>
      </c>
      <c r="Q285">
        <v>0.24900838219999999</v>
      </c>
      <c r="R285">
        <v>0.3381759278</v>
      </c>
      <c r="S285">
        <v>0.27971013880000001</v>
      </c>
      <c r="T285">
        <v>0.39200202639999998</v>
      </c>
      <c r="U285">
        <v>0.3221250504</v>
      </c>
      <c r="V285">
        <v>0.29783478009999997</v>
      </c>
      <c r="W285">
        <v>0.29554193200000001</v>
      </c>
      <c r="X285">
        <v>0.2826232407</v>
      </c>
      <c r="Y285">
        <v>0.16577468109999999</v>
      </c>
      <c r="Z285">
        <v>0.16577468109999999</v>
      </c>
      <c r="AA285">
        <v>0.16577468109999999</v>
      </c>
      <c r="AB285">
        <v>0.16577468109999999</v>
      </c>
      <c r="AC285">
        <v>0.16577468109999999</v>
      </c>
      <c r="AD285">
        <v>0.16577468109999999</v>
      </c>
      <c r="AE285">
        <v>0.16577468109999999</v>
      </c>
      <c r="AF285">
        <v>0.16577468109999999</v>
      </c>
      <c r="AG285">
        <v>0.16577468109999999</v>
      </c>
      <c r="AH285">
        <v>0.16577468109999999</v>
      </c>
      <c r="AI285">
        <v>0.16577468109999999</v>
      </c>
      <c r="AJ285">
        <v>0.16577468109999999</v>
      </c>
      <c r="AK285">
        <v>0.16577468109999999</v>
      </c>
      <c r="AL285">
        <v>0.16577468109999999</v>
      </c>
      <c r="AM285">
        <v>0.2</v>
      </c>
      <c r="AN285">
        <v>0.2</v>
      </c>
      <c r="AO285">
        <v>0.2</v>
      </c>
      <c r="AP285">
        <v>0.2</v>
      </c>
      <c r="AQ285">
        <v>0.2</v>
      </c>
      <c r="AR285">
        <v>0.2</v>
      </c>
      <c r="AS285">
        <v>0.2</v>
      </c>
      <c r="AT285">
        <v>0.2</v>
      </c>
      <c r="AU285">
        <v>0.2</v>
      </c>
      <c r="AV285">
        <v>0.2</v>
      </c>
      <c r="AW285">
        <v>0.2</v>
      </c>
    </row>
    <row r="286" spans="1:49" x14ac:dyDescent="0.35">
      <c r="A286" t="s">
        <v>1311</v>
      </c>
      <c r="B286" t="s">
        <v>918</v>
      </c>
      <c r="C286">
        <v>0</v>
      </c>
      <c r="D286">
        <v>0</v>
      </c>
      <c r="E286">
        <v>0</v>
      </c>
      <c r="F286">
        <v>0.17560975609999999</v>
      </c>
      <c r="G286">
        <v>0.17560975609999999</v>
      </c>
      <c r="H286">
        <v>0.16</v>
      </c>
      <c r="I286">
        <v>0.14000000000000001</v>
      </c>
      <c r="J286">
        <v>0.15276837939999999</v>
      </c>
      <c r="K286">
        <v>0.10761142379999999</v>
      </c>
      <c r="L286">
        <v>0.12387774040000001</v>
      </c>
      <c r="M286">
        <v>0.15931656999999999</v>
      </c>
      <c r="N286">
        <v>0.21821191349999999</v>
      </c>
      <c r="O286">
        <v>0.21612416500000001</v>
      </c>
      <c r="P286">
        <v>0.28553406580000001</v>
      </c>
      <c r="Q286">
        <v>0.24900838219999999</v>
      </c>
      <c r="R286">
        <v>0.3381759278</v>
      </c>
      <c r="S286">
        <v>0.27971013880000001</v>
      </c>
      <c r="T286">
        <v>0.39200202639999998</v>
      </c>
      <c r="U286">
        <v>0.3221250504</v>
      </c>
      <c r="V286">
        <v>0.29783478009999997</v>
      </c>
      <c r="W286">
        <v>0.29554193200000001</v>
      </c>
      <c r="X286">
        <v>0.2826232407</v>
      </c>
      <c r="Y286">
        <v>0.16577468109999999</v>
      </c>
      <c r="Z286">
        <v>0.16577468109999999</v>
      </c>
      <c r="AA286">
        <v>0.16577468109999999</v>
      </c>
      <c r="AB286">
        <v>0.16577468109999999</v>
      </c>
      <c r="AC286">
        <v>0.16577468109999999</v>
      </c>
      <c r="AD286">
        <v>0.16577468109999999</v>
      </c>
      <c r="AE286">
        <v>0.16577468109999999</v>
      </c>
      <c r="AF286">
        <v>0.16577468109999999</v>
      </c>
      <c r="AG286">
        <v>0.16577468109999999</v>
      </c>
      <c r="AH286">
        <v>0.16577468109999999</v>
      </c>
      <c r="AI286">
        <v>0.16577468109999999</v>
      </c>
      <c r="AJ286">
        <v>0.16577468109999999</v>
      </c>
      <c r="AK286">
        <v>0.16577468109999999</v>
      </c>
      <c r="AL286">
        <v>0.16577468109999999</v>
      </c>
      <c r="AM286">
        <v>0.2</v>
      </c>
      <c r="AN286">
        <v>0.2</v>
      </c>
      <c r="AO286">
        <v>0.2</v>
      </c>
      <c r="AP286">
        <v>0.2</v>
      </c>
      <c r="AQ286">
        <v>0.2</v>
      </c>
      <c r="AR286">
        <v>0.2</v>
      </c>
      <c r="AS286">
        <v>0.2</v>
      </c>
      <c r="AT286">
        <v>0.2</v>
      </c>
      <c r="AU286">
        <v>0.2</v>
      </c>
      <c r="AV286">
        <v>0.2</v>
      </c>
      <c r="AW286">
        <v>0.2</v>
      </c>
    </row>
    <row r="287" spans="1:49" x14ac:dyDescent="0.35">
      <c r="A287" t="s">
        <v>1312</v>
      </c>
      <c r="B287" t="s">
        <v>919</v>
      </c>
      <c r="C287">
        <v>0</v>
      </c>
      <c r="D287">
        <v>0</v>
      </c>
      <c r="E287">
        <v>0</v>
      </c>
      <c r="F287">
        <v>0.17560975609999999</v>
      </c>
      <c r="G287">
        <v>0.17560975609999999</v>
      </c>
      <c r="H287">
        <v>0.16</v>
      </c>
      <c r="I287">
        <v>0.14000000000000001</v>
      </c>
      <c r="J287">
        <v>0.15276837939999999</v>
      </c>
      <c r="K287">
        <v>0.10761142379999999</v>
      </c>
      <c r="L287">
        <v>0.12387774040000001</v>
      </c>
      <c r="M287">
        <v>0.15931656999999999</v>
      </c>
      <c r="N287">
        <v>0.21821191349999999</v>
      </c>
      <c r="O287">
        <v>0.21612416500000001</v>
      </c>
      <c r="P287">
        <v>0.28553406580000001</v>
      </c>
      <c r="Q287">
        <v>0.24900838219999999</v>
      </c>
      <c r="R287">
        <v>0.3381759278</v>
      </c>
      <c r="S287">
        <v>0.27971013880000001</v>
      </c>
      <c r="T287">
        <v>0.39200202639999998</v>
      </c>
      <c r="U287">
        <v>0.3221250504</v>
      </c>
      <c r="V287">
        <v>0.29783478009999997</v>
      </c>
      <c r="W287">
        <v>0.29554193200000001</v>
      </c>
      <c r="X287">
        <v>0.2826232407</v>
      </c>
      <c r="Y287">
        <v>0.16577468109999999</v>
      </c>
      <c r="Z287">
        <v>0.16577468109999999</v>
      </c>
      <c r="AA287">
        <v>0.16577468109999999</v>
      </c>
      <c r="AB287">
        <v>0.16577468109999999</v>
      </c>
      <c r="AC287">
        <v>0.16577468109999999</v>
      </c>
      <c r="AD287">
        <v>0.16577468109999999</v>
      </c>
      <c r="AE287">
        <v>0.16577468109999999</v>
      </c>
      <c r="AF287">
        <v>0.16577468109999999</v>
      </c>
      <c r="AG287">
        <v>0.16577468109999999</v>
      </c>
      <c r="AH287">
        <v>0.16577468109999999</v>
      </c>
      <c r="AI287">
        <v>0.16577468109999999</v>
      </c>
      <c r="AJ287">
        <v>0.16577468109999999</v>
      </c>
      <c r="AK287">
        <v>0.16577468109999999</v>
      </c>
      <c r="AL287">
        <v>0.16577468109999999</v>
      </c>
      <c r="AM287">
        <v>0.2</v>
      </c>
      <c r="AN287">
        <v>0.2</v>
      </c>
      <c r="AO287">
        <v>0.2</v>
      </c>
      <c r="AP287">
        <v>0.2</v>
      </c>
      <c r="AQ287">
        <v>0.2</v>
      </c>
      <c r="AR287">
        <v>0.2</v>
      </c>
      <c r="AS287">
        <v>0.2</v>
      </c>
      <c r="AT287">
        <v>0.2</v>
      </c>
      <c r="AU287">
        <v>0.2</v>
      </c>
      <c r="AV287">
        <v>0.2</v>
      </c>
      <c r="AW287">
        <v>0.2</v>
      </c>
    </row>
    <row r="288" spans="1:49" x14ac:dyDescent="0.35">
      <c r="A288" t="s">
        <v>1313</v>
      </c>
      <c r="B288" t="s">
        <v>920</v>
      </c>
      <c r="C288">
        <v>0</v>
      </c>
      <c r="D288">
        <v>0</v>
      </c>
      <c r="E288">
        <v>0</v>
      </c>
      <c r="F288">
        <v>0.17560975609999999</v>
      </c>
      <c r="G288">
        <v>0.17560975609999999</v>
      </c>
      <c r="H288">
        <v>0.16</v>
      </c>
      <c r="I288">
        <v>0.14000000000000001</v>
      </c>
      <c r="J288">
        <v>0.15276837939999999</v>
      </c>
      <c r="K288">
        <v>0.10761142379999999</v>
      </c>
      <c r="L288">
        <v>0.12387774040000001</v>
      </c>
      <c r="M288">
        <v>0.15931656999999999</v>
      </c>
      <c r="N288">
        <v>0.21821191349999999</v>
      </c>
      <c r="O288">
        <v>0.21612416500000001</v>
      </c>
      <c r="P288">
        <v>0.28553406580000001</v>
      </c>
      <c r="Q288">
        <v>0.24900838219999999</v>
      </c>
      <c r="R288">
        <v>0.3381759278</v>
      </c>
      <c r="S288">
        <v>0.27971013880000001</v>
      </c>
      <c r="T288">
        <v>0.39200202639999998</v>
      </c>
      <c r="U288">
        <v>0.3221250504</v>
      </c>
      <c r="V288">
        <v>0.29783478009999997</v>
      </c>
      <c r="W288">
        <v>0.29554193200000001</v>
      </c>
      <c r="X288">
        <v>0.2826232407</v>
      </c>
      <c r="Y288">
        <v>0.16577468109999999</v>
      </c>
      <c r="Z288">
        <v>0.16577468109999999</v>
      </c>
      <c r="AA288">
        <v>0.16577468109999999</v>
      </c>
      <c r="AB288">
        <v>0.16577468109999999</v>
      </c>
      <c r="AC288">
        <v>0.16577468109999999</v>
      </c>
      <c r="AD288">
        <v>0.16577468109999999</v>
      </c>
      <c r="AE288">
        <v>0.16577468109999999</v>
      </c>
      <c r="AF288">
        <v>0.16577468109999999</v>
      </c>
      <c r="AG288">
        <v>0.16577468109999999</v>
      </c>
      <c r="AH288">
        <v>0.16577468109999999</v>
      </c>
      <c r="AI288">
        <v>0.16577468109999999</v>
      </c>
      <c r="AJ288">
        <v>0.16577468109999999</v>
      </c>
      <c r="AK288">
        <v>0.16577468109999999</v>
      </c>
      <c r="AL288">
        <v>0.16577468109999999</v>
      </c>
      <c r="AM288">
        <v>0.2</v>
      </c>
      <c r="AN288">
        <v>0.2</v>
      </c>
      <c r="AO288">
        <v>0.2</v>
      </c>
      <c r="AP288">
        <v>0.2</v>
      </c>
      <c r="AQ288">
        <v>0.2</v>
      </c>
      <c r="AR288">
        <v>0.2</v>
      </c>
      <c r="AS288">
        <v>0.2</v>
      </c>
      <c r="AT288">
        <v>0.2</v>
      </c>
      <c r="AU288">
        <v>0.2</v>
      </c>
      <c r="AV288">
        <v>0.2</v>
      </c>
      <c r="AW288">
        <v>0.2</v>
      </c>
    </row>
    <row r="289" spans="1:49" x14ac:dyDescent="0.35">
      <c r="A289" t="s">
        <v>1314</v>
      </c>
      <c r="B289" t="s">
        <v>921</v>
      </c>
      <c r="C289">
        <v>0</v>
      </c>
      <c r="D289">
        <v>0</v>
      </c>
      <c r="E289">
        <v>0</v>
      </c>
      <c r="F289">
        <v>0.17560975609999999</v>
      </c>
      <c r="G289">
        <v>0.17560975609999999</v>
      </c>
      <c r="H289">
        <v>0.16</v>
      </c>
      <c r="I289">
        <v>0.14000000000000001</v>
      </c>
      <c r="J289">
        <v>0.15276837939999999</v>
      </c>
      <c r="K289">
        <v>0.10761142379999999</v>
      </c>
      <c r="L289">
        <v>0.12387774040000001</v>
      </c>
      <c r="M289">
        <v>0.15931656999999999</v>
      </c>
      <c r="N289">
        <v>0.21821191349999999</v>
      </c>
      <c r="O289">
        <v>0.21612416500000001</v>
      </c>
      <c r="P289">
        <v>0.28553406580000001</v>
      </c>
      <c r="Q289">
        <v>0.24900838219999999</v>
      </c>
      <c r="R289">
        <v>0.3381759278</v>
      </c>
      <c r="S289">
        <v>0.27971013880000001</v>
      </c>
      <c r="T289">
        <v>0.39200202639999998</v>
      </c>
      <c r="U289">
        <v>0.3221250504</v>
      </c>
      <c r="V289">
        <v>0.29783478009999997</v>
      </c>
      <c r="W289">
        <v>0.29554193200000001</v>
      </c>
      <c r="X289">
        <v>0.2826232407</v>
      </c>
      <c r="Y289">
        <v>0.16577468109999999</v>
      </c>
      <c r="Z289">
        <v>0.16577468109999999</v>
      </c>
      <c r="AA289">
        <v>0.16577468109999999</v>
      </c>
      <c r="AB289">
        <v>0.16577468109999999</v>
      </c>
      <c r="AC289">
        <v>0.16577468109999999</v>
      </c>
      <c r="AD289">
        <v>0.16577468109999999</v>
      </c>
      <c r="AE289">
        <v>0.16577468109999999</v>
      </c>
      <c r="AF289">
        <v>0.16577468109999999</v>
      </c>
      <c r="AG289">
        <v>0.16577468109999999</v>
      </c>
      <c r="AH289">
        <v>0.16577468109999999</v>
      </c>
      <c r="AI289">
        <v>0.16577468109999999</v>
      </c>
      <c r="AJ289">
        <v>0.16577468109999999</v>
      </c>
      <c r="AK289">
        <v>0.16577468109999999</v>
      </c>
      <c r="AL289">
        <v>0.16577468109999999</v>
      </c>
      <c r="AM289">
        <v>0.2</v>
      </c>
      <c r="AN289">
        <v>0.2</v>
      </c>
      <c r="AO289">
        <v>0.2</v>
      </c>
      <c r="AP289">
        <v>0.2</v>
      </c>
      <c r="AQ289">
        <v>0.2</v>
      </c>
      <c r="AR289">
        <v>0.2</v>
      </c>
      <c r="AS289">
        <v>0.2</v>
      </c>
      <c r="AT289">
        <v>0.2</v>
      </c>
      <c r="AU289">
        <v>0.2</v>
      </c>
      <c r="AV289">
        <v>0.2</v>
      </c>
      <c r="AW289">
        <v>0.2</v>
      </c>
    </row>
    <row r="290" spans="1:49" x14ac:dyDescent="0.35">
      <c r="A290" t="s">
        <v>1315</v>
      </c>
      <c r="B290" t="s">
        <v>922</v>
      </c>
      <c r="C290">
        <v>0</v>
      </c>
      <c r="D290">
        <v>0</v>
      </c>
      <c r="E290">
        <v>0</v>
      </c>
      <c r="F290">
        <v>0.17560975609999999</v>
      </c>
      <c r="G290">
        <v>0.17560975609999999</v>
      </c>
      <c r="H290">
        <v>0.16</v>
      </c>
      <c r="I290">
        <v>0.14000000000000001</v>
      </c>
      <c r="J290">
        <v>0.15276837939999999</v>
      </c>
      <c r="K290">
        <v>0.10761142379999999</v>
      </c>
      <c r="L290">
        <v>0.12387774040000001</v>
      </c>
      <c r="M290">
        <v>0.15931656999999999</v>
      </c>
      <c r="N290">
        <v>0.21821191349999999</v>
      </c>
      <c r="O290">
        <v>0.21612416500000001</v>
      </c>
      <c r="P290">
        <v>0.28553406580000001</v>
      </c>
      <c r="Q290">
        <v>0.24900838219999999</v>
      </c>
      <c r="R290">
        <v>0.3381759278</v>
      </c>
      <c r="S290">
        <v>0.27971013880000001</v>
      </c>
      <c r="T290">
        <v>0.39200202639999998</v>
      </c>
      <c r="U290">
        <v>0.3221250504</v>
      </c>
      <c r="V290">
        <v>0.29783478009999997</v>
      </c>
      <c r="W290">
        <v>0.29554193200000001</v>
      </c>
      <c r="X290">
        <v>0.2826232407</v>
      </c>
      <c r="Y290">
        <v>0.16577468109999999</v>
      </c>
      <c r="Z290">
        <v>0.16577468109999999</v>
      </c>
      <c r="AA290">
        <v>0.16577468109999999</v>
      </c>
      <c r="AB290">
        <v>0.16577468109999999</v>
      </c>
      <c r="AC290">
        <v>0.16577468109999999</v>
      </c>
      <c r="AD290">
        <v>0.16577468109999999</v>
      </c>
      <c r="AE290">
        <v>0.16577468109999999</v>
      </c>
      <c r="AF290">
        <v>0.16577468109999999</v>
      </c>
      <c r="AG290">
        <v>0.16577468109999999</v>
      </c>
      <c r="AH290">
        <v>0.16577468109999999</v>
      </c>
      <c r="AI290">
        <v>0.16577468109999999</v>
      </c>
      <c r="AJ290">
        <v>0.16577468109999999</v>
      </c>
      <c r="AK290">
        <v>0.16577468109999999</v>
      </c>
      <c r="AL290">
        <v>0.16577468109999999</v>
      </c>
      <c r="AM290">
        <v>0.2</v>
      </c>
      <c r="AN290">
        <v>0.2</v>
      </c>
      <c r="AO290">
        <v>0.2</v>
      </c>
      <c r="AP290">
        <v>0.2</v>
      </c>
      <c r="AQ290">
        <v>0.2</v>
      </c>
      <c r="AR290">
        <v>0.2</v>
      </c>
      <c r="AS290">
        <v>0.2</v>
      </c>
      <c r="AT290">
        <v>0.2</v>
      </c>
      <c r="AU290">
        <v>0.2</v>
      </c>
      <c r="AV290">
        <v>0.2</v>
      </c>
      <c r="AW290">
        <v>0.2</v>
      </c>
    </row>
    <row r="291" spans="1:49" x14ac:dyDescent="0.35">
      <c r="A291" t="s">
        <v>1323</v>
      </c>
      <c r="B291" t="s">
        <v>923</v>
      </c>
      <c r="C291">
        <v>0</v>
      </c>
      <c r="D291">
        <v>0</v>
      </c>
      <c r="E291">
        <v>0</v>
      </c>
      <c r="F291">
        <v>0.17560975609999999</v>
      </c>
      <c r="G291">
        <v>0.17560975609999999</v>
      </c>
      <c r="H291">
        <v>0.16</v>
      </c>
      <c r="I291">
        <v>0.14000000000000001</v>
      </c>
      <c r="J291">
        <v>0.15276837939999999</v>
      </c>
      <c r="K291">
        <v>0.10761142379999999</v>
      </c>
      <c r="L291">
        <v>0.12387774040000001</v>
      </c>
      <c r="M291">
        <v>0.15931656999999999</v>
      </c>
      <c r="N291">
        <v>0.21821191349999999</v>
      </c>
      <c r="O291">
        <v>0.21612416500000001</v>
      </c>
      <c r="P291">
        <v>0.28553406580000001</v>
      </c>
      <c r="Q291">
        <v>0.24900838219999999</v>
      </c>
      <c r="R291">
        <v>0.3381759278</v>
      </c>
      <c r="S291">
        <v>0.27971013880000001</v>
      </c>
      <c r="T291">
        <v>0.39200202639999998</v>
      </c>
      <c r="U291">
        <v>0.3221250504</v>
      </c>
      <c r="V291">
        <v>0.29783478009999997</v>
      </c>
      <c r="W291">
        <v>0.29554193200000001</v>
      </c>
      <c r="X291">
        <v>0.2826232407</v>
      </c>
      <c r="Y291">
        <v>0.16577468109999999</v>
      </c>
      <c r="Z291">
        <v>0.16577468109999999</v>
      </c>
      <c r="AA291">
        <v>0.16577468109999999</v>
      </c>
      <c r="AB291">
        <v>0.16577468109999999</v>
      </c>
      <c r="AC291">
        <v>0.16577468109999999</v>
      </c>
      <c r="AD291">
        <v>0.16577468109999999</v>
      </c>
      <c r="AE291">
        <v>0.16577468109999999</v>
      </c>
      <c r="AF291">
        <v>0.16577468109999999</v>
      </c>
      <c r="AG291">
        <v>0.16577468109999999</v>
      </c>
      <c r="AH291">
        <v>0.16577468109999999</v>
      </c>
      <c r="AI291">
        <v>0.16577468109999999</v>
      </c>
      <c r="AJ291">
        <v>0.16577468109999999</v>
      </c>
      <c r="AK291">
        <v>0.16577468109999999</v>
      </c>
      <c r="AL291">
        <v>0.16577468109999999</v>
      </c>
      <c r="AM291">
        <v>0.2</v>
      </c>
      <c r="AN291">
        <v>0.2</v>
      </c>
      <c r="AO291">
        <v>0.2</v>
      </c>
      <c r="AP291">
        <v>0.2</v>
      </c>
      <c r="AQ291">
        <v>0.2</v>
      </c>
      <c r="AR291">
        <v>0.2</v>
      </c>
      <c r="AS291">
        <v>0.2</v>
      </c>
      <c r="AT291">
        <v>0.2</v>
      </c>
      <c r="AU291">
        <v>0.2</v>
      </c>
      <c r="AV291">
        <v>0.2</v>
      </c>
      <c r="AW291">
        <v>0.2</v>
      </c>
    </row>
    <row r="292" spans="1:49" x14ac:dyDescent="0.35">
      <c r="A292" t="s">
        <v>1324</v>
      </c>
      <c r="B292" t="s">
        <v>924</v>
      </c>
      <c r="C292">
        <v>0</v>
      </c>
      <c r="D292">
        <v>0</v>
      </c>
      <c r="E292">
        <v>0</v>
      </c>
      <c r="F292">
        <v>0.17560975609999999</v>
      </c>
      <c r="G292">
        <v>0.17560975609999999</v>
      </c>
      <c r="H292">
        <v>0.16</v>
      </c>
      <c r="I292">
        <v>0.14000000000000001</v>
      </c>
      <c r="J292">
        <v>0.15276837939999999</v>
      </c>
      <c r="K292">
        <v>0.10761142379999999</v>
      </c>
      <c r="L292">
        <v>0.12387774040000001</v>
      </c>
      <c r="M292">
        <v>0.15931656999999999</v>
      </c>
      <c r="N292">
        <v>0.21821191349999999</v>
      </c>
      <c r="O292">
        <v>0.21612416500000001</v>
      </c>
      <c r="P292">
        <v>0.28553406580000001</v>
      </c>
      <c r="Q292">
        <v>0.24900838219999999</v>
      </c>
      <c r="R292">
        <v>0.3381759278</v>
      </c>
      <c r="S292">
        <v>0.27971013880000001</v>
      </c>
      <c r="T292">
        <v>0.39200202639999998</v>
      </c>
      <c r="U292">
        <v>0.3221250504</v>
      </c>
      <c r="V292">
        <v>0.29783478009999997</v>
      </c>
      <c r="W292">
        <v>0.29554193200000001</v>
      </c>
      <c r="X292">
        <v>0.2826232407</v>
      </c>
      <c r="Y292">
        <v>0.16577468109999999</v>
      </c>
      <c r="Z292">
        <v>0.16577468109999999</v>
      </c>
      <c r="AA292">
        <v>0.16577468109999999</v>
      </c>
      <c r="AB292">
        <v>0.16577468109999999</v>
      </c>
      <c r="AC292">
        <v>0.16577468109999999</v>
      </c>
      <c r="AD292">
        <v>0.16577468109999999</v>
      </c>
      <c r="AE292">
        <v>0.16577468109999999</v>
      </c>
      <c r="AF292">
        <v>0.16577468109999999</v>
      </c>
      <c r="AG292">
        <v>0.16577468109999999</v>
      </c>
      <c r="AH292">
        <v>0.16577468109999999</v>
      </c>
      <c r="AI292">
        <v>0.16577468109999999</v>
      </c>
      <c r="AJ292">
        <v>0.16577468109999999</v>
      </c>
      <c r="AK292">
        <v>0.16577468109999999</v>
      </c>
      <c r="AL292">
        <v>0.16577468109999999</v>
      </c>
      <c r="AM292">
        <v>0.2</v>
      </c>
      <c r="AN292">
        <v>0.2</v>
      </c>
      <c r="AO292">
        <v>0.2</v>
      </c>
      <c r="AP292">
        <v>0.2</v>
      </c>
      <c r="AQ292">
        <v>0.2</v>
      </c>
      <c r="AR292">
        <v>0.2</v>
      </c>
      <c r="AS292">
        <v>0.2</v>
      </c>
      <c r="AT292">
        <v>0.2</v>
      </c>
      <c r="AU292">
        <v>0.2</v>
      </c>
      <c r="AV292">
        <v>0.2</v>
      </c>
      <c r="AW292">
        <v>0.2</v>
      </c>
    </row>
    <row r="293" spans="1:49" x14ac:dyDescent="0.35">
      <c r="A293" t="s">
        <v>1325</v>
      </c>
      <c r="B293" t="s">
        <v>925</v>
      </c>
      <c r="C293">
        <v>0</v>
      </c>
      <c r="D293">
        <v>0</v>
      </c>
      <c r="E293">
        <v>0</v>
      </c>
      <c r="F293">
        <v>0.17560975609999999</v>
      </c>
      <c r="G293">
        <v>0.17560975609999999</v>
      </c>
      <c r="H293">
        <v>0.16</v>
      </c>
      <c r="I293">
        <v>0.14000000000000001</v>
      </c>
      <c r="J293">
        <v>0.15276837939999999</v>
      </c>
      <c r="K293">
        <v>0.10761142379999999</v>
      </c>
      <c r="L293">
        <v>0.12387774040000001</v>
      </c>
      <c r="M293">
        <v>0.15931656999999999</v>
      </c>
      <c r="N293">
        <v>0.21821191349999999</v>
      </c>
      <c r="O293">
        <v>0.21612416500000001</v>
      </c>
      <c r="P293">
        <v>0.28553406580000001</v>
      </c>
      <c r="Q293">
        <v>0.24900838219999999</v>
      </c>
      <c r="R293">
        <v>0.3381759278</v>
      </c>
      <c r="S293">
        <v>0.27971013880000001</v>
      </c>
      <c r="T293">
        <v>0.39200202639999998</v>
      </c>
      <c r="U293">
        <v>0.3221250504</v>
      </c>
      <c r="V293">
        <v>0.29783478009999997</v>
      </c>
      <c r="W293">
        <v>0.29554193200000001</v>
      </c>
      <c r="X293">
        <v>0.2826232407</v>
      </c>
      <c r="Y293">
        <v>0.16577468109999999</v>
      </c>
      <c r="Z293">
        <v>0.16577468109999999</v>
      </c>
      <c r="AA293">
        <v>0.16577468109999999</v>
      </c>
      <c r="AB293">
        <v>0.16577468109999999</v>
      </c>
      <c r="AC293">
        <v>0.16577468109999999</v>
      </c>
      <c r="AD293">
        <v>0.16577468109999999</v>
      </c>
      <c r="AE293">
        <v>0.16577468109999999</v>
      </c>
      <c r="AF293">
        <v>0.16577468109999999</v>
      </c>
      <c r="AG293">
        <v>0.16577468109999999</v>
      </c>
      <c r="AH293">
        <v>0.16577468109999999</v>
      </c>
      <c r="AI293">
        <v>0.16577468109999999</v>
      </c>
      <c r="AJ293">
        <v>0.16577468109999999</v>
      </c>
      <c r="AK293">
        <v>0.16577468109999999</v>
      </c>
      <c r="AL293">
        <v>0.16577468109999999</v>
      </c>
      <c r="AM293">
        <v>0.2</v>
      </c>
      <c r="AN293">
        <v>0.2</v>
      </c>
      <c r="AO293">
        <v>0.2</v>
      </c>
      <c r="AP293">
        <v>0.2</v>
      </c>
      <c r="AQ293">
        <v>0.2</v>
      </c>
      <c r="AR293">
        <v>0.2</v>
      </c>
      <c r="AS293">
        <v>0.2</v>
      </c>
      <c r="AT293">
        <v>0.2</v>
      </c>
      <c r="AU293">
        <v>0.2</v>
      </c>
      <c r="AV293">
        <v>0.2</v>
      </c>
      <c r="AW293">
        <v>0.2</v>
      </c>
    </row>
    <row r="294" spans="1:49" x14ac:dyDescent="0.35">
      <c r="A294" t="s">
        <v>1328</v>
      </c>
      <c r="B294" t="s">
        <v>926</v>
      </c>
      <c r="C294">
        <v>0</v>
      </c>
      <c r="D294">
        <v>0</v>
      </c>
      <c r="E294">
        <v>0</v>
      </c>
      <c r="F294">
        <v>0.17560975609999999</v>
      </c>
      <c r="G294">
        <v>0.17560975609999999</v>
      </c>
      <c r="H294">
        <v>0.16</v>
      </c>
      <c r="I294">
        <v>0.14000000000000001</v>
      </c>
      <c r="J294">
        <v>0.15276837939999999</v>
      </c>
      <c r="K294">
        <v>0.10761142379999999</v>
      </c>
      <c r="L294">
        <v>0.12387774040000001</v>
      </c>
      <c r="M294">
        <v>0.15931656999999999</v>
      </c>
      <c r="N294">
        <v>0.21821191349999999</v>
      </c>
      <c r="O294">
        <v>0.21612416500000001</v>
      </c>
      <c r="P294">
        <v>0.28553406580000001</v>
      </c>
      <c r="Q294">
        <v>0.24900838219999999</v>
      </c>
      <c r="R294">
        <v>0.3381759278</v>
      </c>
      <c r="S294">
        <v>0.27971013880000001</v>
      </c>
      <c r="T294">
        <v>0.39200202639999998</v>
      </c>
      <c r="U294">
        <v>0.3221250504</v>
      </c>
      <c r="V294">
        <v>0.29783478009999997</v>
      </c>
      <c r="W294">
        <v>0.29554193200000001</v>
      </c>
      <c r="X294">
        <v>0.2826232407</v>
      </c>
      <c r="Y294">
        <v>0.16577468109999999</v>
      </c>
      <c r="Z294">
        <v>0.16577468109999999</v>
      </c>
      <c r="AA294">
        <v>0.16577468109999999</v>
      </c>
      <c r="AB294">
        <v>0.16577468109999999</v>
      </c>
      <c r="AC294">
        <v>0.16577468109999999</v>
      </c>
      <c r="AD294">
        <v>0.16577468109999999</v>
      </c>
      <c r="AE294">
        <v>0.16577468109999999</v>
      </c>
      <c r="AF294">
        <v>0.16577468109999999</v>
      </c>
      <c r="AG294">
        <v>0.16577468109999999</v>
      </c>
      <c r="AH294">
        <v>0.16577468109999999</v>
      </c>
      <c r="AI294">
        <v>0.16577468109999999</v>
      </c>
      <c r="AJ294">
        <v>0.16577468109999999</v>
      </c>
      <c r="AK294">
        <v>0.16577468109999999</v>
      </c>
      <c r="AL294">
        <v>0.16577468109999999</v>
      </c>
      <c r="AM294">
        <v>0.2</v>
      </c>
      <c r="AN294">
        <v>0.2</v>
      </c>
      <c r="AO294">
        <v>0.2</v>
      </c>
      <c r="AP294">
        <v>0.2</v>
      </c>
      <c r="AQ294">
        <v>0.2</v>
      </c>
      <c r="AR294">
        <v>0.2</v>
      </c>
      <c r="AS294">
        <v>0.2</v>
      </c>
      <c r="AT294">
        <v>0.2</v>
      </c>
      <c r="AU294">
        <v>0.2</v>
      </c>
      <c r="AV294">
        <v>0.2</v>
      </c>
      <c r="AW294">
        <v>0.2</v>
      </c>
    </row>
    <row r="295" spans="1:49" x14ac:dyDescent="0.35">
      <c r="A295" t="s">
        <v>1329</v>
      </c>
      <c r="B295" t="s">
        <v>927</v>
      </c>
      <c r="C295">
        <v>0</v>
      </c>
      <c r="D295">
        <v>0</v>
      </c>
      <c r="E295">
        <v>0</v>
      </c>
      <c r="F295">
        <v>0.17560975609999999</v>
      </c>
      <c r="G295">
        <v>0.17560975609999999</v>
      </c>
      <c r="H295">
        <v>0.16</v>
      </c>
      <c r="I295">
        <v>0.14000000000000001</v>
      </c>
      <c r="J295">
        <v>0.15276837939999999</v>
      </c>
      <c r="K295">
        <v>0.10761142379999999</v>
      </c>
      <c r="L295">
        <v>0.12387774040000001</v>
      </c>
      <c r="M295">
        <v>0.15931656999999999</v>
      </c>
      <c r="N295">
        <v>0.21821191349999999</v>
      </c>
      <c r="O295">
        <v>0.21612416500000001</v>
      </c>
      <c r="P295">
        <v>0.28553406580000001</v>
      </c>
      <c r="Q295">
        <v>0.24900838219999999</v>
      </c>
      <c r="R295">
        <v>0.3381759278</v>
      </c>
      <c r="S295">
        <v>0.27971013880000001</v>
      </c>
      <c r="T295">
        <v>0.39200202639999998</v>
      </c>
      <c r="U295">
        <v>0.3221250504</v>
      </c>
      <c r="V295">
        <v>0.29783478009999997</v>
      </c>
      <c r="W295">
        <v>0.29554193200000001</v>
      </c>
      <c r="X295">
        <v>0.2826232407</v>
      </c>
      <c r="Y295">
        <v>0.16577468109999999</v>
      </c>
      <c r="Z295">
        <v>0.16577468109999999</v>
      </c>
      <c r="AA295">
        <v>0.16577468109999999</v>
      </c>
      <c r="AB295">
        <v>0.16577468109999999</v>
      </c>
      <c r="AC295">
        <v>0.16577468109999999</v>
      </c>
      <c r="AD295">
        <v>0.16577468109999999</v>
      </c>
      <c r="AE295">
        <v>0.16577468109999999</v>
      </c>
      <c r="AF295">
        <v>0.16577468109999999</v>
      </c>
      <c r="AG295">
        <v>0.16577468109999999</v>
      </c>
      <c r="AH295">
        <v>0.16577468109999999</v>
      </c>
      <c r="AI295">
        <v>0.16577468109999999</v>
      </c>
      <c r="AJ295">
        <v>0.16577468109999999</v>
      </c>
      <c r="AK295">
        <v>0.16577468109999999</v>
      </c>
      <c r="AL295">
        <v>0.16577468109999999</v>
      </c>
      <c r="AM295">
        <v>0.2</v>
      </c>
      <c r="AN295">
        <v>0.2</v>
      </c>
      <c r="AO295">
        <v>0.2</v>
      </c>
      <c r="AP295">
        <v>0.2</v>
      </c>
      <c r="AQ295">
        <v>0.2</v>
      </c>
      <c r="AR295">
        <v>0.2</v>
      </c>
      <c r="AS295">
        <v>0.2</v>
      </c>
      <c r="AT295">
        <v>0.2</v>
      </c>
      <c r="AU295">
        <v>0.2</v>
      </c>
      <c r="AV295">
        <v>0.2</v>
      </c>
      <c r="AW295">
        <v>0.2</v>
      </c>
    </row>
    <row r="296" spans="1:49" x14ac:dyDescent="0.35">
      <c r="A296" t="s">
        <v>1330</v>
      </c>
      <c r="B296" t="s">
        <v>928</v>
      </c>
      <c r="C296">
        <v>0</v>
      </c>
      <c r="D296">
        <v>0</v>
      </c>
      <c r="E296">
        <v>0</v>
      </c>
      <c r="F296">
        <v>0.17560975609999999</v>
      </c>
      <c r="G296">
        <v>0.17560975609999999</v>
      </c>
      <c r="H296">
        <v>0.16</v>
      </c>
      <c r="I296">
        <v>0.14000000000000001</v>
      </c>
      <c r="J296">
        <v>0.15276837939999999</v>
      </c>
      <c r="K296">
        <v>0.10761142379999999</v>
      </c>
      <c r="L296">
        <v>0.12387774040000001</v>
      </c>
      <c r="M296">
        <v>0.15931656999999999</v>
      </c>
      <c r="N296">
        <v>0.21821191349999999</v>
      </c>
      <c r="O296">
        <v>0.21612416500000001</v>
      </c>
      <c r="P296">
        <v>0.28553406580000001</v>
      </c>
      <c r="Q296">
        <v>0.24900838219999999</v>
      </c>
      <c r="R296">
        <v>0.3381759278</v>
      </c>
      <c r="S296">
        <v>0.27971013880000001</v>
      </c>
      <c r="T296">
        <v>0.39200202639999998</v>
      </c>
      <c r="U296">
        <v>0.3221250504</v>
      </c>
      <c r="V296">
        <v>0.29783478009999997</v>
      </c>
      <c r="W296">
        <v>0.29554193200000001</v>
      </c>
      <c r="X296">
        <v>0.2826232407</v>
      </c>
      <c r="Y296">
        <v>0.16577468109999999</v>
      </c>
      <c r="Z296">
        <v>0.16577468109999999</v>
      </c>
      <c r="AA296">
        <v>0.16577468109999999</v>
      </c>
      <c r="AB296">
        <v>0.16577468109999999</v>
      </c>
      <c r="AC296">
        <v>0.16577468109999999</v>
      </c>
      <c r="AD296">
        <v>0.16577468109999999</v>
      </c>
      <c r="AE296">
        <v>0.16577468109999999</v>
      </c>
      <c r="AF296">
        <v>0.16577468109999999</v>
      </c>
      <c r="AG296">
        <v>0.16577468109999999</v>
      </c>
      <c r="AH296">
        <v>0.16577468109999999</v>
      </c>
      <c r="AI296">
        <v>0.16577468109999999</v>
      </c>
      <c r="AJ296">
        <v>0.16577468109999999</v>
      </c>
      <c r="AK296">
        <v>0.16577468109999999</v>
      </c>
      <c r="AL296">
        <v>0.16577468109999999</v>
      </c>
      <c r="AM296">
        <v>0.2</v>
      </c>
      <c r="AN296">
        <v>0.2</v>
      </c>
      <c r="AO296">
        <v>0.2</v>
      </c>
      <c r="AP296">
        <v>0.2</v>
      </c>
      <c r="AQ296">
        <v>0.2</v>
      </c>
      <c r="AR296">
        <v>0.2</v>
      </c>
      <c r="AS296">
        <v>0.2</v>
      </c>
      <c r="AT296">
        <v>0.2</v>
      </c>
      <c r="AU296">
        <v>0.2</v>
      </c>
      <c r="AV296">
        <v>0.2</v>
      </c>
      <c r="AW296">
        <v>0.2</v>
      </c>
    </row>
    <row r="297" spans="1:49" x14ac:dyDescent="0.35">
      <c r="A297" t="s">
        <v>1331</v>
      </c>
      <c r="B297" t="s">
        <v>929</v>
      </c>
      <c r="C297">
        <v>0</v>
      </c>
      <c r="D297">
        <v>0</v>
      </c>
      <c r="E297">
        <v>0</v>
      </c>
      <c r="F297">
        <v>0.17560975609999999</v>
      </c>
      <c r="G297">
        <v>0.17560975609999999</v>
      </c>
      <c r="H297">
        <v>0.16</v>
      </c>
      <c r="I297">
        <v>0.14000000000000001</v>
      </c>
      <c r="J297">
        <v>0.15276837939999999</v>
      </c>
      <c r="K297">
        <v>0.10761142379999999</v>
      </c>
      <c r="L297">
        <v>0.12387774040000001</v>
      </c>
      <c r="M297">
        <v>0.15931656999999999</v>
      </c>
      <c r="N297">
        <v>0.21821191349999999</v>
      </c>
      <c r="O297">
        <v>0.21612416500000001</v>
      </c>
      <c r="P297">
        <v>0.28553406580000001</v>
      </c>
      <c r="Q297">
        <v>0.24900838219999999</v>
      </c>
      <c r="R297">
        <v>0.3381759278</v>
      </c>
      <c r="S297">
        <v>0.27971013880000001</v>
      </c>
      <c r="T297">
        <v>0.39200202639999998</v>
      </c>
      <c r="U297">
        <v>0.3221250504</v>
      </c>
      <c r="V297">
        <v>0.29783478009999997</v>
      </c>
      <c r="W297">
        <v>0.29554193200000001</v>
      </c>
      <c r="X297">
        <v>0.2826232407</v>
      </c>
      <c r="Y297">
        <v>0.16577468109999999</v>
      </c>
      <c r="Z297">
        <v>0.16577468109999999</v>
      </c>
      <c r="AA297">
        <v>0.16577468109999999</v>
      </c>
      <c r="AB297">
        <v>0.16577468109999999</v>
      </c>
      <c r="AC297">
        <v>0.16577468109999999</v>
      </c>
      <c r="AD297">
        <v>0.16577468109999999</v>
      </c>
      <c r="AE297">
        <v>0.16577468109999999</v>
      </c>
      <c r="AF297">
        <v>0.16577468109999999</v>
      </c>
      <c r="AG297">
        <v>0.16577468109999999</v>
      </c>
      <c r="AH297">
        <v>0.16577468109999999</v>
      </c>
      <c r="AI297">
        <v>0.16577468109999999</v>
      </c>
      <c r="AJ297">
        <v>0.16577468109999999</v>
      </c>
      <c r="AK297">
        <v>0.16577468109999999</v>
      </c>
      <c r="AL297">
        <v>0.16577468109999999</v>
      </c>
      <c r="AM297">
        <v>0.2</v>
      </c>
      <c r="AN297">
        <v>0.2</v>
      </c>
      <c r="AO297">
        <v>0.2</v>
      </c>
      <c r="AP297">
        <v>0.2</v>
      </c>
      <c r="AQ297">
        <v>0.2</v>
      </c>
      <c r="AR297">
        <v>0.2</v>
      </c>
      <c r="AS297">
        <v>0.2</v>
      </c>
      <c r="AT297">
        <v>0.2</v>
      </c>
      <c r="AU297">
        <v>0.2</v>
      </c>
      <c r="AV297">
        <v>0.2</v>
      </c>
      <c r="AW297">
        <v>0.2</v>
      </c>
    </row>
    <row r="298" spans="1:49" x14ac:dyDescent="0.35">
      <c r="A298" t="s">
        <v>1332</v>
      </c>
      <c r="B298" t="s">
        <v>930</v>
      </c>
      <c r="C298">
        <v>0</v>
      </c>
      <c r="D298">
        <v>0</v>
      </c>
      <c r="E298">
        <v>0</v>
      </c>
      <c r="F298">
        <v>0.17560975609999999</v>
      </c>
      <c r="G298">
        <v>0.17560975609999999</v>
      </c>
      <c r="H298">
        <v>0.16</v>
      </c>
      <c r="I298">
        <v>0.14000000000000001</v>
      </c>
      <c r="J298">
        <v>0.15276837939999999</v>
      </c>
      <c r="K298">
        <v>0.10761142379999999</v>
      </c>
      <c r="L298">
        <v>0.12387774040000001</v>
      </c>
      <c r="M298">
        <v>0.15931656999999999</v>
      </c>
      <c r="N298">
        <v>0.21821191349999999</v>
      </c>
      <c r="O298">
        <v>0.21612416500000001</v>
      </c>
      <c r="P298">
        <v>0.28553406580000001</v>
      </c>
      <c r="Q298">
        <v>0.24900838219999999</v>
      </c>
      <c r="R298">
        <v>0.3381759278</v>
      </c>
      <c r="S298">
        <v>0.27971013880000001</v>
      </c>
      <c r="T298">
        <v>0.39200202639999998</v>
      </c>
      <c r="U298">
        <v>0.3221250504</v>
      </c>
      <c r="V298">
        <v>0.29783478009999997</v>
      </c>
      <c r="W298">
        <v>0.29554193200000001</v>
      </c>
      <c r="X298">
        <v>0.2826232407</v>
      </c>
      <c r="Y298">
        <v>0.16577468109999999</v>
      </c>
      <c r="Z298">
        <v>0.16577468109999999</v>
      </c>
      <c r="AA298">
        <v>0.16577468109999999</v>
      </c>
      <c r="AB298">
        <v>0.16577468109999999</v>
      </c>
      <c r="AC298">
        <v>0.16577468109999999</v>
      </c>
      <c r="AD298">
        <v>0.16577468109999999</v>
      </c>
      <c r="AE298">
        <v>0.16577468109999999</v>
      </c>
      <c r="AF298">
        <v>0.16577468109999999</v>
      </c>
      <c r="AG298">
        <v>0.16577468109999999</v>
      </c>
      <c r="AH298">
        <v>0.16577468109999999</v>
      </c>
      <c r="AI298">
        <v>0.16577468109999999</v>
      </c>
      <c r="AJ298">
        <v>0.16577468109999999</v>
      </c>
      <c r="AK298">
        <v>0.16577468109999999</v>
      </c>
      <c r="AL298">
        <v>0.16577468109999999</v>
      </c>
      <c r="AM298">
        <v>0.2</v>
      </c>
      <c r="AN298">
        <v>0.2</v>
      </c>
      <c r="AO298">
        <v>0.2</v>
      </c>
      <c r="AP298">
        <v>0.2</v>
      </c>
      <c r="AQ298">
        <v>0.2</v>
      </c>
      <c r="AR298">
        <v>0.2</v>
      </c>
      <c r="AS298">
        <v>0.2</v>
      </c>
      <c r="AT298">
        <v>0.2</v>
      </c>
      <c r="AU298">
        <v>0.2</v>
      </c>
      <c r="AV298">
        <v>0.2</v>
      </c>
      <c r="AW298">
        <v>0.2</v>
      </c>
    </row>
    <row r="299" spans="1:49" x14ac:dyDescent="0.35">
      <c r="A299" t="s">
        <v>1333</v>
      </c>
      <c r="B299" t="s">
        <v>931</v>
      </c>
      <c r="C299">
        <v>0</v>
      </c>
      <c r="D299">
        <v>0</v>
      </c>
      <c r="E299">
        <v>0</v>
      </c>
      <c r="F299">
        <v>0.17560975609999999</v>
      </c>
      <c r="G299">
        <v>0.17560975609999999</v>
      </c>
      <c r="H299">
        <v>0.16</v>
      </c>
      <c r="I299">
        <v>0.14000000000000001</v>
      </c>
      <c r="J299">
        <v>0.15276837939999999</v>
      </c>
      <c r="K299">
        <v>0.10761142379999999</v>
      </c>
      <c r="L299">
        <v>0.12387774040000001</v>
      </c>
      <c r="M299">
        <v>0.15931656999999999</v>
      </c>
      <c r="N299">
        <v>0.21821191349999999</v>
      </c>
      <c r="O299">
        <v>0.21612416500000001</v>
      </c>
      <c r="P299">
        <v>0.28553406580000001</v>
      </c>
      <c r="Q299">
        <v>0.24900838219999999</v>
      </c>
      <c r="R299">
        <v>0.3381759278</v>
      </c>
      <c r="S299">
        <v>0.27971013880000001</v>
      </c>
      <c r="T299">
        <v>0.39200202639999998</v>
      </c>
      <c r="U299">
        <v>0.3221250504</v>
      </c>
      <c r="V299">
        <v>0.29783478009999997</v>
      </c>
      <c r="W299">
        <v>0.29554193200000001</v>
      </c>
      <c r="X299">
        <v>0.2826232407</v>
      </c>
      <c r="Y299">
        <v>0.16577468109999999</v>
      </c>
      <c r="Z299">
        <v>0.16577468109999999</v>
      </c>
      <c r="AA299">
        <v>0.16577468109999999</v>
      </c>
      <c r="AB299">
        <v>0.16577468109999999</v>
      </c>
      <c r="AC299">
        <v>0.16577468109999999</v>
      </c>
      <c r="AD299">
        <v>0.16577468109999999</v>
      </c>
      <c r="AE299">
        <v>0.16577468109999999</v>
      </c>
      <c r="AF299">
        <v>0.16577468109999999</v>
      </c>
      <c r="AG299">
        <v>0.16577468109999999</v>
      </c>
      <c r="AH299">
        <v>0.16577468109999999</v>
      </c>
      <c r="AI299">
        <v>0.16577468109999999</v>
      </c>
      <c r="AJ299">
        <v>0.16577468109999999</v>
      </c>
      <c r="AK299">
        <v>0.16577468109999999</v>
      </c>
      <c r="AL299">
        <v>0.16577468109999999</v>
      </c>
      <c r="AM299">
        <v>0.2</v>
      </c>
      <c r="AN299">
        <v>0.2</v>
      </c>
      <c r="AO299">
        <v>0.2</v>
      </c>
      <c r="AP299">
        <v>0.2</v>
      </c>
      <c r="AQ299">
        <v>0.2</v>
      </c>
      <c r="AR299">
        <v>0.2</v>
      </c>
      <c r="AS299">
        <v>0.2</v>
      </c>
      <c r="AT299">
        <v>0.2</v>
      </c>
      <c r="AU299">
        <v>0.2</v>
      </c>
      <c r="AV299">
        <v>0.2</v>
      </c>
      <c r="AW299">
        <v>0.2</v>
      </c>
    </row>
    <row r="300" spans="1:49" x14ac:dyDescent="0.35">
      <c r="A300" t="s">
        <v>1326</v>
      </c>
      <c r="B300" t="s">
        <v>932</v>
      </c>
      <c r="C300">
        <v>0</v>
      </c>
      <c r="D300">
        <v>0</v>
      </c>
      <c r="E300">
        <v>0</v>
      </c>
      <c r="F300">
        <v>0.17560975609999999</v>
      </c>
      <c r="G300">
        <v>0.17560975609999999</v>
      </c>
      <c r="H300">
        <v>0.16</v>
      </c>
      <c r="I300">
        <v>0.14000000000000001</v>
      </c>
      <c r="J300">
        <v>0.15276837939999999</v>
      </c>
      <c r="K300">
        <v>0.10761142379999999</v>
      </c>
      <c r="L300">
        <v>0.12387774040000001</v>
      </c>
      <c r="M300">
        <v>0.15931656999999999</v>
      </c>
      <c r="N300">
        <v>0.21821191349999999</v>
      </c>
      <c r="O300">
        <v>0.21612416500000001</v>
      </c>
      <c r="P300">
        <v>0.28553406580000001</v>
      </c>
      <c r="Q300">
        <v>0.24900838219999999</v>
      </c>
      <c r="R300">
        <v>0.3381759278</v>
      </c>
      <c r="S300">
        <v>0.27971013880000001</v>
      </c>
      <c r="T300">
        <v>0.39200202639999998</v>
      </c>
      <c r="U300">
        <v>0.3221250504</v>
      </c>
      <c r="V300">
        <v>0.29783478009999997</v>
      </c>
      <c r="W300">
        <v>0.29554193200000001</v>
      </c>
      <c r="X300">
        <v>0.2826232407</v>
      </c>
      <c r="Y300">
        <v>0.16577468109999999</v>
      </c>
      <c r="Z300">
        <v>0.16577468109999999</v>
      </c>
      <c r="AA300">
        <v>0.16577468109999999</v>
      </c>
      <c r="AB300">
        <v>0.16577468109999999</v>
      </c>
      <c r="AC300">
        <v>0.16577468109999999</v>
      </c>
      <c r="AD300">
        <v>0.16577468109999999</v>
      </c>
      <c r="AE300">
        <v>0.16577468109999999</v>
      </c>
      <c r="AF300">
        <v>0.16577468109999999</v>
      </c>
      <c r="AG300">
        <v>0.16577468109999999</v>
      </c>
      <c r="AH300">
        <v>0.16577468109999999</v>
      </c>
      <c r="AI300">
        <v>0.16577468109999999</v>
      </c>
      <c r="AJ300">
        <v>0.16577468109999999</v>
      </c>
      <c r="AK300">
        <v>0.16577468109999999</v>
      </c>
      <c r="AL300">
        <v>0.16577468109999999</v>
      </c>
      <c r="AM300">
        <v>0.2</v>
      </c>
      <c r="AN300">
        <v>0.2</v>
      </c>
      <c r="AO300">
        <v>0.2</v>
      </c>
      <c r="AP300">
        <v>0.2</v>
      </c>
      <c r="AQ300">
        <v>0.2</v>
      </c>
      <c r="AR300">
        <v>0.2</v>
      </c>
      <c r="AS300">
        <v>0.2</v>
      </c>
      <c r="AT300">
        <v>0.2</v>
      </c>
      <c r="AU300">
        <v>0.2</v>
      </c>
      <c r="AV300">
        <v>0.2</v>
      </c>
      <c r="AW300">
        <v>0.2</v>
      </c>
    </row>
    <row r="301" spans="1:49" x14ac:dyDescent="0.35">
      <c r="A301" t="s">
        <v>1327</v>
      </c>
      <c r="B301" t="s">
        <v>933</v>
      </c>
      <c r="C301">
        <v>0</v>
      </c>
      <c r="D301">
        <v>0</v>
      </c>
      <c r="E301">
        <v>0</v>
      </c>
      <c r="F301">
        <v>0.17560975609999999</v>
      </c>
      <c r="G301">
        <v>0.17560975609999999</v>
      </c>
      <c r="H301">
        <v>0.16</v>
      </c>
      <c r="I301">
        <v>0.14000000000000001</v>
      </c>
      <c r="J301">
        <v>0.15276837939999999</v>
      </c>
      <c r="K301">
        <v>0.10761142379999999</v>
      </c>
      <c r="L301">
        <v>0.12387774040000001</v>
      </c>
      <c r="M301">
        <v>0.15931656999999999</v>
      </c>
      <c r="N301">
        <v>0.21821191349999999</v>
      </c>
      <c r="O301">
        <v>0.21612416500000001</v>
      </c>
      <c r="P301">
        <v>0.28553406580000001</v>
      </c>
      <c r="Q301">
        <v>0.24900838219999999</v>
      </c>
      <c r="R301">
        <v>0.3381759278</v>
      </c>
      <c r="S301">
        <v>0.27971013880000001</v>
      </c>
      <c r="T301">
        <v>0.39200202639999998</v>
      </c>
      <c r="U301">
        <v>0.3221250504</v>
      </c>
      <c r="V301">
        <v>0.29783478009999997</v>
      </c>
      <c r="W301">
        <v>0.29554193200000001</v>
      </c>
      <c r="X301">
        <v>0.2826232407</v>
      </c>
      <c r="Y301">
        <v>0.16577468109999999</v>
      </c>
      <c r="Z301">
        <v>0.16577468109999999</v>
      </c>
      <c r="AA301">
        <v>0.16577468109999999</v>
      </c>
      <c r="AB301">
        <v>0.16577468109999999</v>
      </c>
      <c r="AC301">
        <v>0.16577468109999999</v>
      </c>
      <c r="AD301">
        <v>0.16577468109999999</v>
      </c>
      <c r="AE301">
        <v>0.16577468109999999</v>
      </c>
      <c r="AF301">
        <v>0.16577468109999999</v>
      </c>
      <c r="AG301">
        <v>0.16577468109999999</v>
      </c>
      <c r="AH301">
        <v>0.16577468109999999</v>
      </c>
      <c r="AI301">
        <v>0.16577468109999999</v>
      </c>
      <c r="AJ301">
        <v>0.16577468109999999</v>
      </c>
      <c r="AK301">
        <v>0.16577468109999999</v>
      </c>
      <c r="AL301">
        <v>0.16577468109999999</v>
      </c>
      <c r="AM301">
        <v>0.2</v>
      </c>
      <c r="AN301">
        <v>0.2</v>
      </c>
      <c r="AO301">
        <v>0.2</v>
      </c>
      <c r="AP301">
        <v>0.2</v>
      </c>
      <c r="AQ301">
        <v>0.2</v>
      </c>
      <c r="AR301">
        <v>0.2</v>
      </c>
      <c r="AS301">
        <v>0.2</v>
      </c>
      <c r="AT301">
        <v>0.2</v>
      </c>
      <c r="AU301">
        <v>0.2</v>
      </c>
      <c r="AV301">
        <v>0.2</v>
      </c>
      <c r="AW301">
        <v>0.2</v>
      </c>
    </row>
    <row r="302" spans="1:49" x14ac:dyDescent="0.35">
      <c r="A302" t="s">
        <v>1306</v>
      </c>
      <c r="B302" t="s">
        <v>934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2.92448051E-2</v>
      </c>
      <c r="K302">
        <v>2.42999679E-2</v>
      </c>
      <c r="L302">
        <v>2.09786036E-2</v>
      </c>
      <c r="M302">
        <v>2.1512964200000002E-2</v>
      </c>
      <c r="N302">
        <v>1.71254853E-2</v>
      </c>
      <c r="O302">
        <v>3.3935576199999998E-2</v>
      </c>
      <c r="P302">
        <v>8.7173235500000001E-2</v>
      </c>
      <c r="Q302">
        <v>0.1208055011</v>
      </c>
      <c r="R302">
        <v>0.201958055</v>
      </c>
      <c r="S302">
        <v>0.1646440746</v>
      </c>
      <c r="T302">
        <v>0.19654165239999999</v>
      </c>
      <c r="U302">
        <v>0.18440950789999999</v>
      </c>
      <c r="V302">
        <v>0.16010426420000001</v>
      </c>
      <c r="W302">
        <v>0.15130745900000001</v>
      </c>
      <c r="X302">
        <v>0.1436228433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</row>
    <row r="303" spans="1:49" x14ac:dyDescent="0.35">
      <c r="A303" t="s">
        <v>1307</v>
      </c>
      <c r="B303" t="s">
        <v>935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2.92448051E-2</v>
      </c>
      <c r="K303">
        <v>2.42999679E-2</v>
      </c>
      <c r="L303">
        <v>2.09786036E-2</v>
      </c>
      <c r="M303">
        <v>2.1512964200000002E-2</v>
      </c>
      <c r="N303">
        <v>1.71254853E-2</v>
      </c>
      <c r="O303">
        <v>3.3935576199999998E-2</v>
      </c>
      <c r="P303">
        <v>8.7173235500000001E-2</v>
      </c>
      <c r="Q303">
        <v>0.1208055011</v>
      </c>
      <c r="R303">
        <v>0.201958055</v>
      </c>
      <c r="S303">
        <v>0.1646440746</v>
      </c>
      <c r="T303">
        <v>0.19654165239999999</v>
      </c>
      <c r="U303">
        <v>0.18440950789999999</v>
      </c>
      <c r="V303">
        <v>0.16010426420000001</v>
      </c>
      <c r="W303">
        <v>0.15130745900000001</v>
      </c>
      <c r="X303">
        <v>0.1436228433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</row>
    <row r="304" spans="1:49" x14ac:dyDescent="0.35">
      <c r="A304" t="s">
        <v>1308</v>
      </c>
      <c r="B304" t="s">
        <v>936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2.92448051E-2</v>
      </c>
      <c r="K304">
        <v>2.42999679E-2</v>
      </c>
      <c r="L304">
        <v>2.09786036E-2</v>
      </c>
      <c r="M304">
        <v>2.1512964200000002E-2</v>
      </c>
      <c r="N304">
        <v>1.71254853E-2</v>
      </c>
      <c r="O304">
        <v>3.3935576199999998E-2</v>
      </c>
      <c r="P304">
        <v>8.7173235500000001E-2</v>
      </c>
      <c r="Q304">
        <v>0.1208055011</v>
      </c>
      <c r="R304">
        <v>0.201958055</v>
      </c>
      <c r="S304">
        <v>0.1646440746</v>
      </c>
      <c r="T304">
        <v>0.19654165239999999</v>
      </c>
      <c r="U304">
        <v>0.18440950789999999</v>
      </c>
      <c r="V304">
        <v>0.16010426420000001</v>
      </c>
      <c r="W304">
        <v>0.15130745900000001</v>
      </c>
      <c r="X304">
        <v>0.1436228433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</row>
    <row r="305" spans="1:49" x14ac:dyDescent="0.35">
      <c r="A305" t="s">
        <v>1309</v>
      </c>
      <c r="B305" t="s">
        <v>937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2.92448051E-2</v>
      </c>
      <c r="K305">
        <v>2.42999679E-2</v>
      </c>
      <c r="L305">
        <v>2.09786036E-2</v>
      </c>
      <c r="M305">
        <v>2.1512964200000002E-2</v>
      </c>
      <c r="N305">
        <v>1.71254853E-2</v>
      </c>
      <c r="O305">
        <v>3.3935576199999998E-2</v>
      </c>
      <c r="P305">
        <v>8.7173235500000001E-2</v>
      </c>
      <c r="Q305">
        <v>0.1208055011</v>
      </c>
      <c r="R305">
        <v>0.201958055</v>
      </c>
      <c r="S305">
        <v>0.1646440746</v>
      </c>
      <c r="T305">
        <v>0.19654165239999999</v>
      </c>
      <c r="U305">
        <v>0.18440950789999999</v>
      </c>
      <c r="V305">
        <v>0.16010426420000001</v>
      </c>
      <c r="W305">
        <v>0.15130745900000001</v>
      </c>
      <c r="X305">
        <v>0.1436228433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</row>
    <row r="306" spans="1:49" x14ac:dyDescent="0.35">
      <c r="A306" t="s">
        <v>1310</v>
      </c>
      <c r="B306" t="s">
        <v>938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2.92448051E-2</v>
      </c>
      <c r="K306">
        <v>2.42999679E-2</v>
      </c>
      <c r="L306">
        <v>2.09786036E-2</v>
      </c>
      <c r="M306">
        <v>2.1512964200000002E-2</v>
      </c>
      <c r="N306">
        <v>1.71254853E-2</v>
      </c>
      <c r="O306">
        <v>3.3935576199999998E-2</v>
      </c>
      <c r="P306">
        <v>8.7173235500000001E-2</v>
      </c>
      <c r="Q306">
        <v>0.1208055011</v>
      </c>
      <c r="R306">
        <v>0.201958055</v>
      </c>
      <c r="S306">
        <v>0.1646440746</v>
      </c>
      <c r="T306">
        <v>0.19654165239999999</v>
      </c>
      <c r="U306">
        <v>0.18440950789999999</v>
      </c>
      <c r="V306">
        <v>0.16010426420000001</v>
      </c>
      <c r="W306">
        <v>0.15130745900000001</v>
      </c>
      <c r="X306">
        <v>0.1436228433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</row>
    <row r="307" spans="1:49" x14ac:dyDescent="0.35">
      <c r="A307" t="s">
        <v>1311</v>
      </c>
      <c r="B307" t="s">
        <v>939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2.92448051E-2</v>
      </c>
      <c r="K307">
        <v>2.42999679E-2</v>
      </c>
      <c r="L307">
        <v>2.09786036E-2</v>
      </c>
      <c r="M307">
        <v>2.1512964200000002E-2</v>
      </c>
      <c r="N307">
        <v>1.71254853E-2</v>
      </c>
      <c r="O307">
        <v>3.3935576199999998E-2</v>
      </c>
      <c r="P307">
        <v>8.7173235500000001E-2</v>
      </c>
      <c r="Q307">
        <v>0.1208055011</v>
      </c>
      <c r="R307">
        <v>0.201958055</v>
      </c>
      <c r="S307">
        <v>0.1646440746</v>
      </c>
      <c r="T307">
        <v>0.19654165239999999</v>
      </c>
      <c r="U307">
        <v>0.18440950789999999</v>
      </c>
      <c r="V307">
        <v>0.16010426420000001</v>
      </c>
      <c r="W307">
        <v>0.15130745900000001</v>
      </c>
      <c r="X307">
        <v>0.1436228433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</row>
    <row r="308" spans="1:49" x14ac:dyDescent="0.35">
      <c r="A308" t="s">
        <v>1312</v>
      </c>
      <c r="B308" t="s">
        <v>940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2.92448051E-2</v>
      </c>
      <c r="K308">
        <v>2.42999679E-2</v>
      </c>
      <c r="L308">
        <v>2.09786036E-2</v>
      </c>
      <c r="M308">
        <v>2.1512964200000002E-2</v>
      </c>
      <c r="N308">
        <v>1.71254853E-2</v>
      </c>
      <c r="O308">
        <v>3.3935576199999998E-2</v>
      </c>
      <c r="P308">
        <v>8.7173235500000001E-2</v>
      </c>
      <c r="Q308">
        <v>0.1208055011</v>
      </c>
      <c r="R308">
        <v>0.201958055</v>
      </c>
      <c r="S308">
        <v>0.1646440746</v>
      </c>
      <c r="T308">
        <v>0.19654165239999999</v>
      </c>
      <c r="U308">
        <v>0.18440950789999999</v>
      </c>
      <c r="V308">
        <v>0.16010426420000001</v>
      </c>
      <c r="W308">
        <v>0.15130745900000001</v>
      </c>
      <c r="X308">
        <v>0.1436228433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</row>
    <row r="309" spans="1:49" x14ac:dyDescent="0.35">
      <c r="A309" t="s">
        <v>1313</v>
      </c>
      <c r="B309" t="s">
        <v>941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2.92448051E-2</v>
      </c>
      <c r="K309">
        <v>2.42999679E-2</v>
      </c>
      <c r="L309">
        <v>2.09786036E-2</v>
      </c>
      <c r="M309">
        <v>2.1512964200000002E-2</v>
      </c>
      <c r="N309">
        <v>1.71254853E-2</v>
      </c>
      <c r="O309">
        <v>3.3935576199999998E-2</v>
      </c>
      <c r="P309">
        <v>8.7173235500000001E-2</v>
      </c>
      <c r="Q309">
        <v>0.1208055011</v>
      </c>
      <c r="R309">
        <v>0.201958055</v>
      </c>
      <c r="S309">
        <v>0.1646440746</v>
      </c>
      <c r="T309">
        <v>0.19654165239999999</v>
      </c>
      <c r="U309">
        <v>0.18440950789999999</v>
      </c>
      <c r="V309">
        <v>0.16010426420000001</v>
      </c>
      <c r="W309">
        <v>0.15130745900000001</v>
      </c>
      <c r="X309">
        <v>0.1436228433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</row>
    <row r="310" spans="1:49" x14ac:dyDescent="0.35">
      <c r="A310" t="s">
        <v>1314</v>
      </c>
      <c r="B310" t="s">
        <v>942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2.92448051E-2</v>
      </c>
      <c r="K310">
        <v>2.42999679E-2</v>
      </c>
      <c r="L310">
        <v>2.09786036E-2</v>
      </c>
      <c r="M310">
        <v>2.1512964200000002E-2</v>
      </c>
      <c r="N310">
        <v>1.71254853E-2</v>
      </c>
      <c r="O310">
        <v>3.3935576199999998E-2</v>
      </c>
      <c r="P310">
        <v>8.7173235500000001E-2</v>
      </c>
      <c r="Q310">
        <v>0.1208055011</v>
      </c>
      <c r="R310">
        <v>0.201958055</v>
      </c>
      <c r="S310">
        <v>0.1646440746</v>
      </c>
      <c r="T310">
        <v>0.19654165239999999</v>
      </c>
      <c r="U310">
        <v>0.18440950789999999</v>
      </c>
      <c r="V310">
        <v>0.16010426420000001</v>
      </c>
      <c r="W310">
        <v>0.15130745900000001</v>
      </c>
      <c r="X310">
        <v>0.1436228433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</row>
    <row r="311" spans="1:49" x14ac:dyDescent="0.35">
      <c r="A311" t="s">
        <v>1315</v>
      </c>
      <c r="B311" t="s">
        <v>943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2.92448051E-2</v>
      </c>
      <c r="K311">
        <v>2.42999679E-2</v>
      </c>
      <c r="L311">
        <v>2.09786036E-2</v>
      </c>
      <c r="M311">
        <v>2.1512964200000002E-2</v>
      </c>
      <c r="N311">
        <v>1.71254853E-2</v>
      </c>
      <c r="O311">
        <v>3.3935576199999998E-2</v>
      </c>
      <c r="P311">
        <v>8.7173235500000001E-2</v>
      </c>
      <c r="Q311">
        <v>0.1208055011</v>
      </c>
      <c r="R311">
        <v>0.201958055</v>
      </c>
      <c r="S311">
        <v>0.1646440746</v>
      </c>
      <c r="T311">
        <v>0.19654165239999999</v>
      </c>
      <c r="U311">
        <v>0.18440950789999999</v>
      </c>
      <c r="V311">
        <v>0.16010426420000001</v>
      </c>
      <c r="W311">
        <v>0.15130745900000001</v>
      </c>
      <c r="X311">
        <v>0.1436228433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</row>
    <row r="312" spans="1:49" x14ac:dyDescent="0.35">
      <c r="A312" t="s">
        <v>1323</v>
      </c>
      <c r="B312" t="s">
        <v>944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2.92448051E-2</v>
      </c>
      <c r="K312">
        <v>2.42999679E-2</v>
      </c>
      <c r="L312">
        <v>2.09786036E-2</v>
      </c>
      <c r="M312">
        <v>2.1512964200000002E-2</v>
      </c>
      <c r="N312">
        <v>1.71254853E-2</v>
      </c>
      <c r="O312">
        <v>3.3935576199999998E-2</v>
      </c>
      <c r="P312">
        <v>8.7173235500000001E-2</v>
      </c>
      <c r="Q312">
        <v>0.1208055011</v>
      </c>
      <c r="R312">
        <v>0.201958055</v>
      </c>
      <c r="S312">
        <v>0.1646440746</v>
      </c>
      <c r="T312">
        <v>0.19654165239999999</v>
      </c>
      <c r="U312">
        <v>0.18440950789999999</v>
      </c>
      <c r="V312">
        <v>0.16010426420000001</v>
      </c>
      <c r="W312">
        <v>0.15130745900000001</v>
      </c>
      <c r="X312">
        <v>0.1436228433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</row>
    <row r="313" spans="1:49" x14ac:dyDescent="0.35">
      <c r="A313" t="s">
        <v>1324</v>
      </c>
      <c r="B313" t="s">
        <v>945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2.92448051E-2</v>
      </c>
      <c r="K313">
        <v>2.42999679E-2</v>
      </c>
      <c r="L313">
        <v>2.09786036E-2</v>
      </c>
      <c r="M313">
        <v>2.1512964200000002E-2</v>
      </c>
      <c r="N313">
        <v>1.71254853E-2</v>
      </c>
      <c r="O313">
        <v>3.3935576199999998E-2</v>
      </c>
      <c r="P313">
        <v>8.7173235500000001E-2</v>
      </c>
      <c r="Q313">
        <v>0.1208055011</v>
      </c>
      <c r="R313">
        <v>0.201958055</v>
      </c>
      <c r="S313">
        <v>0.1646440746</v>
      </c>
      <c r="T313">
        <v>0.19654165239999999</v>
      </c>
      <c r="U313">
        <v>0.18440950789999999</v>
      </c>
      <c r="V313">
        <v>0.16010426420000001</v>
      </c>
      <c r="W313">
        <v>0.15130745900000001</v>
      </c>
      <c r="X313">
        <v>0.1436228433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</row>
    <row r="314" spans="1:49" x14ac:dyDescent="0.35">
      <c r="A314" t="s">
        <v>1325</v>
      </c>
      <c r="B314" t="s">
        <v>946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2.92448051E-2</v>
      </c>
      <c r="K314">
        <v>2.42999679E-2</v>
      </c>
      <c r="L314">
        <v>2.09786036E-2</v>
      </c>
      <c r="M314">
        <v>2.1512964200000002E-2</v>
      </c>
      <c r="N314">
        <v>1.71254853E-2</v>
      </c>
      <c r="O314">
        <v>3.3935576199999998E-2</v>
      </c>
      <c r="P314">
        <v>8.7173235500000001E-2</v>
      </c>
      <c r="Q314">
        <v>0.1208055011</v>
      </c>
      <c r="R314">
        <v>0.201958055</v>
      </c>
      <c r="S314">
        <v>0.1646440746</v>
      </c>
      <c r="T314">
        <v>0.19654165239999999</v>
      </c>
      <c r="U314">
        <v>0.18440950789999999</v>
      </c>
      <c r="V314">
        <v>0.16010426420000001</v>
      </c>
      <c r="W314">
        <v>0.15130745900000001</v>
      </c>
      <c r="X314">
        <v>0.1436228433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</row>
    <row r="315" spans="1:49" x14ac:dyDescent="0.35">
      <c r="A315" t="s">
        <v>1328</v>
      </c>
      <c r="B315" t="s">
        <v>947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2.92448051E-2</v>
      </c>
      <c r="K315">
        <v>2.42999679E-2</v>
      </c>
      <c r="L315">
        <v>2.09786036E-2</v>
      </c>
      <c r="M315">
        <v>2.1512964200000002E-2</v>
      </c>
      <c r="N315">
        <v>1.71254853E-2</v>
      </c>
      <c r="O315">
        <v>3.3935576199999998E-2</v>
      </c>
      <c r="P315">
        <v>8.7173235500000001E-2</v>
      </c>
      <c r="Q315">
        <v>0.1208055011</v>
      </c>
      <c r="R315">
        <v>0.201958055</v>
      </c>
      <c r="S315">
        <v>0.1646440746</v>
      </c>
      <c r="T315">
        <v>0.19654165239999999</v>
      </c>
      <c r="U315">
        <v>0.18440950789999999</v>
      </c>
      <c r="V315">
        <v>0.16010426420000001</v>
      </c>
      <c r="W315">
        <v>0.15130745900000001</v>
      </c>
      <c r="X315">
        <v>0.1436228433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</row>
    <row r="316" spans="1:49" x14ac:dyDescent="0.35">
      <c r="A316" t="s">
        <v>1329</v>
      </c>
      <c r="B316" t="s">
        <v>948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2.92448051E-2</v>
      </c>
      <c r="K316">
        <v>2.42999679E-2</v>
      </c>
      <c r="L316">
        <v>2.09786036E-2</v>
      </c>
      <c r="M316">
        <v>2.1512964200000002E-2</v>
      </c>
      <c r="N316">
        <v>1.71254853E-2</v>
      </c>
      <c r="O316">
        <v>3.3935576199999998E-2</v>
      </c>
      <c r="P316">
        <v>8.7173235500000001E-2</v>
      </c>
      <c r="Q316">
        <v>0.1208055011</v>
      </c>
      <c r="R316">
        <v>0.201958055</v>
      </c>
      <c r="S316">
        <v>0.1646440746</v>
      </c>
      <c r="T316">
        <v>0.19654165239999999</v>
      </c>
      <c r="U316">
        <v>0.18440950789999999</v>
      </c>
      <c r="V316">
        <v>0.16010426420000001</v>
      </c>
      <c r="W316">
        <v>0.15130745900000001</v>
      </c>
      <c r="X316">
        <v>0.1436228433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</row>
    <row r="317" spans="1:49" x14ac:dyDescent="0.35">
      <c r="A317" t="s">
        <v>1330</v>
      </c>
      <c r="B317" t="s">
        <v>949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2.92448051E-2</v>
      </c>
      <c r="K317">
        <v>2.42999679E-2</v>
      </c>
      <c r="L317">
        <v>2.09786036E-2</v>
      </c>
      <c r="M317">
        <v>2.1512964200000002E-2</v>
      </c>
      <c r="N317">
        <v>1.71254853E-2</v>
      </c>
      <c r="O317">
        <v>3.3935576199999998E-2</v>
      </c>
      <c r="P317">
        <v>8.7173235500000001E-2</v>
      </c>
      <c r="Q317">
        <v>0.1208055011</v>
      </c>
      <c r="R317">
        <v>0.201958055</v>
      </c>
      <c r="S317">
        <v>0.1646440746</v>
      </c>
      <c r="T317">
        <v>0.19654165239999999</v>
      </c>
      <c r="U317">
        <v>0.18440950789999999</v>
      </c>
      <c r="V317">
        <v>0.16010426420000001</v>
      </c>
      <c r="W317">
        <v>0.15130745900000001</v>
      </c>
      <c r="X317">
        <v>0.1436228433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</row>
    <row r="318" spans="1:49" x14ac:dyDescent="0.35">
      <c r="A318" t="s">
        <v>1331</v>
      </c>
      <c r="B318" t="s">
        <v>950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2.92448051E-2</v>
      </c>
      <c r="K318">
        <v>2.42999679E-2</v>
      </c>
      <c r="L318">
        <v>2.09786036E-2</v>
      </c>
      <c r="M318">
        <v>2.1512964200000002E-2</v>
      </c>
      <c r="N318">
        <v>1.71254853E-2</v>
      </c>
      <c r="O318">
        <v>3.3935576199999998E-2</v>
      </c>
      <c r="P318">
        <v>8.7173235500000001E-2</v>
      </c>
      <c r="Q318">
        <v>0.1208055011</v>
      </c>
      <c r="R318">
        <v>0.201958055</v>
      </c>
      <c r="S318">
        <v>0.1646440746</v>
      </c>
      <c r="T318">
        <v>0.19654165239999999</v>
      </c>
      <c r="U318">
        <v>0.18440950789999999</v>
      </c>
      <c r="V318">
        <v>0.16010426420000001</v>
      </c>
      <c r="W318">
        <v>0.15130745900000001</v>
      </c>
      <c r="X318">
        <v>0.1436228433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</row>
    <row r="319" spans="1:49" x14ac:dyDescent="0.35">
      <c r="A319" t="s">
        <v>1332</v>
      </c>
      <c r="B319" t="s">
        <v>951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2.92448051E-2</v>
      </c>
      <c r="K319">
        <v>2.42999679E-2</v>
      </c>
      <c r="L319">
        <v>2.09786036E-2</v>
      </c>
      <c r="M319">
        <v>2.1512964200000002E-2</v>
      </c>
      <c r="N319">
        <v>1.71254853E-2</v>
      </c>
      <c r="O319">
        <v>3.3935576199999998E-2</v>
      </c>
      <c r="P319">
        <v>8.7173235500000001E-2</v>
      </c>
      <c r="Q319">
        <v>0.1208055011</v>
      </c>
      <c r="R319">
        <v>0.201958055</v>
      </c>
      <c r="S319">
        <v>0.1646440746</v>
      </c>
      <c r="T319">
        <v>0.19654165239999999</v>
      </c>
      <c r="U319">
        <v>0.18440950789999999</v>
      </c>
      <c r="V319">
        <v>0.16010426420000001</v>
      </c>
      <c r="W319">
        <v>0.15130745900000001</v>
      </c>
      <c r="X319">
        <v>0.1436228433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</row>
    <row r="320" spans="1:49" x14ac:dyDescent="0.35">
      <c r="A320" t="s">
        <v>1333</v>
      </c>
      <c r="B320" t="s">
        <v>952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2.92448051E-2</v>
      </c>
      <c r="K320">
        <v>2.42999679E-2</v>
      </c>
      <c r="L320">
        <v>2.09786036E-2</v>
      </c>
      <c r="M320">
        <v>2.1512964200000002E-2</v>
      </c>
      <c r="N320">
        <v>1.71254853E-2</v>
      </c>
      <c r="O320">
        <v>3.3935576199999998E-2</v>
      </c>
      <c r="P320">
        <v>8.7173235500000001E-2</v>
      </c>
      <c r="Q320">
        <v>0.1208055011</v>
      </c>
      <c r="R320">
        <v>0.201958055</v>
      </c>
      <c r="S320">
        <v>0.1646440746</v>
      </c>
      <c r="T320">
        <v>0.19654165239999999</v>
      </c>
      <c r="U320">
        <v>0.18440950789999999</v>
      </c>
      <c r="V320">
        <v>0.16010426420000001</v>
      </c>
      <c r="W320">
        <v>0.15130745900000001</v>
      </c>
      <c r="X320">
        <v>0.1436228433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</row>
    <row r="321" spans="1:49" x14ac:dyDescent="0.35">
      <c r="A321" t="s">
        <v>1326</v>
      </c>
      <c r="B321" t="s">
        <v>953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2.92448051E-2</v>
      </c>
      <c r="K321">
        <v>2.42999679E-2</v>
      </c>
      <c r="L321">
        <v>2.09786036E-2</v>
      </c>
      <c r="M321">
        <v>2.1512964200000002E-2</v>
      </c>
      <c r="N321">
        <v>1.71254853E-2</v>
      </c>
      <c r="O321">
        <v>3.3935576199999998E-2</v>
      </c>
      <c r="P321">
        <v>8.7173235500000001E-2</v>
      </c>
      <c r="Q321">
        <v>0.1208055011</v>
      </c>
      <c r="R321">
        <v>0.201958055</v>
      </c>
      <c r="S321">
        <v>0.1646440746</v>
      </c>
      <c r="T321">
        <v>0.19654165239999999</v>
      </c>
      <c r="U321">
        <v>0.18440950789999999</v>
      </c>
      <c r="V321">
        <v>0.16010426420000001</v>
      </c>
      <c r="W321">
        <v>0.15130745900000001</v>
      </c>
      <c r="X321">
        <v>0.1436228433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</row>
    <row r="322" spans="1:49" x14ac:dyDescent="0.35">
      <c r="A322" t="s">
        <v>1327</v>
      </c>
      <c r="B322" t="s">
        <v>954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2.92448051E-2</v>
      </c>
      <c r="K322">
        <v>2.42999679E-2</v>
      </c>
      <c r="L322">
        <v>2.09786036E-2</v>
      </c>
      <c r="M322">
        <v>2.1512964200000002E-2</v>
      </c>
      <c r="N322">
        <v>1.71254853E-2</v>
      </c>
      <c r="O322">
        <v>3.3935576199999998E-2</v>
      </c>
      <c r="P322">
        <v>8.7173235500000001E-2</v>
      </c>
      <c r="Q322">
        <v>0.1208055011</v>
      </c>
      <c r="R322">
        <v>0.201958055</v>
      </c>
      <c r="S322">
        <v>0.1646440746</v>
      </c>
      <c r="T322">
        <v>0.19654165239999999</v>
      </c>
      <c r="U322">
        <v>0.18440950789999999</v>
      </c>
      <c r="V322">
        <v>0.16010426420000001</v>
      </c>
      <c r="W322">
        <v>0.15130745900000001</v>
      </c>
      <c r="X322">
        <v>0.1436228433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</row>
    <row r="323" spans="1:49" x14ac:dyDescent="0.35">
      <c r="A323" t="s">
        <v>1334</v>
      </c>
      <c r="B323" t="s">
        <v>955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2.92448051E-2</v>
      </c>
      <c r="K323">
        <v>2.42999679E-2</v>
      </c>
      <c r="L323">
        <v>2.09786036E-2</v>
      </c>
      <c r="M323">
        <v>2.1512964200000002E-2</v>
      </c>
      <c r="N323">
        <v>1.71254853E-2</v>
      </c>
      <c r="O323">
        <v>3.3935576199999998E-2</v>
      </c>
      <c r="P323">
        <v>8.7173235500000001E-2</v>
      </c>
      <c r="Q323">
        <v>0.1208055011</v>
      </c>
      <c r="R323">
        <v>0.201958055</v>
      </c>
      <c r="S323">
        <v>0.1646440746</v>
      </c>
      <c r="T323">
        <v>0.19654165239999999</v>
      </c>
      <c r="U323">
        <v>0.18442275659999999</v>
      </c>
      <c r="V323">
        <v>0.16013248629999999</v>
      </c>
      <c r="W323">
        <v>0.1372459181</v>
      </c>
      <c r="X323">
        <v>0.1168485596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</row>
    <row r="324" spans="1:49" x14ac:dyDescent="0.35">
      <c r="A324" t="s">
        <v>1307</v>
      </c>
      <c r="B324" t="s">
        <v>956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2.92448051E-2</v>
      </c>
      <c r="K324">
        <v>2.42999679E-2</v>
      </c>
      <c r="L324">
        <v>2.09786036E-2</v>
      </c>
      <c r="M324">
        <v>2.1512964200000002E-2</v>
      </c>
      <c r="N324">
        <v>1.71254853E-2</v>
      </c>
      <c r="O324">
        <v>3.3935576199999998E-2</v>
      </c>
      <c r="P324">
        <v>8.7173235500000001E-2</v>
      </c>
      <c r="Q324">
        <v>0.1208055011</v>
      </c>
      <c r="R324">
        <v>0.201958055</v>
      </c>
      <c r="S324">
        <v>0.1646440746</v>
      </c>
      <c r="T324">
        <v>0.19654165239999999</v>
      </c>
      <c r="U324">
        <v>0.18442275659999999</v>
      </c>
      <c r="V324">
        <v>0.16013248629999999</v>
      </c>
      <c r="W324">
        <v>0.1372459181</v>
      </c>
      <c r="X324">
        <v>0.1168485596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</row>
    <row r="325" spans="1:49" x14ac:dyDescent="0.35">
      <c r="A325" t="s">
        <v>1308</v>
      </c>
      <c r="B325" t="s">
        <v>957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2.92448051E-2</v>
      </c>
      <c r="K325">
        <v>2.42999679E-2</v>
      </c>
      <c r="L325">
        <v>2.09786036E-2</v>
      </c>
      <c r="M325">
        <v>2.1512964200000002E-2</v>
      </c>
      <c r="N325">
        <v>1.71254853E-2</v>
      </c>
      <c r="O325">
        <v>3.3935576199999998E-2</v>
      </c>
      <c r="P325">
        <v>8.7173235500000001E-2</v>
      </c>
      <c r="Q325">
        <v>0.1208055011</v>
      </c>
      <c r="R325">
        <v>0.201958055</v>
      </c>
      <c r="S325">
        <v>0.1646440746</v>
      </c>
      <c r="T325">
        <v>0.19654165239999999</v>
      </c>
      <c r="U325">
        <v>0.18442275659999999</v>
      </c>
      <c r="V325">
        <v>0.16013248629999999</v>
      </c>
      <c r="W325">
        <v>0.1372459181</v>
      </c>
      <c r="X325">
        <v>0.1168485596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</row>
    <row r="326" spans="1:49" x14ac:dyDescent="0.35">
      <c r="A326" t="s">
        <v>1309</v>
      </c>
      <c r="B326" t="s">
        <v>958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2.92448051E-2</v>
      </c>
      <c r="K326">
        <v>2.42999679E-2</v>
      </c>
      <c r="L326">
        <v>2.09786036E-2</v>
      </c>
      <c r="M326">
        <v>2.1512964200000002E-2</v>
      </c>
      <c r="N326">
        <v>1.71254853E-2</v>
      </c>
      <c r="O326">
        <v>3.3935576199999998E-2</v>
      </c>
      <c r="P326">
        <v>8.7173235500000001E-2</v>
      </c>
      <c r="Q326">
        <v>0.1208055011</v>
      </c>
      <c r="R326">
        <v>0.201958055</v>
      </c>
      <c r="S326">
        <v>0.1646440746</v>
      </c>
      <c r="T326">
        <v>0.19654165239999999</v>
      </c>
      <c r="U326">
        <v>0.18442275659999999</v>
      </c>
      <c r="V326">
        <v>0.16013248629999999</v>
      </c>
      <c r="W326">
        <v>0.1372459181</v>
      </c>
      <c r="X326">
        <v>0.1168485596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</row>
    <row r="327" spans="1:49" x14ac:dyDescent="0.35">
      <c r="A327" t="s">
        <v>1310</v>
      </c>
      <c r="B327" t="s">
        <v>959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2.92448051E-2</v>
      </c>
      <c r="K327">
        <v>2.42999679E-2</v>
      </c>
      <c r="L327">
        <v>2.09786036E-2</v>
      </c>
      <c r="M327">
        <v>2.1512964200000002E-2</v>
      </c>
      <c r="N327">
        <v>1.71254853E-2</v>
      </c>
      <c r="O327">
        <v>3.3935576199999998E-2</v>
      </c>
      <c r="P327">
        <v>8.7173235500000001E-2</v>
      </c>
      <c r="Q327">
        <v>0.1208055011</v>
      </c>
      <c r="R327">
        <v>0.201958055</v>
      </c>
      <c r="S327">
        <v>0.1646440746</v>
      </c>
      <c r="T327">
        <v>0.19654165239999999</v>
      </c>
      <c r="U327">
        <v>0.18442275659999999</v>
      </c>
      <c r="V327">
        <v>0.16013248629999999</v>
      </c>
      <c r="W327">
        <v>0.1372459181</v>
      </c>
      <c r="X327">
        <v>0.1168485596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</row>
    <row r="328" spans="1:49" x14ac:dyDescent="0.35">
      <c r="A328" t="s">
        <v>1311</v>
      </c>
      <c r="B328" t="s">
        <v>960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2.92448051E-2</v>
      </c>
      <c r="K328">
        <v>2.42999679E-2</v>
      </c>
      <c r="L328">
        <v>2.09786036E-2</v>
      </c>
      <c r="M328">
        <v>2.1512964200000002E-2</v>
      </c>
      <c r="N328">
        <v>1.71254853E-2</v>
      </c>
      <c r="O328">
        <v>3.3935576199999998E-2</v>
      </c>
      <c r="P328">
        <v>8.7173235500000001E-2</v>
      </c>
      <c r="Q328">
        <v>0.1208055011</v>
      </c>
      <c r="R328">
        <v>0.201958055</v>
      </c>
      <c r="S328">
        <v>0.1646440746</v>
      </c>
      <c r="T328">
        <v>0.19654165239999999</v>
      </c>
      <c r="U328">
        <v>0.18442275659999999</v>
      </c>
      <c r="V328">
        <v>0.16013248629999999</v>
      </c>
      <c r="W328">
        <v>0.1372459181</v>
      </c>
      <c r="X328">
        <v>0.1168485596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</row>
    <row r="329" spans="1:49" x14ac:dyDescent="0.35">
      <c r="A329" t="s">
        <v>1312</v>
      </c>
      <c r="B329" t="s">
        <v>961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2.92448051E-2</v>
      </c>
      <c r="K329">
        <v>2.42999679E-2</v>
      </c>
      <c r="L329">
        <v>2.09786036E-2</v>
      </c>
      <c r="M329">
        <v>2.1512964200000002E-2</v>
      </c>
      <c r="N329">
        <v>1.71254853E-2</v>
      </c>
      <c r="O329">
        <v>3.3935576199999998E-2</v>
      </c>
      <c r="P329">
        <v>8.7173235500000001E-2</v>
      </c>
      <c r="Q329">
        <v>0.1208055011</v>
      </c>
      <c r="R329">
        <v>0.201958055</v>
      </c>
      <c r="S329">
        <v>0.1646440746</v>
      </c>
      <c r="T329">
        <v>0.19654165239999999</v>
      </c>
      <c r="U329">
        <v>0.18442275659999999</v>
      </c>
      <c r="V329">
        <v>0.16013248629999999</v>
      </c>
      <c r="W329">
        <v>0.1372459181</v>
      </c>
      <c r="X329">
        <v>0.1168485596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</row>
    <row r="330" spans="1:49" x14ac:dyDescent="0.35">
      <c r="A330" t="s">
        <v>1313</v>
      </c>
      <c r="B330" t="s">
        <v>962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2.92448051E-2</v>
      </c>
      <c r="K330">
        <v>2.42999679E-2</v>
      </c>
      <c r="L330">
        <v>2.09786036E-2</v>
      </c>
      <c r="M330">
        <v>2.1512964200000002E-2</v>
      </c>
      <c r="N330">
        <v>1.71254853E-2</v>
      </c>
      <c r="O330">
        <v>3.3935576199999998E-2</v>
      </c>
      <c r="P330">
        <v>8.7173235500000001E-2</v>
      </c>
      <c r="Q330">
        <v>0.1208055011</v>
      </c>
      <c r="R330">
        <v>0.201958055</v>
      </c>
      <c r="S330">
        <v>0.1646440746</v>
      </c>
      <c r="T330">
        <v>0.19654165239999999</v>
      </c>
      <c r="U330">
        <v>0.18442275659999999</v>
      </c>
      <c r="V330">
        <v>0.16013248629999999</v>
      </c>
      <c r="W330">
        <v>0.1372459181</v>
      </c>
      <c r="X330">
        <v>0.1168485596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</row>
    <row r="331" spans="1:49" x14ac:dyDescent="0.35">
      <c r="A331" t="s">
        <v>1314</v>
      </c>
      <c r="B331" t="s">
        <v>963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2.92448051E-2</v>
      </c>
      <c r="K331">
        <v>2.42999679E-2</v>
      </c>
      <c r="L331">
        <v>2.09786036E-2</v>
      </c>
      <c r="M331">
        <v>2.1512964200000002E-2</v>
      </c>
      <c r="N331">
        <v>1.71254853E-2</v>
      </c>
      <c r="O331">
        <v>3.3935576199999998E-2</v>
      </c>
      <c r="P331">
        <v>8.7173235500000001E-2</v>
      </c>
      <c r="Q331">
        <v>0.1208055011</v>
      </c>
      <c r="R331">
        <v>0.201958055</v>
      </c>
      <c r="S331">
        <v>0.1646440746</v>
      </c>
      <c r="T331">
        <v>0.19654165239999999</v>
      </c>
      <c r="U331">
        <v>0.18442275659999999</v>
      </c>
      <c r="V331">
        <v>0.16013248629999999</v>
      </c>
      <c r="W331">
        <v>0.1372459181</v>
      </c>
      <c r="X331">
        <v>0.1168485596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</row>
    <row r="332" spans="1:49" x14ac:dyDescent="0.35">
      <c r="A332" t="s">
        <v>1315</v>
      </c>
      <c r="B332" t="s">
        <v>964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2.92448051E-2</v>
      </c>
      <c r="K332">
        <v>2.42999679E-2</v>
      </c>
      <c r="L332">
        <v>2.09786036E-2</v>
      </c>
      <c r="M332">
        <v>2.1512964200000002E-2</v>
      </c>
      <c r="N332">
        <v>1.71254853E-2</v>
      </c>
      <c r="O332">
        <v>3.3935576199999998E-2</v>
      </c>
      <c r="P332">
        <v>8.7173235500000001E-2</v>
      </c>
      <c r="Q332">
        <v>0.1208055011</v>
      </c>
      <c r="R332">
        <v>0.201958055</v>
      </c>
      <c r="S332">
        <v>0.1646440746</v>
      </c>
      <c r="T332">
        <v>0.19654165239999999</v>
      </c>
      <c r="U332">
        <v>0.18442275659999999</v>
      </c>
      <c r="V332">
        <v>0.16013248629999999</v>
      </c>
      <c r="W332">
        <v>0.1372459181</v>
      </c>
      <c r="X332">
        <v>0.1168485596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</row>
    <row r="333" spans="1:49" x14ac:dyDescent="0.35">
      <c r="A333" t="s">
        <v>1323</v>
      </c>
      <c r="B333" t="s">
        <v>965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2.92448051E-2</v>
      </c>
      <c r="K333">
        <v>2.42999679E-2</v>
      </c>
      <c r="L333">
        <v>2.09786036E-2</v>
      </c>
      <c r="M333">
        <v>2.1512964200000002E-2</v>
      </c>
      <c r="N333">
        <v>1.71254853E-2</v>
      </c>
      <c r="O333">
        <v>3.3935576199999998E-2</v>
      </c>
      <c r="P333">
        <v>8.7173235500000001E-2</v>
      </c>
      <c r="Q333">
        <v>0.1208055011</v>
      </c>
      <c r="R333">
        <v>0.201958055</v>
      </c>
      <c r="S333">
        <v>0.1646440746</v>
      </c>
      <c r="T333">
        <v>0.19654165239999999</v>
      </c>
      <c r="U333">
        <v>0.18442275659999999</v>
      </c>
      <c r="V333">
        <v>0.16013248629999999</v>
      </c>
      <c r="W333">
        <v>0.1372459181</v>
      </c>
      <c r="X333">
        <v>0.1168485596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</row>
    <row r="334" spans="1:49" x14ac:dyDescent="0.35">
      <c r="A334" t="s">
        <v>1324</v>
      </c>
      <c r="B334" t="s">
        <v>966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2.92448051E-2</v>
      </c>
      <c r="K334">
        <v>2.42999679E-2</v>
      </c>
      <c r="L334">
        <v>2.09786036E-2</v>
      </c>
      <c r="M334">
        <v>2.1512964200000002E-2</v>
      </c>
      <c r="N334">
        <v>1.71254853E-2</v>
      </c>
      <c r="O334">
        <v>3.3935576199999998E-2</v>
      </c>
      <c r="P334">
        <v>8.7173235500000001E-2</v>
      </c>
      <c r="Q334">
        <v>0.1208055011</v>
      </c>
      <c r="R334">
        <v>0.201958055</v>
      </c>
      <c r="S334">
        <v>0.1646440746</v>
      </c>
      <c r="T334">
        <v>0.19654165239999999</v>
      </c>
      <c r="U334">
        <v>0.18442275659999999</v>
      </c>
      <c r="V334">
        <v>0.16013248629999999</v>
      </c>
      <c r="W334">
        <v>0.1372459181</v>
      </c>
      <c r="X334">
        <v>0.1168485596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</row>
    <row r="335" spans="1:49" x14ac:dyDescent="0.35">
      <c r="A335" t="s">
        <v>1325</v>
      </c>
      <c r="B335" t="s">
        <v>967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2.92448051E-2</v>
      </c>
      <c r="K335">
        <v>2.42999679E-2</v>
      </c>
      <c r="L335">
        <v>2.09786036E-2</v>
      </c>
      <c r="M335">
        <v>2.1512964200000002E-2</v>
      </c>
      <c r="N335">
        <v>1.71254853E-2</v>
      </c>
      <c r="O335">
        <v>3.3935576199999998E-2</v>
      </c>
      <c r="P335">
        <v>8.7173235500000001E-2</v>
      </c>
      <c r="Q335">
        <v>0.1208055011</v>
      </c>
      <c r="R335">
        <v>0.201958055</v>
      </c>
      <c r="S335">
        <v>0.1646440746</v>
      </c>
      <c r="T335">
        <v>0.19654165239999999</v>
      </c>
      <c r="U335">
        <v>0.18442275659999999</v>
      </c>
      <c r="V335">
        <v>0.16013248629999999</v>
      </c>
      <c r="W335">
        <v>0.1372459181</v>
      </c>
      <c r="X335">
        <v>0.1168485596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</row>
    <row r="336" spans="1:49" x14ac:dyDescent="0.35">
      <c r="A336" t="s">
        <v>1328</v>
      </c>
      <c r="B336" t="s">
        <v>968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2.92448051E-2</v>
      </c>
      <c r="K336">
        <v>2.42999679E-2</v>
      </c>
      <c r="L336">
        <v>2.09786036E-2</v>
      </c>
      <c r="M336">
        <v>2.1512964200000002E-2</v>
      </c>
      <c r="N336">
        <v>1.71254853E-2</v>
      </c>
      <c r="O336">
        <v>3.3935576199999998E-2</v>
      </c>
      <c r="P336">
        <v>8.7173235500000001E-2</v>
      </c>
      <c r="Q336">
        <v>0.1208055011</v>
      </c>
      <c r="R336">
        <v>0.201958055</v>
      </c>
      <c r="S336">
        <v>0.1646440746</v>
      </c>
      <c r="T336">
        <v>0.19654165239999999</v>
      </c>
      <c r="U336">
        <v>0.18442275659999999</v>
      </c>
      <c r="V336">
        <v>0.16013248629999999</v>
      </c>
      <c r="W336">
        <v>0.1372459181</v>
      </c>
      <c r="X336">
        <v>0.1168485596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</row>
    <row r="337" spans="1:49" x14ac:dyDescent="0.35">
      <c r="A337" t="s">
        <v>1329</v>
      </c>
      <c r="B337" t="s">
        <v>969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2.92448051E-2</v>
      </c>
      <c r="K337">
        <v>2.42999679E-2</v>
      </c>
      <c r="L337">
        <v>2.09786036E-2</v>
      </c>
      <c r="M337">
        <v>2.1512964200000002E-2</v>
      </c>
      <c r="N337">
        <v>1.71254853E-2</v>
      </c>
      <c r="O337">
        <v>3.3935576199999998E-2</v>
      </c>
      <c r="P337">
        <v>8.7173235500000001E-2</v>
      </c>
      <c r="Q337">
        <v>0.1208055011</v>
      </c>
      <c r="R337">
        <v>0.201958055</v>
      </c>
      <c r="S337">
        <v>0.1646440746</v>
      </c>
      <c r="T337">
        <v>0.19654165239999999</v>
      </c>
      <c r="U337">
        <v>0.18442275659999999</v>
      </c>
      <c r="V337">
        <v>0.16013248629999999</v>
      </c>
      <c r="W337">
        <v>0.1372459181</v>
      </c>
      <c r="X337">
        <v>0.1168485596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</row>
    <row r="338" spans="1:49" x14ac:dyDescent="0.35">
      <c r="A338" t="s">
        <v>1330</v>
      </c>
      <c r="B338" t="s">
        <v>970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2.92448051E-2</v>
      </c>
      <c r="K338">
        <v>2.42999679E-2</v>
      </c>
      <c r="L338">
        <v>2.09786036E-2</v>
      </c>
      <c r="M338">
        <v>2.1512964200000002E-2</v>
      </c>
      <c r="N338">
        <v>1.71254853E-2</v>
      </c>
      <c r="O338">
        <v>3.3935576199999998E-2</v>
      </c>
      <c r="P338">
        <v>8.7173235500000001E-2</v>
      </c>
      <c r="Q338">
        <v>0.1208055011</v>
      </c>
      <c r="R338">
        <v>0.201958055</v>
      </c>
      <c r="S338">
        <v>0.1646440746</v>
      </c>
      <c r="T338">
        <v>0.19654165239999999</v>
      </c>
      <c r="U338">
        <v>0.18442275659999999</v>
      </c>
      <c r="V338">
        <v>0.16013248629999999</v>
      </c>
      <c r="W338">
        <v>0.1372459181</v>
      </c>
      <c r="X338">
        <v>0.1168485596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</row>
    <row r="339" spans="1:49" x14ac:dyDescent="0.35">
      <c r="A339" t="s">
        <v>1331</v>
      </c>
      <c r="B339" t="s">
        <v>971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2.92448051E-2</v>
      </c>
      <c r="K339">
        <v>2.42999679E-2</v>
      </c>
      <c r="L339">
        <v>2.09786036E-2</v>
      </c>
      <c r="M339">
        <v>2.1512964200000002E-2</v>
      </c>
      <c r="N339">
        <v>1.71254853E-2</v>
      </c>
      <c r="O339">
        <v>3.3935576199999998E-2</v>
      </c>
      <c r="P339">
        <v>8.7173235500000001E-2</v>
      </c>
      <c r="Q339">
        <v>0.1208055011</v>
      </c>
      <c r="R339">
        <v>0.201958055</v>
      </c>
      <c r="S339">
        <v>0.1646440746</v>
      </c>
      <c r="T339">
        <v>0.19654165239999999</v>
      </c>
      <c r="U339">
        <v>0.18442275659999999</v>
      </c>
      <c r="V339">
        <v>0.16013248629999999</v>
      </c>
      <c r="W339">
        <v>0.1372459181</v>
      </c>
      <c r="X339">
        <v>0.1168485596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</row>
    <row r="340" spans="1:49" x14ac:dyDescent="0.35">
      <c r="A340" t="s">
        <v>1332</v>
      </c>
      <c r="B340" t="s">
        <v>972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2.92448051E-2</v>
      </c>
      <c r="K340">
        <v>2.42999679E-2</v>
      </c>
      <c r="L340">
        <v>2.09786036E-2</v>
      </c>
      <c r="M340">
        <v>2.1512964200000002E-2</v>
      </c>
      <c r="N340">
        <v>1.71254853E-2</v>
      </c>
      <c r="O340">
        <v>3.3935576199999998E-2</v>
      </c>
      <c r="P340">
        <v>8.7173235500000001E-2</v>
      </c>
      <c r="Q340">
        <v>0.1208055011</v>
      </c>
      <c r="R340">
        <v>0.201958055</v>
      </c>
      <c r="S340">
        <v>0.1646440746</v>
      </c>
      <c r="T340">
        <v>0.19654165239999999</v>
      </c>
      <c r="U340">
        <v>0.18442275659999999</v>
      </c>
      <c r="V340">
        <v>0.16013248629999999</v>
      </c>
      <c r="W340">
        <v>0.1372459181</v>
      </c>
      <c r="X340">
        <v>0.1168485596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</row>
    <row r="341" spans="1:49" x14ac:dyDescent="0.35">
      <c r="A341" t="s">
        <v>1333</v>
      </c>
      <c r="B341" t="s">
        <v>973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2.92448051E-2</v>
      </c>
      <c r="K341">
        <v>2.42999679E-2</v>
      </c>
      <c r="L341">
        <v>2.09786036E-2</v>
      </c>
      <c r="M341">
        <v>2.1512964200000002E-2</v>
      </c>
      <c r="N341">
        <v>1.71254853E-2</v>
      </c>
      <c r="O341">
        <v>3.3935576199999998E-2</v>
      </c>
      <c r="P341">
        <v>8.7173235500000001E-2</v>
      </c>
      <c r="Q341">
        <v>0.1208055011</v>
      </c>
      <c r="R341">
        <v>0.201958055</v>
      </c>
      <c r="S341">
        <v>0.1646440746</v>
      </c>
      <c r="T341">
        <v>0.19654165239999999</v>
      </c>
      <c r="U341">
        <v>0.18442275659999999</v>
      </c>
      <c r="V341">
        <v>0.16013248629999999</v>
      </c>
      <c r="W341">
        <v>0.1372459181</v>
      </c>
      <c r="X341">
        <v>0.1168485596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</row>
    <row r="342" spans="1:49" x14ac:dyDescent="0.35">
      <c r="A342" t="s">
        <v>1326</v>
      </c>
      <c r="B342" t="s">
        <v>974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2.92448051E-2</v>
      </c>
      <c r="K342">
        <v>2.42999679E-2</v>
      </c>
      <c r="L342">
        <v>2.09786036E-2</v>
      </c>
      <c r="M342">
        <v>2.1512964200000002E-2</v>
      </c>
      <c r="N342">
        <v>1.71254853E-2</v>
      </c>
      <c r="O342">
        <v>3.3935576199999998E-2</v>
      </c>
      <c r="P342">
        <v>8.7173235500000001E-2</v>
      </c>
      <c r="Q342">
        <v>0.1208055011</v>
      </c>
      <c r="R342">
        <v>0.201958055</v>
      </c>
      <c r="S342">
        <v>0.1646440746</v>
      </c>
      <c r="T342">
        <v>0.19654165239999999</v>
      </c>
      <c r="U342">
        <v>0.18442275659999999</v>
      </c>
      <c r="V342">
        <v>0.16013248629999999</v>
      </c>
      <c r="W342">
        <v>0.1372459181</v>
      </c>
      <c r="X342">
        <v>0.1168485596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</row>
    <row r="343" spans="1:49" x14ac:dyDescent="0.35">
      <c r="A343" t="s">
        <v>1327</v>
      </c>
      <c r="B343" t="s">
        <v>975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2.92448051E-2</v>
      </c>
      <c r="K343">
        <v>2.42999679E-2</v>
      </c>
      <c r="L343">
        <v>2.09786036E-2</v>
      </c>
      <c r="M343">
        <v>2.1512964200000002E-2</v>
      </c>
      <c r="N343">
        <v>1.71254853E-2</v>
      </c>
      <c r="O343">
        <v>3.3935576199999998E-2</v>
      </c>
      <c r="P343">
        <v>8.7173235500000001E-2</v>
      </c>
      <c r="Q343">
        <v>0.1208055011</v>
      </c>
      <c r="R343">
        <v>0.201958055</v>
      </c>
      <c r="S343">
        <v>0.1646440746</v>
      </c>
      <c r="T343">
        <v>0.19654165239999999</v>
      </c>
      <c r="U343">
        <v>0.18442275659999999</v>
      </c>
      <c r="V343">
        <v>0.16013248629999999</v>
      </c>
      <c r="W343">
        <v>0.1372459181</v>
      </c>
      <c r="X343">
        <v>0.1168485596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</row>
    <row r="344" spans="1:49" x14ac:dyDescent="0.35">
      <c r="A344" t="s">
        <v>1306</v>
      </c>
      <c r="B344" t="s">
        <v>934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2.92448051E-2</v>
      </c>
      <c r="K344">
        <v>2.42999679E-2</v>
      </c>
      <c r="L344">
        <v>2.09786036E-2</v>
      </c>
      <c r="M344">
        <v>2.1512964200000002E-2</v>
      </c>
      <c r="N344">
        <v>1.71254853E-2</v>
      </c>
      <c r="O344">
        <v>3.3935576199999998E-2</v>
      </c>
      <c r="P344">
        <v>8.7173235500000001E-2</v>
      </c>
      <c r="Q344">
        <v>0.1208055011</v>
      </c>
      <c r="R344">
        <v>0.201958055</v>
      </c>
      <c r="S344">
        <v>0.1646440746</v>
      </c>
      <c r="T344">
        <v>0.19654165239999999</v>
      </c>
      <c r="U344">
        <v>0.18440950789999999</v>
      </c>
      <c r="V344">
        <v>0.16010426420000001</v>
      </c>
      <c r="W344">
        <v>0.15130745900000001</v>
      </c>
      <c r="X344">
        <v>0.1436228433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</row>
    <row r="345" spans="1:49" x14ac:dyDescent="0.35">
      <c r="A345" t="s">
        <v>1307</v>
      </c>
      <c r="B345" t="s">
        <v>935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2.92448051E-2</v>
      </c>
      <c r="K345">
        <v>2.42999679E-2</v>
      </c>
      <c r="L345">
        <v>2.09786036E-2</v>
      </c>
      <c r="M345">
        <v>2.1512964200000002E-2</v>
      </c>
      <c r="N345">
        <v>1.71254853E-2</v>
      </c>
      <c r="O345">
        <v>3.3935576199999998E-2</v>
      </c>
      <c r="P345">
        <v>8.7173235500000001E-2</v>
      </c>
      <c r="Q345">
        <v>0.1208055011</v>
      </c>
      <c r="R345">
        <v>0.201958055</v>
      </c>
      <c r="S345">
        <v>0.1646440746</v>
      </c>
      <c r="T345">
        <v>0.19654165239999999</v>
      </c>
      <c r="U345">
        <v>0.18440950789999999</v>
      </c>
      <c r="V345">
        <v>0.16010426420000001</v>
      </c>
      <c r="W345">
        <v>0.15130745900000001</v>
      </c>
      <c r="X345">
        <v>0.1436228433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</row>
    <row r="346" spans="1:49" x14ac:dyDescent="0.35">
      <c r="A346" t="s">
        <v>1308</v>
      </c>
      <c r="B346" t="s">
        <v>936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2.92448051E-2</v>
      </c>
      <c r="K346">
        <v>2.42999679E-2</v>
      </c>
      <c r="L346">
        <v>2.09786036E-2</v>
      </c>
      <c r="M346">
        <v>2.1512964200000002E-2</v>
      </c>
      <c r="N346">
        <v>1.71254853E-2</v>
      </c>
      <c r="O346">
        <v>3.3935576199999998E-2</v>
      </c>
      <c r="P346">
        <v>8.7173235500000001E-2</v>
      </c>
      <c r="Q346">
        <v>0.1208055011</v>
      </c>
      <c r="R346">
        <v>0.201958055</v>
      </c>
      <c r="S346">
        <v>0.1646440746</v>
      </c>
      <c r="T346">
        <v>0.19654165239999999</v>
      </c>
      <c r="U346">
        <v>0.18440950789999999</v>
      </c>
      <c r="V346">
        <v>0.16010426420000001</v>
      </c>
      <c r="W346">
        <v>0.15130745900000001</v>
      </c>
      <c r="X346">
        <v>0.1436228433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</row>
    <row r="347" spans="1:49" x14ac:dyDescent="0.35">
      <c r="A347" t="s">
        <v>1309</v>
      </c>
      <c r="B347" t="s">
        <v>937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2.92448051E-2</v>
      </c>
      <c r="K347">
        <v>2.42999679E-2</v>
      </c>
      <c r="L347">
        <v>2.09786036E-2</v>
      </c>
      <c r="M347">
        <v>2.1512964200000002E-2</v>
      </c>
      <c r="N347">
        <v>1.71254853E-2</v>
      </c>
      <c r="O347">
        <v>3.3935576199999998E-2</v>
      </c>
      <c r="P347">
        <v>8.7173235500000001E-2</v>
      </c>
      <c r="Q347">
        <v>0.1208055011</v>
      </c>
      <c r="R347">
        <v>0.201958055</v>
      </c>
      <c r="S347">
        <v>0.1646440746</v>
      </c>
      <c r="T347">
        <v>0.19654165239999999</v>
      </c>
      <c r="U347">
        <v>0.18440950789999999</v>
      </c>
      <c r="V347">
        <v>0.16010426420000001</v>
      </c>
      <c r="W347">
        <v>0.15130745900000001</v>
      </c>
      <c r="X347">
        <v>0.1436228433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</row>
    <row r="348" spans="1:49" x14ac:dyDescent="0.35">
      <c r="A348" t="s">
        <v>1310</v>
      </c>
      <c r="B348" t="s">
        <v>938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2.92448051E-2</v>
      </c>
      <c r="K348">
        <v>2.42999679E-2</v>
      </c>
      <c r="L348">
        <v>2.09786036E-2</v>
      </c>
      <c r="M348">
        <v>2.1512964200000002E-2</v>
      </c>
      <c r="N348">
        <v>1.71254853E-2</v>
      </c>
      <c r="O348">
        <v>3.3935576199999998E-2</v>
      </c>
      <c r="P348">
        <v>8.7173235500000001E-2</v>
      </c>
      <c r="Q348">
        <v>0.1208055011</v>
      </c>
      <c r="R348">
        <v>0.201958055</v>
      </c>
      <c r="S348">
        <v>0.1646440746</v>
      </c>
      <c r="T348">
        <v>0.19654165239999999</v>
      </c>
      <c r="U348">
        <v>0.18440950789999999</v>
      </c>
      <c r="V348">
        <v>0.16010426420000001</v>
      </c>
      <c r="W348">
        <v>0.15130745900000001</v>
      </c>
      <c r="X348">
        <v>0.1436228433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</row>
    <row r="349" spans="1:49" x14ac:dyDescent="0.35">
      <c r="A349" t="s">
        <v>1311</v>
      </c>
      <c r="B349" t="s">
        <v>939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2.92448051E-2</v>
      </c>
      <c r="K349">
        <v>2.42999679E-2</v>
      </c>
      <c r="L349">
        <v>2.09786036E-2</v>
      </c>
      <c r="M349">
        <v>2.1512964200000002E-2</v>
      </c>
      <c r="N349">
        <v>1.71254853E-2</v>
      </c>
      <c r="O349">
        <v>3.3935576199999998E-2</v>
      </c>
      <c r="P349">
        <v>8.7173235500000001E-2</v>
      </c>
      <c r="Q349">
        <v>0.1208055011</v>
      </c>
      <c r="R349">
        <v>0.201958055</v>
      </c>
      <c r="S349">
        <v>0.1646440746</v>
      </c>
      <c r="T349">
        <v>0.19654165239999999</v>
      </c>
      <c r="U349">
        <v>0.18440950789999999</v>
      </c>
      <c r="V349">
        <v>0.16010426420000001</v>
      </c>
      <c r="W349">
        <v>0.15130745900000001</v>
      </c>
      <c r="X349">
        <v>0.1436228433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</row>
    <row r="350" spans="1:49" x14ac:dyDescent="0.35">
      <c r="A350" t="s">
        <v>1312</v>
      </c>
      <c r="B350" t="s">
        <v>940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2.92448051E-2</v>
      </c>
      <c r="K350">
        <v>2.42999679E-2</v>
      </c>
      <c r="L350">
        <v>2.09786036E-2</v>
      </c>
      <c r="M350">
        <v>2.1512964200000002E-2</v>
      </c>
      <c r="N350">
        <v>1.71254853E-2</v>
      </c>
      <c r="O350">
        <v>3.3935576199999998E-2</v>
      </c>
      <c r="P350">
        <v>8.7173235500000001E-2</v>
      </c>
      <c r="Q350">
        <v>0.1208055011</v>
      </c>
      <c r="R350">
        <v>0.201958055</v>
      </c>
      <c r="S350">
        <v>0.1646440746</v>
      </c>
      <c r="T350">
        <v>0.19654165239999999</v>
      </c>
      <c r="U350">
        <v>0.18440950789999999</v>
      </c>
      <c r="V350">
        <v>0.16010426420000001</v>
      </c>
      <c r="W350">
        <v>0.15130745900000001</v>
      </c>
      <c r="X350">
        <v>0.1436228433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</row>
    <row r="351" spans="1:49" x14ac:dyDescent="0.35">
      <c r="A351" t="s">
        <v>1313</v>
      </c>
      <c r="B351" t="s">
        <v>941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2.92448051E-2</v>
      </c>
      <c r="K351">
        <v>2.42999679E-2</v>
      </c>
      <c r="L351">
        <v>2.09786036E-2</v>
      </c>
      <c r="M351">
        <v>2.1512964200000002E-2</v>
      </c>
      <c r="N351">
        <v>1.71254853E-2</v>
      </c>
      <c r="O351">
        <v>3.3935576199999998E-2</v>
      </c>
      <c r="P351">
        <v>8.7173235500000001E-2</v>
      </c>
      <c r="Q351">
        <v>0.1208055011</v>
      </c>
      <c r="R351">
        <v>0.201958055</v>
      </c>
      <c r="S351">
        <v>0.1646440746</v>
      </c>
      <c r="T351">
        <v>0.19654165239999999</v>
      </c>
      <c r="U351">
        <v>0.18440950789999999</v>
      </c>
      <c r="V351">
        <v>0.16010426420000001</v>
      </c>
      <c r="W351">
        <v>0.15130745900000001</v>
      </c>
      <c r="X351">
        <v>0.1436228433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</row>
    <row r="352" spans="1:49" x14ac:dyDescent="0.35">
      <c r="A352" t="s">
        <v>1314</v>
      </c>
      <c r="B352" t="s">
        <v>942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2.92448051E-2</v>
      </c>
      <c r="K352">
        <v>2.42999679E-2</v>
      </c>
      <c r="L352">
        <v>2.09786036E-2</v>
      </c>
      <c r="M352">
        <v>2.1512964200000002E-2</v>
      </c>
      <c r="N352">
        <v>1.71254853E-2</v>
      </c>
      <c r="O352">
        <v>3.3935576199999998E-2</v>
      </c>
      <c r="P352">
        <v>8.7173235500000001E-2</v>
      </c>
      <c r="Q352">
        <v>0.1208055011</v>
      </c>
      <c r="R352">
        <v>0.201958055</v>
      </c>
      <c r="S352">
        <v>0.1646440746</v>
      </c>
      <c r="T352">
        <v>0.19654165239999999</v>
      </c>
      <c r="U352">
        <v>0.18440950789999999</v>
      </c>
      <c r="V352">
        <v>0.16010426420000001</v>
      </c>
      <c r="W352">
        <v>0.15130745900000001</v>
      </c>
      <c r="X352">
        <v>0.1436228433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</row>
    <row r="353" spans="1:49" x14ac:dyDescent="0.35">
      <c r="A353" t="s">
        <v>1315</v>
      </c>
      <c r="B353" t="s">
        <v>943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2.92448051E-2</v>
      </c>
      <c r="K353">
        <v>2.42999679E-2</v>
      </c>
      <c r="L353">
        <v>2.09786036E-2</v>
      </c>
      <c r="M353">
        <v>2.1512964200000002E-2</v>
      </c>
      <c r="N353">
        <v>1.71254853E-2</v>
      </c>
      <c r="O353">
        <v>3.3935576199999998E-2</v>
      </c>
      <c r="P353">
        <v>8.7173235500000001E-2</v>
      </c>
      <c r="Q353">
        <v>0.1208055011</v>
      </c>
      <c r="R353">
        <v>0.201958055</v>
      </c>
      <c r="S353">
        <v>0.1646440746</v>
      </c>
      <c r="T353">
        <v>0.19654165239999999</v>
      </c>
      <c r="U353">
        <v>0.18440950789999999</v>
      </c>
      <c r="V353">
        <v>0.16010426420000001</v>
      </c>
      <c r="W353">
        <v>0.15130745900000001</v>
      </c>
      <c r="X353">
        <v>0.1436228433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</row>
    <row r="354" spans="1:49" x14ac:dyDescent="0.35">
      <c r="A354" t="s">
        <v>1323</v>
      </c>
      <c r="B354" t="s">
        <v>944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2.92448051E-2</v>
      </c>
      <c r="K354">
        <v>2.42999679E-2</v>
      </c>
      <c r="L354">
        <v>2.09786036E-2</v>
      </c>
      <c r="M354">
        <v>2.1512964200000002E-2</v>
      </c>
      <c r="N354">
        <v>1.71254853E-2</v>
      </c>
      <c r="O354">
        <v>3.3935576199999998E-2</v>
      </c>
      <c r="P354">
        <v>8.7173235500000001E-2</v>
      </c>
      <c r="Q354">
        <v>0.1208055011</v>
      </c>
      <c r="R354">
        <v>0.201958055</v>
      </c>
      <c r="S354">
        <v>0.1646440746</v>
      </c>
      <c r="T354">
        <v>0.19654165239999999</v>
      </c>
      <c r="U354">
        <v>0.18440950789999999</v>
      </c>
      <c r="V354">
        <v>0.16010426420000001</v>
      </c>
      <c r="W354">
        <v>0.15130745900000001</v>
      </c>
      <c r="X354">
        <v>0.1436228433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</row>
    <row r="355" spans="1:49" x14ac:dyDescent="0.35">
      <c r="A355" t="s">
        <v>1324</v>
      </c>
      <c r="B355" t="s">
        <v>945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2.92448051E-2</v>
      </c>
      <c r="K355">
        <v>2.42999679E-2</v>
      </c>
      <c r="L355">
        <v>2.09786036E-2</v>
      </c>
      <c r="M355">
        <v>2.1512964200000002E-2</v>
      </c>
      <c r="N355">
        <v>1.71254853E-2</v>
      </c>
      <c r="O355">
        <v>3.3935576199999998E-2</v>
      </c>
      <c r="P355">
        <v>8.7173235500000001E-2</v>
      </c>
      <c r="Q355">
        <v>0.1208055011</v>
      </c>
      <c r="R355">
        <v>0.201958055</v>
      </c>
      <c r="S355">
        <v>0.1646440746</v>
      </c>
      <c r="T355">
        <v>0.19654165239999999</v>
      </c>
      <c r="U355">
        <v>0.18440950789999999</v>
      </c>
      <c r="V355">
        <v>0.16010426420000001</v>
      </c>
      <c r="W355">
        <v>0.15130745900000001</v>
      </c>
      <c r="X355">
        <v>0.1436228433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</row>
    <row r="356" spans="1:49" x14ac:dyDescent="0.35">
      <c r="A356" t="s">
        <v>1325</v>
      </c>
      <c r="B356" t="s">
        <v>946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2.92448051E-2</v>
      </c>
      <c r="K356">
        <v>2.42999679E-2</v>
      </c>
      <c r="L356">
        <v>2.09786036E-2</v>
      </c>
      <c r="M356">
        <v>2.1512964200000002E-2</v>
      </c>
      <c r="N356">
        <v>1.71254853E-2</v>
      </c>
      <c r="O356">
        <v>3.3935576199999998E-2</v>
      </c>
      <c r="P356">
        <v>8.7173235500000001E-2</v>
      </c>
      <c r="Q356">
        <v>0.1208055011</v>
      </c>
      <c r="R356">
        <v>0.201958055</v>
      </c>
      <c r="S356">
        <v>0.1646440746</v>
      </c>
      <c r="T356">
        <v>0.19654165239999999</v>
      </c>
      <c r="U356">
        <v>0.18440950789999999</v>
      </c>
      <c r="V356">
        <v>0.16010426420000001</v>
      </c>
      <c r="W356">
        <v>0.15130745900000001</v>
      </c>
      <c r="X356">
        <v>0.1436228433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</row>
    <row r="357" spans="1:49" x14ac:dyDescent="0.35">
      <c r="A357" t="s">
        <v>1328</v>
      </c>
      <c r="B357" t="s">
        <v>947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2.92448051E-2</v>
      </c>
      <c r="K357">
        <v>2.42999679E-2</v>
      </c>
      <c r="L357">
        <v>2.09786036E-2</v>
      </c>
      <c r="M357">
        <v>2.1512964200000002E-2</v>
      </c>
      <c r="N357">
        <v>1.71254853E-2</v>
      </c>
      <c r="O357">
        <v>3.3935576199999998E-2</v>
      </c>
      <c r="P357">
        <v>8.7173235500000001E-2</v>
      </c>
      <c r="Q357">
        <v>0.1208055011</v>
      </c>
      <c r="R357">
        <v>0.201958055</v>
      </c>
      <c r="S357">
        <v>0.1646440746</v>
      </c>
      <c r="T357">
        <v>0.19654165239999999</v>
      </c>
      <c r="U357">
        <v>0.18440950789999999</v>
      </c>
      <c r="V357">
        <v>0.16010426420000001</v>
      </c>
      <c r="W357">
        <v>0.15130745900000001</v>
      </c>
      <c r="X357">
        <v>0.1436228433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</row>
    <row r="358" spans="1:49" x14ac:dyDescent="0.35">
      <c r="A358" t="s">
        <v>1329</v>
      </c>
      <c r="B358" t="s">
        <v>948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2.92448051E-2</v>
      </c>
      <c r="K358">
        <v>2.42999679E-2</v>
      </c>
      <c r="L358">
        <v>2.09786036E-2</v>
      </c>
      <c r="M358">
        <v>2.1512964200000002E-2</v>
      </c>
      <c r="N358">
        <v>1.71254853E-2</v>
      </c>
      <c r="O358">
        <v>3.3935576199999998E-2</v>
      </c>
      <c r="P358">
        <v>8.7173235500000001E-2</v>
      </c>
      <c r="Q358">
        <v>0.1208055011</v>
      </c>
      <c r="R358">
        <v>0.201958055</v>
      </c>
      <c r="S358">
        <v>0.1646440746</v>
      </c>
      <c r="T358">
        <v>0.19654165239999999</v>
      </c>
      <c r="U358">
        <v>0.18440950789999999</v>
      </c>
      <c r="V358">
        <v>0.16010426420000001</v>
      </c>
      <c r="W358">
        <v>0.15130745900000001</v>
      </c>
      <c r="X358">
        <v>0.1436228433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</row>
    <row r="359" spans="1:49" x14ac:dyDescent="0.35">
      <c r="A359" t="s">
        <v>1330</v>
      </c>
      <c r="B359" t="s">
        <v>949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2.92448051E-2</v>
      </c>
      <c r="K359">
        <v>2.42999679E-2</v>
      </c>
      <c r="L359">
        <v>2.09786036E-2</v>
      </c>
      <c r="M359">
        <v>2.1512964200000002E-2</v>
      </c>
      <c r="N359">
        <v>1.71254853E-2</v>
      </c>
      <c r="O359">
        <v>3.3935576199999998E-2</v>
      </c>
      <c r="P359">
        <v>8.7173235500000001E-2</v>
      </c>
      <c r="Q359">
        <v>0.1208055011</v>
      </c>
      <c r="R359">
        <v>0.201958055</v>
      </c>
      <c r="S359">
        <v>0.1646440746</v>
      </c>
      <c r="T359">
        <v>0.19654165239999999</v>
      </c>
      <c r="U359">
        <v>0.18440950789999999</v>
      </c>
      <c r="V359">
        <v>0.16010426420000001</v>
      </c>
      <c r="W359">
        <v>0.15130745900000001</v>
      </c>
      <c r="X359">
        <v>0.1436228433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</row>
    <row r="360" spans="1:49" x14ac:dyDescent="0.35">
      <c r="A360" t="s">
        <v>1331</v>
      </c>
      <c r="B360" t="s">
        <v>950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2.92448051E-2</v>
      </c>
      <c r="K360">
        <v>2.42999679E-2</v>
      </c>
      <c r="L360">
        <v>2.09786036E-2</v>
      </c>
      <c r="M360">
        <v>2.1512964200000002E-2</v>
      </c>
      <c r="N360">
        <v>1.71254853E-2</v>
      </c>
      <c r="O360">
        <v>3.3935576199999998E-2</v>
      </c>
      <c r="P360">
        <v>8.7173235500000001E-2</v>
      </c>
      <c r="Q360">
        <v>0.1208055011</v>
      </c>
      <c r="R360">
        <v>0.201958055</v>
      </c>
      <c r="S360">
        <v>0.1646440746</v>
      </c>
      <c r="T360">
        <v>0.19654165239999999</v>
      </c>
      <c r="U360">
        <v>0.18440950789999999</v>
      </c>
      <c r="V360">
        <v>0.16010426420000001</v>
      </c>
      <c r="W360">
        <v>0.15130745900000001</v>
      </c>
      <c r="X360">
        <v>0.1436228433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</row>
    <row r="361" spans="1:49" x14ac:dyDescent="0.35">
      <c r="A361" t="s">
        <v>1332</v>
      </c>
      <c r="B361" t="s">
        <v>951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2.92448051E-2</v>
      </c>
      <c r="K361">
        <v>2.42999679E-2</v>
      </c>
      <c r="L361">
        <v>2.09786036E-2</v>
      </c>
      <c r="M361">
        <v>2.1512964200000002E-2</v>
      </c>
      <c r="N361">
        <v>1.71254853E-2</v>
      </c>
      <c r="O361">
        <v>3.3935576199999998E-2</v>
      </c>
      <c r="P361">
        <v>8.7173235500000001E-2</v>
      </c>
      <c r="Q361">
        <v>0.1208055011</v>
      </c>
      <c r="R361">
        <v>0.201958055</v>
      </c>
      <c r="S361">
        <v>0.1646440746</v>
      </c>
      <c r="T361">
        <v>0.19654165239999999</v>
      </c>
      <c r="U361">
        <v>0.18440950789999999</v>
      </c>
      <c r="V361">
        <v>0.16010426420000001</v>
      </c>
      <c r="W361">
        <v>0.15130745900000001</v>
      </c>
      <c r="X361">
        <v>0.1436228433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</row>
    <row r="362" spans="1:49" x14ac:dyDescent="0.35">
      <c r="A362" t="s">
        <v>1333</v>
      </c>
      <c r="B362" t="s">
        <v>952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2.92448051E-2</v>
      </c>
      <c r="K362">
        <v>2.42999679E-2</v>
      </c>
      <c r="L362">
        <v>2.09786036E-2</v>
      </c>
      <c r="M362">
        <v>2.1512964200000002E-2</v>
      </c>
      <c r="N362">
        <v>1.71254853E-2</v>
      </c>
      <c r="O362">
        <v>3.3935576199999998E-2</v>
      </c>
      <c r="P362">
        <v>8.7173235500000001E-2</v>
      </c>
      <c r="Q362">
        <v>0.1208055011</v>
      </c>
      <c r="R362">
        <v>0.201958055</v>
      </c>
      <c r="S362">
        <v>0.1646440746</v>
      </c>
      <c r="T362">
        <v>0.19654165239999999</v>
      </c>
      <c r="U362">
        <v>0.18440950789999999</v>
      </c>
      <c r="V362">
        <v>0.16010426420000001</v>
      </c>
      <c r="W362">
        <v>0.15130745900000001</v>
      </c>
      <c r="X362">
        <v>0.1436228433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</row>
    <row r="363" spans="1:49" x14ac:dyDescent="0.35">
      <c r="A363" t="s">
        <v>1326</v>
      </c>
      <c r="B363" t="s">
        <v>953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2.92448051E-2</v>
      </c>
      <c r="K363">
        <v>2.42999679E-2</v>
      </c>
      <c r="L363">
        <v>2.09786036E-2</v>
      </c>
      <c r="M363">
        <v>2.1512964200000002E-2</v>
      </c>
      <c r="N363">
        <v>1.71254853E-2</v>
      </c>
      <c r="O363">
        <v>3.3935576199999998E-2</v>
      </c>
      <c r="P363">
        <v>8.7173235500000001E-2</v>
      </c>
      <c r="Q363">
        <v>0.1208055011</v>
      </c>
      <c r="R363">
        <v>0.201958055</v>
      </c>
      <c r="S363">
        <v>0.1646440746</v>
      </c>
      <c r="T363">
        <v>0.19654165239999999</v>
      </c>
      <c r="U363">
        <v>0.18440950789999999</v>
      </c>
      <c r="V363">
        <v>0.16010426420000001</v>
      </c>
      <c r="W363">
        <v>0.15130745900000001</v>
      </c>
      <c r="X363">
        <v>0.1436228433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</row>
    <row r="364" spans="1:49" x14ac:dyDescent="0.35">
      <c r="A364" t="s">
        <v>1327</v>
      </c>
      <c r="B364" t="s">
        <v>954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2.92448051E-2</v>
      </c>
      <c r="K364">
        <v>2.42999679E-2</v>
      </c>
      <c r="L364">
        <v>2.09786036E-2</v>
      </c>
      <c r="M364">
        <v>2.1512964200000002E-2</v>
      </c>
      <c r="N364">
        <v>1.71254853E-2</v>
      </c>
      <c r="O364">
        <v>3.3935576199999998E-2</v>
      </c>
      <c r="P364">
        <v>8.7173235500000001E-2</v>
      </c>
      <c r="Q364">
        <v>0.1208055011</v>
      </c>
      <c r="R364">
        <v>0.201958055</v>
      </c>
      <c r="S364">
        <v>0.1646440746</v>
      </c>
      <c r="T364">
        <v>0.19654165239999999</v>
      </c>
      <c r="U364">
        <v>0.18440950789999999</v>
      </c>
      <c r="V364">
        <v>0.16010426420000001</v>
      </c>
      <c r="W364">
        <v>0.15130745900000001</v>
      </c>
      <c r="X364">
        <v>0.1436228433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</row>
    <row r="365" spans="1:49" x14ac:dyDescent="0.35">
      <c r="A365" t="s">
        <v>1334</v>
      </c>
      <c r="B365" t="s">
        <v>955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2.92448051E-2</v>
      </c>
      <c r="K365">
        <v>2.42999679E-2</v>
      </c>
      <c r="L365">
        <v>2.09786036E-2</v>
      </c>
      <c r="M365">
        <v>2.1512964200000002E-2</v>
      </c>
      <c r="N365">
        <v>1.71254853E-2</v>
      </c>
      <c r="O365">
        <v>3.3935576199999998E-2</v>
      </c>
      <c r="P365">
        <v>8.7173235500000001E-2</v>
      </c>
      <c r="Q365">
        <v>0.1208055011</v>
      </c>
      <c r="R365">
        <v>0.201958055</v>
      </c>
      <c r="S365">
        <v>0.1646440746</v>
      </c>
      <c r="T365">
        <v>0.19654165239999999</v>
      </c>
      <c r="U365">
        <v>0.18442275659999999</v>
      </c>
      <c r="V365">
        <v>0.16013248629999999</v>
      </c>
      <c r="W365">
        <v>0.1372459181</v>
      </c>
      <c r="X365">
        <v>0.1168485596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</row>
    <row r="366" spans="1:49" x14ac:dyDescent="0.35">
      <c r="A366" t="s">
        <v>1307</v>
      </c>
      <c r="B366" t="s">
        <v>956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2.92448051E-2</v>
      </c>
      <c r="K366">
        <v>2.42999679E-2</v>
      </c>
      <c r="L366">
        <v>2.09786036E-2</v>
      </c>
      <c r="M366">
        <v>2.1512964200000002E-2</v>
      </c>
      <c r="N366">
        <v>1.71254853E-2</v>
      </c>
      <c r="O366">
        <v>3.3935576199999998E-2</v>
      </c>
      <c r="P366">
        <v>8.7173235500000001E-2</v>
      </c>
      <c r="Q366">
        <v>0.1208055011</v>
      </c>
      <c r="R366">
        <v>0.201958055</v>
      </c>
      <c r="S366">
        <v>0.1646440746</v>
      </c>
      <c r="T366">
        <v>0.19654165239999999</v>
      </c>
      <c r="U366">
        <v>0.18442275659999999</v>
      </c>
      <c r="V366">
        <v>0.16013248629999999</v>
      </c>
      <c r="W366">
        <v>0.1372459181</v>
      </c>
      <c r="X366">
        <v>0.1168485596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</row>
    <row r="367" spans="1:49" x14ac:dyDescent="0.35">
      <c r="A367" t="s">
        <v>1308</v>
      </c>
      <c r="B367" t="s">
        <v>957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2.92448051E-2</v>
      </c>
      <c r="K367">
        <v>2.42999679E-2</v>
      </c>
      <c r="L367">
        <v>2.09786036E-2</v>
      </c>
      <c r="M367">
        <v>2.1512964200000002E-2</v>
      </c>
      <c r="N367">
        <v>1.71254853E-2</v>
      </c>
      <c r="O367">
        <v>3.3935576199999998E-2</v>
      </c>
      <c r="P367">
        <v>8.7173235500000001E-2</v>
      </c>
      <c r="Q367">
        <v>0.1208055011</v>
      </c>
      <c r="R367">
        <v>0.201958055</v>
      </c>
      <c r="S367">
        <v>0.1646440746</v>
      </c>
      <c r="T367">
        <v>0.19654165239999999</v>
      </c>
      <c r="U367">
        <v>0.18442275659999999</v>
      </c>
      <c r="V367">
        <v>0.16013248629999999</v>
      </c>
      <c r="W367">
        <v>0.1372459181</v>
      </c>
      <c r="X367">
        <v>0.1168485596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</row>
    <row r="368" spans="1:49" x14ac:dyDescent="0.35">
      <c r="A368" t="s">
        <v>1309</v>
      </c>
      <c r="B368" t="s">
        <v>958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2.92448051E-2</v>
      </c>
      <c r="K368">
        <v>2.42999679E-2</v>
      </c>
      <c r="L368">
        <v>2.09786036E-2</v>
      </c>
      <c r="M368">
        <v>2.1512964200000002E-2</v>
      </c>
      <c r="N368">
        <v>1.71254853E-2</v>
      </c>
      <c r="O368">
        <v>3.3935576199999998E-2</v>
      </c>
      <c r="P368">
        <v>8.7173235500000001E-2</v>
      </c>
      <c r="Q368">
        <v>0.1208055011</v>
      </c>
      <c r="R368">
        <v>0.201958055</v>
      </c>
      <c r="S368">
        <v>0.1646440746</v>
      </c>
      <c r="T368">
        <v>0.19654165239999999</v>
      </c>
      <c r="U368">
        <v>0.18442275659999999</v>
      </c>
      <c r="V368">
        <v>0.16013248629999999</v>
      </c>
      <c r="W368">
        <v>0.1372459181</v>
      </c>
      <c r="X368">
        <v>0.1168485596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</row>
    <row r="369" spans="1:49" x14ac:dyDescent="0.35">
      <c r="A369" t="s">
        <v>1310</v>
      </c>
      <c r="B369" t="s">
        <v>959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2.92448051E-2</v>
      </c>
      <c r="K369">
        <v>2.42999679E-2</v>
      </c>
      <c r="L369">
        <v>2.09786036E-2</v>
      </c>
      <c r="M369">
        <v>2.1512964200000002E-2</v>
      </c>
      <c r="N369">
        <v>1.71254853E-2</v>
      </c>
      <c r="O369">
        <v>3.3935576199999998E-2</v>
      </c>
      <c r="P369">
        <v>8.7173235500000001E-2</v>
      </c>
      <c r="Q369">
        <v>0.1208055011</v>
      </c>
      <c r="R369">
        <v>0.201958055</v>
      </c>
      <c r="S369">
        <v>0.1646440746</v>
      </c>
      <c r="T369">
        <v>0.19654165239999999</v>
      </c>
      <c r="U369">
        <v>0.18442275659999999</v>
      </c>
      <c r="V369">
        <v>0.16013248629999999</v>
      </c>
      <c r="W369">
        <v>0.1372459181</v>
      </c>
      <c r="X369">
        <v>0.1168485596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</row>
    <row r="370" spans="1:49" x14ac:dyDescent="0.35">
      <c r="A370" t="s">
        <v>1311</v>
      </c>
      <c r="B370" t="s">
        <v>960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2.92448051E-2</v>
      </c>
      <c r="K370">
        <v>2.42999679E-2</v>
      </c>
      <c r="L370">
        <v>2.09786036E-2</v>
      </c>
      <c r="M370">
        <v>2.1512964200000002E-2</v>
      </c>
      <c r="N370">
        <v>1.71254853E-2</v>
      </c>
      <c r="O370">
        <v>3.3935576199999998E-2</v>
      </c>
      <c r="P370">
        <v>8.7173235500000001E-2</v>
      </c>
      <c r="Q370">
        <v>0.1208055011</v>
      </c>
      <c r="R370">
        <v>0.201958055</v>
      </c>
      <c r="S370">
        <v>0.1646440746</v>
      </c>
      <c r="T370">
        <v>0.19654165239999999</v>
      </c>
      <c r="U370">
        <v>0.18442275659999999</v>
      </c>
      <c r="V370">
        <v>0.16013248629999999</v>
      </c>
      <c r="W370">
        <v>0.1372459181</v>
      </c>
      <c r="X370">
        <v>0.1168485596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</row>
    <row r="371" spans="1:49" x14ac:dyDescent="0.35">
      <c r="A371" t="s">
        <v>1312</v>
      </c>
      <c r="B371" t="s">
        <v>961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2.92448051E-2</v>
      </c>
      <c r="K371">
        <v>2.42999679E-2</v>
      </c>
      <c r="L371">
        <v>2.09786036E-2</v>
      </c>
      <c r="M371">
        <v>2.1512964200000002E-2</v>
      </c>
      <c r="N371">
        <v>1.71254853E-2</v>
      </c>
      <c r="O371">
        <v>3.3935576199999998E-2</v>
      </c>
      <c r="P371">
        <v>8.7173235500000001E-2</v>
      </c>
      <c r="Q371">
        <v>0.1208055011</v>
      </c>
      <c r="R371">
        <v>0.201958055</v>
      </c>
      <c r="S371">
        <v>0.1646440746</v>
      </c>
      <c r="T371">
        <v>0.19654165239999999</v>
      </c>
      <c r="U371">
        <v>0.18442275659999999</v>
      </c>
      <c r="V371">
        <v>0.16013248629999999</v>
      </c>
      <c r="W371">
        <v>0.1372459181</v>
      </c>
      <c r="X371">
        <v>0.1168485596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</row>
    <row r="372" spans="1:49" x14ac:dyDescent="0.35">
      <c r="A372" t="s">
        <v>1313</v>
      </c>
      <c r="B372" t="s">
        <v>962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2.92448051E-2</v>
      </c>
      <c r="K372">
        <v>2.42999679E-2</v>
      </c>
      <c r="L372">
        <v>2.09786036E-2</v>
      </c>
      <c r="M372">
        <v>2.1512964200000002E-2</v>
      </c>
      <c r="N372">
        <v>1.71254853E-2</v>
      </c>
      <c r="O372">
        <v>3.3935576199999998E-2</v>
      </c>
      <c r="P372">
        <v>8.7173235500000001E-2</v>
      </c>
      <c r="Q372">
        <v>0.1208055011</v>
      </c>
      <c r="R372">
        <v>0.201958055</v>
      </c>
      <c r="S372">
        <v>0.1646440746</v>
      </c>
      <c r="T372">
        <v>0.19654165239999999</v>
      </c>
      <c r="U372">
        <v>0.18442275659999999</v>
      </c>
      <c r="V372">
        <v>0.16013248629999999</v>
      </c>
      <c r="W372">
        <v>0.1372459181</v>
      </c>
      <c r="X372">
        <v>0.1168485596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</row>
    <row r="373" spans="1:49" x14ac:dyDescent="0.35">
      <c r="A373" t="s">
        <v>1314</v>
      </c>
      <c r="B373" t="s">
        <v>963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2.92448051E-2</v>
      </c>
      <c r="K373">
        <v>2.42999679E-2</v>
      </c>
      <c r="L373">
        <v>2.09786036E-2</v>
      </c>
      <c r="M373">
        <v>2.1512964200000002E-2</v>
      </c>
      <c r="N373">
        <v>1.71254853E-2</v>
      </c>
      <c r="O373">
        <v>3.3935576199999998E-2</v>
      </c>
      <c r="P373">
        <v>8.7173235500000001E-2</v>
      </c>
      <c r="Q373">
        <v>0.1208055011</v>
      </c>
      <c r="R373">
        <v>0.201958055</v>
      </c>
      <c r="S373">
        <v>0.1646440746</v>
      </c>
      <c r="T373">
        <v>0.19654165239999999</v>
      </c>
      <c r="U373">
        <v>0.18442275659999999</v>
      </c>
      <c r="V373">
        <v>0.16013248629999999</v>
      </c>
      <c r="W373">
        <v>0.1372459181</v>
      </c>
      <c r="X373">
        <v>0.1168485596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</row>
    <row r="374" spans="1:49" x14ac:dyDescent="0.35">
      <c r="A374" t="s">
        <v>1315</v>
      </c>
      <c r="B374" t="s">
        <v>964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2.92448051E-2</v>
      </c>
      <c r="K374">
        <v>2.42999679E-2</v>
      </c>
      <c r="L374">
        <v>2.09786036E-2</v>
      </c>
      <c r="M374">
        <v>2.1512964200000002E-2</v>
      </c>
      <c r="N374">
        <v>1.71254853E-2</v>
      </c>
      <c r="O374">
        <v>3.3935576199999998E-2</v>
      </c>
      <c r="P374">
        <v>8.7173235500000001E-2</v>
      </c>
      <c r="Q374">
        <v>0.1208055011</v>
      </c>
      <c r="R374">
        <v>0.201958055</v>
      </c>
      <c r="S374">
        <v>0.1646440746</v>
      </c>
      <c r="T374">
        <v>0.19654165239999999</v>
      </c>
      <c r="U374">
        <v>0.18442275659999999</v>
      </c>
      <c r="V374">
        <v>0.16013248629999999</v>
      </c>
      <c r="W374">
        <v>0.1372459181</v>
      </c>
      <c r="X374">
        <v>0.1168485596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</row>
    <row r="375" spans="1:49" x14ac:dyDescent="0.35">
      <c r="A375" t="s">
        <v>1323</v>
      </c>
      <c r="B375" t="s">
        <v>965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2.92448051E-2</v>
      </c>
      <c r="K375">
        <v>2.42999679E-2</v>
      </c>
      <c r="L375">
        <v>2.09786036E-2</v>
      </c>
      <c r="M375">
        <v>2.1512964200000002E-2</v>
      </c>
      <c r="N375">
        <v>1.71254853E-2</v>
      </c>
      <c r="O375">
        <v>3.3935576199999998E-2</v>
      </c>
      <c r="P375">
        <v>8.7173235500000001E-2</v>
      </c>
      <c r="Q375">
        <v>0.1208055011</v>
      </c>
      <c r="R375">
        <v>0.201958055</v>
      </c>
      <c r="S375">
        <v>0.1646440746</v>
      </c>
      <c r="T375">
        <v>0.19654165239999999</v>
      </c>
      <c r="U375">
        <v>0.18442275659999999</v>
      </c>
      <c r="V375">
        <v>0.16013248629999999</v>
      </c>
      <c r="W375">
        <v>0.1372459181</v>
      </c>
      <c r="X375">
        <v>0.1168485596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</row>
    <row r="376" spans="1:49" x14ac:dyDescent="0.35">
      <c r="A376" t="s">
        <v>1324</v>
      </c>
      <c r="B376" t="s">
        <v>966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2.92448051E-2</v>
      </c>
      <c r="K376">
        <v>2.42999679E-2</v>
      </c>
      <c r="L376">
        <v>2.09786036E-2</v>
      </c>
      <c r="M376">
        <v>2.1512964200000002E-2</v>
      </c>
      <c r="N376">
        <v>1.71254853E-2</v>
      </c>
      <c r="O376">
        <v>3.3935576199999998E-2</v>
      </c>
      <c r="P376">
        <v>8.7173235500000001E-2</v>
      </c>
      <c r="Q376">
        <v>0.1208055011</v>
      </c>
      <c r="R376">
        <v>0.201958055</v>
      </c>
      <c r="S376">
        <v>0.1646440746</v>
      </c>
      <c r="T376">
        <v>0.19654165239999999</v>
      </c>
      <c r="U376">
        <v>0.18442275659999999</v>
      </c>
      <c r="V376">
        <v>0.16013248629999999</v>
      </c>
      <c r="W376">
        <v>0.1372459181</v>
      </c>
      <c r="X376">
        <v>0.1168485596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</row>
    <row r="377" spans="1:49" x14ac:dyDescent="0.35">
      <c r="A377" t="s">
        <v>1325</v>
      </c>
      <c r="B377" t="s">
        <v>967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2.92448051E-2</v>
      </c>
      <c r="K377">
        <v>2.42999679E-2</v>
      </c>
      <c r="L377">
        <v>2.09786036E-2</v>
      </c>
      <c r="M377">
        <v>2.1512964200000002E-2</v>
      </c>
      <c r="N377">
        <v>1.71254853E-2</v>
      </c>
      <c r="O377">
        <v>3.3935576199999998E-2</v>
      </c>
      <c r="P377">
        <v>8.7173235500000001E-2</v>
      </c>
      <c r="Q377">
        <v>0.1208055011</v>
      </c>
      <c r="R377">
        <v>0.201958055</v>
      </c>
      <c r="S377">
        <v>0.1646440746</v>
      </c>
      <c r="T377">
        <v>0.19654165239999999</v>
      </c>
      <c r="U377">
        <v>0.18442275659999999</v>
      </c>
      <c r="V377">
        <v>0.16013248629999999</v>
      </c>
      <c r="W377">
        <v>0.1372459181</v>
      </c>
      <c r="X377">
        <v>0.1168485596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</row>
    <row r="378" spans="1:49" x14ac:dyDescent="0.35">
      <c r="A378" t="s">
        <v>1328</v>
      </c>
      <c r="B378" t="s">
        <v>968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2.92448051E-2</v>
      </c>
      <c r="K378">
        <v>2.42999679E-2</v>
      </c>
      <c r="L378">
        <v>2.09786036E-2</v>
      </c>
      <c r="M378">
        <v>2.1512964200000002E-2</v>
      </c>
      <c r="N378">
        <v>1.71254853E-2</v>
      </c>
      <c r="O378">
        <v>3.3935576199999998E-2</v>
      </c>
      <c r="P378">
        <v>8.7173235500000001E-2</v>
      </c>
      <c r="Q378">
        <v>0.1208055011</v>
      </c>
      <c r="R378">
        <v>0.201958055</v>
      </c>
      <c r="S378">
        <v>0.1646440746</v>
      </c>
      <c r="T378">
        <v>0.19654165239999999</v>
      </c>
      <c r="U378">
        <v>0.18442275659999999</v>
      </c>
      <c r="V378">
        <v>0.16013248629999999</v>
      </c>
      <c r="W378">
        <v>0.1372459181</v>
      </c>
      <c r="X378">
        <v>0.1168485596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</row>
    <row r="379" spans="1:49" x14ac:dyDescent="0.35">
      <c r="A379" t="s">
        <v>1329</v>
      </c>
      <c r="B379" t="s">
        <v>969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2.92448051E-2</v>
      </c>
      <c r="K379">
        <v>2.42999679E-2</v>
      </c>
      <c r="L379">
        <v>2.09786036E-2</v>
      </c>
      <c r="M379">
        <v>2.1512964200000002E-2</v>
      </c>
      <c r="N379">
        <v>1.71254853E-2</v>
      </c>
      <c r="O379">
        <v>3.3935576199999998E-2</v>
      </c>
      <c r="P379">
        <v>8.7173235500000001E-2</v>
      </c>
      <c r="Q379">
        <v>0.1208055011</v>
      </c>
      <c r="R379">
        <v>0.201958055</v>
      </c>
      <c r="S379">
        <v>0.1646440746</v>
      </c>
      <c r="T379">
        <v>0.19654165239999999</v>
      </c>
      <c r="U379">
        <v>0.18442275659999999</v>
      </c>
      <c r="V379">
        <v>0.16013248629999999</v>
      </c>
      <c r="W379">
        <v>0.1372459181</v>
      </c>
      <c r="X379">
        <v>0.1168485596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</row>
    <row r="380" spans="1:49" x14ac:dyDescent="0.35">
      <c r="A380" t="s">
        <v>1330</v>
      </c>
      <c r="B380" t="s">
        <v>970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2.92448051E-2</v>
      </c>
      <c r="K380">
        <v>2.42999679E-2</v>
      </c>
      <c r="L380">
        <v>2.09786036E-2</v>
      </c>
      <c r="M380">
        <v>2.1512964200000002E-2</v>
      </c>
      <c r="N380">
        <v>1.71254853E-2</v>
      </c>
      <c r="O380">
        <v>3.3935576199999998E-2</v>
      </c>
      <c r="P380">
        <v>8.7173235500000001E-2</v>
      </c>
      <c r="Q380">
        <v>0.1208055011</v>
      </c>
      <c r="R380">
        <v>0.201958055</v>
      </c>
      <c r="S380">
        <v>0.1646440746</v>
      </c>
      <c r="T380">
        <v>0.19654165239999999</v>
      </c>
      <c r="U380">
        <v>0.18442275659999999</v>
      </c>
      <c r="V380">
        <v>0.16013248629999999</v>
      </c>
      <c r="W380">
        <v>0.1372459181</v>
      </c>
      <c r="X380">
        <v>0.1168485596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</row>
    <row r="381" spans="1:49" x14ac:dyDescent="0.35">
      <c r="A381" t="s">
        <v>1331</v>
      </c>
      <c r="B381" t="s">
        <v>971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2.92448051E-2</v>
      </c>
      <c r="K381">
        <v>2.42999679E-2</v>
      </c>
      <c r="L381">
        <v>2.09786036E-2</v>
      </c>
      <c r="M381">
        <v>2.1512964200000002E-2</v>
      </c>
      <c r="N381">
        <v>1.71254853E-2</v>
      </c>
      <c r="O381">
        <v>3.3935576199999998E-2</v>
      </c>
      <c r="P381">
        <v>8.7173235500000001E-2</v>
      </c>
      <c r="Q381">
        <v>0.1208055011</v>
      </c>
      <c r="R381">
        <v>0.201958055</v>
      </c>
      <c r="S381">
        <v>0.1646440746</v>
      </c>
      <c r="T381">
        <v>0.19654165239999999</v>
      </c>
      <c r="U381">
        <v>0.18442275659999999</v>
      </c>
      <c r="V381">
        <v>0.16013248629999999</v>
      </c>
      <c r="W381">
        <v>0.1372459181</v>
      </c>
      <c r="X381">
        <v>0.1168485596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</row>
    <row r="382" spans="1:49" x14ac:dyDescent="0.35">
      <c r="A382" t="s">
        <v>1332</v>
      </c>
      <c r="B382" t="s">
        <v>972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2.92448051E-2</v>
      </c>
      <c r="K382">
        <v>2.42999679E-2</v>
      </c>
      <c r="L382">
        <v>2.09786036E-2</v>
      </c>
      <c r="M382">
        <v>2.1512964200000002E-2</v>
      </c>
      <c r="N382">
        <v>1.71254853E-2</v>
      </c>
      <c r="O382">
        <v>3.3935576199999998E-2</v>
      </c>
      <c r="P382">
        <v>8.7173235500000001E-2</v>
      </c>
      <c r="Q382">
        <v>0.1208055011</v>
      </c>
      <c r="R382">
        <v>0.201958055</v>
      </c>
      <c r="S382">
        <v>0.1646440746</v>
      </c>
      <c r="T382">
        <v>0.19654165239999999</v>
      </c>
      <c r="U382">
        <v>0.18442275659999999</v>
      </c>
      <c r="V382">
        <v>0.16013248629999999</v>
      </c>
      <c r="W382">
        <v>0.1372459181</v>
      </c>
      <c r="X382">
        <v>0.1168485596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</row>
    <row r="383" spans="1:49" x14ac:dyDescent="0.35">
      <c r="A383" t="s">
        <v>1333</v>
      </c>
      <c r="B383" t="s">
        <v>973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2.92448051E-2</v>
      </c>
      <c r="K383">
        <v>2.42999679E-2</v>
      </c>
      <c r="L383">
        <v>2.09786036E-2</v>
      </c>
      <c r="M383">
        <v>2.1512964200000002E-2</v>
      </c>
      <c r="N383">
        <v>1.71254853E-2</v>
      </c>
      <c r="O383">
        <v>3.3935576199999998E-2</v>
      </c>
      <c r="P383">
        <v>8.7173235500000001E-2</v>
      </c>
      <c r="Q383">
        <v>0.1208055011</v>
      </c>
      <c r="R383">
        <v>0.201958055</v>
      </c>
      <c r="S383">
        <v>0.1646440746</v>
      </c>
      <c r="T383">
        <v>0.19654165239999999</v>
      </c>
      <c r="U383">
        <v>0.18442275659999999</v>
      </c>
      <c r="V383">
        <v>0.16013248629999999</v>
      </c>
      <c r="W383">
        <v>0.1372459181</v>
      </c>
      <c r="X383">
        <v>0.1168485596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</row>
    <row r="384" spans="1:49" x14ac:dyDescent="0.35">
      <c r="A384" t="s">
        <v>1326</v>
      </c>
      <c r="B384" t="s">
        <v>974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2.92448051E-2</v>
      </c>
      <c r="K384">
        <v>2.42999679E-2</v>
      </c>
      <c r="L384">
        <v>2.09786036E-2</v>
      </c>
      <c r="M384">
        <v>2.1512964200000002E-2</v>
      </c>
      <c r="N384">
        <v>1.71254853E-2</v>
      </c>
      <c r="O384">
        <v>3.3935576199999998E-2</v>
      </c>
      <c r="P384">
        <v>8.7173235500000001E-2</v>
      </c>
      <c r="Q384">
        <v>0.1208055011</v>
      </c>
      <c r="R384">
        <v>0.201958055</v>
      </c>
      <c r="S384">
        <v>0.1646440746</v>
      </c>
      <c r="T384">
        <v>0.19654165239999999</v>
      </c>
      <c r="U384">
        <v>0.18442275659999999</v>
      </c>
      <c r="V384">
        <v>0.16013248629999999</v>
      </c>
      <c r="W384">
        <v>0.1372459181</v>
      </c>
      <c r="X384">
        <v>0.1168485596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</row>
    <row r="385" spans="1:49" x14ac:dyDescent="0.35">
      <c r="A385" t="s">
        <v>1327</v>
      </c>
      <c r="B385" t="s">
        <v>975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2.92448051E-2</v>
      </c>
      <c r="K385">
        <v>2.42999679E-2</v>
      </c>
      <c r="L385">
        <v>2.09786036E-2</v>
      </c>
      <c r="M385">
        <v>2.1512964200000002E-2</v>
      </c>
      <c r="N385">
        <v>1.71254853E-2</v>
      </c>
      <c r="O385">
        <v>3.3935576199999998E-2</v>
      </c>
      <c r="P385">
        <v>8.7173235500000001E-2</v>
      </c>
      <c r="Q385">
        <v>0.1208055011</v>
      </c>
      <c r="R385">
        <v>0.201958055</v>
      </c>
      <c r="S385">
        <v>0.1646440746</v>
      </c>
      <c r="T385">
        <v>0.19654165239999999</v>
      </c>
      <c r="U385">
        <v>0.18442275659999999</v>
      </c>
      <c r="V385">
        <v>0.16013248629999999</v>
      </c>
      <c r="W385">
        <v>0.1372459181</v>
      </c>
      <c r="X385">
        <v>0.1168485596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</row>
    <row r="386" spans="1:49" x14ac:dyDescent="0.35">
      <c r="A386" t="s">
        <v>1354</v>
      </c>
      <c r="B386" t="s">
        <v>976</v>
      </c>
      <c r="C386">
        <v>38606.482800955499</v>
      </c>
      <c r="D386">
        <v>39226.322369945497</v>
      </c>
      <c r="E386">
        <v>39856.113660000003</v>
      </c>
      <c r="F386">
        <v>39582.626810000002</v>
      </c>
      <c r="G386">
        <v>39173.874969999997</v>
      </c>
      <c r="H386">
        <v>38980.525800000003</v>
      </c>
      <c r="I386">
        <v>38674.161520000001</v>
      </c>
      <c r="J386">
        <v>38341.045960000003</v>
      </c>
      <c r="K386">
        <v>37966.469949999999</v>
      </c>
      <c r="L386">
        <v>37615.119859999999</v>
      </c>
      <c r="M386">
        <v>37287.381009999997</v>
      </c>
      <c r="N386">
        <v>37065.776579999998</v>
      </c>
      <c r="O386">
        <v>36864.479229999997</v>
      </c>
      <c r="P386">
        <v>36632.86133</v>
      </c>
      <c r="Q386">
        <v>36321.362690000002</v>
      </c>
      <c r="R386">
        <v>35932.107559999997</v>
      </c>
      <c r="S386">
        <v>35566.496350000001</v>
      </c>
      <c r="T386">
        <v>35148.627480000003</v>
      </c>
      <c r="U386">
        <v>34947.957540000003</v>
      </c>
      <c r="V386">
        <v>34656.030050000001</v>
      </c>
      <c r="W386">
        <v>34327.710500000001</v>
      </c>
      <c r="X386">
        <v>33945.350429999999</v>
      </c>
      <c r="Y386">
        <v>33583.646220000002</v>
      </c>
      <c r="Z386">
        <v>33267.655489999997</v>
      </c>
      <c r="AA386">
        <v>33008.779670000004</v>
      </c>
      <c r="AB386">
        <v>32799.447619999999</v>
      </c>
      <c r="AC386">
        <v>32627.840909999999</v>
      </c>
      <c r="AD386">
        <v>32482.69917</v>
      </c>
      <c r="AE386">
        <v>32359.321929999998</v>
      </c>
      <c r="AF386">
        <v>32254.482940000002</v>
      </c>
      <c r="AG386">
        <v>32165.780220000001</v>
      </c>
      <c r="AH386">
        <v>32093.734499999999</v>
      </c>
      <c r="AI386">
        <v>32033.26441</v>
      </c>
      <c r="AJ386">
        <v>31979.233400000001</v>
      </c>
      <c r="AK386">
        <v>31930.568220000001</v>
      </c>
      <c r="AL386">
        <v>31884.382689999999</v>
      </c>
      <c r="AM386">
        <v>31838.200229999999</v>
      </c>
      <c r="AN386">
        <v>31791.415560000001</v>
      </c>
      <c r="AO386">
        <v>31740.421969999999</v>
      </c>
      <c r="AP386">
        <v>31683.482840000001</v>
      </c>
      <c r="AQ386">
        <v>31621.619930000001</v>
      </c>
      <c r="AR386">
        <v>31552.840560000001</v>
      </c>
      <c r="AS386">
        <v>31476.59981</v>
      </c>
      <c r="AT386">
        <v>31392.12068</v>
      </c>
      <c r="AU386">
        <v>31297.578679999999</v>
      </c>
      <c r="AV386">
        <v>31192.217560000001</v>
      </c>
      <c r="AW386">
        <v>31091.08281</v>
      </c>
    </row>
    <row r="387" spans="1:49" x14ac:dyDescent="0.35">
      <c r="A387" t="s">
        <v>1355</v>
      </c>
      <c r="B387" t="s">
        <v>977</v>
      </c>
      <c r="C387">
        <v>62.962018907204502</v>
      </c>
      <c r="D387">
        <v>63.9728944864017</v>
      </c>
      <c r="E387">
        <v>65</v>
      </c>
      <c r="F387">
        <v>63.430919199999998</v>
      </c>
      <c r="G387">
        <v>61.766297690000002</v>
      </c>
      <c r="H387">
        <v>60.079806810000001</v>
      </c>
      <c r="I387">
        <v>58.688883300000001</v>
      </c>
      <c r="J387">
        <v>57.305013289999998</v>
      </c>
      <c r="K387">
        <v>55.771846740000001</v>
      </c>
      <c r="L387">
        <v>54.100403319999998</v>
      </c>
      <c r="M387">
        <v>52.486648330000001</v>
      </c>
      <c r="N387">
        <v>51.089687609999999</v>
      </c>
      <c r="O387">
        <v>50.06540056</v>
      </c>
      <c r="P387">
        <v>49.247765190000003</v>
      </c>
      <c r="Q387">
        <v>48.351390240000001</v>
      </c>
      <c r="R387">
        <v>47.094813649999999</v>
      </c>
      <c r="S387">
        <v>45.837668839999999</v>
      </c>
      <c r="T387">
        <v>44.63881275</v>
      </c>
      <c r="U387">
        <v>43.451663500000002</v>
      </c>
      <c r="V387">
        <v>42.077807929999999</v>
      </c>
      <c r="W387">
        <v>40.653159889999998</v>
      </c>
      <c r="X387">
        <v>39.131319040000001</v>
      </c>
      <c r="Y387">
        <v>37.632590899999997</v>
      </c>
      <c r="Z387">
        <v>36.269073579999997</v>
      </c>
      <c r="AA387">
        <v>35.071785030000001</v>
      </c>
      <c r="AB387">
        <v>34.026374420000003</v>
      </c>
      <c r="AC387">
        <v>33.105341879999997</v>
      </c>
      <c r="AD387">
        <v>32.283184630000001</v>
      </c>
      <c r="AE387">
        <v>31.537901739999999</v>
      </c>
      <c r="AF387">
        <v>30.852525740000001</v>
      </c>
      <c r="AG387">
        <v>30.215056069999999</v>
      </c>
      <c r="AH387">
        <v>29.617944690000002</v>
      </c>
      <c r="AI387">
        <v>29.053024019999999</v>
      </c>
      <c r="AJ387">
        <v>28.511273110000001</v>
      </c>
      <c r="AK387">
        <v>27.987671249999998</v>
      </c>
      <c r="AL387">
        <v>27.478698099999999</v>
      </c>
      <c r="AM387">
        <v>26.981821289999999</v>
      </c>
      <c r="AN387">
        <v>26.495112630000001</v>
      </c>
      <c r="AO387">
        <v>26.014727350000001</v>
      </c>
      <c r="AP387">
        <v>25.53882531</v>
      </c>
      <c r="AQ387">
        <v>25.067359360000001</v>
      </c>
      <c r="AR387">
        <v>24.599914460000001</v>
      </c>
      <c r="AS387">
        <v>24.135969419999999</v>
      </c>
      <c r="AT387">
        <v>23.673902510000001</v>
      </c>
      <c r="AU387">
        <v>23.21253239</v>
      </c>
      <c r="AV387">
        <v>22.75148188</v>
      </c>
      <c r="AW387">
        <v>22.296829809999998</v>
      </c>
    </row>
    <row r="388" spans="1:49" x14ac:dyDescent="0.35">
      <c r="A388" t="s">
        <v>1356</v>
      </c>
      <c r="B388" t="s">
        <v>978</v>
      </c>
      <c r="C388">
        <v>11120.788219837101</v>
      </c>
      <c r="D388">
        <v>11299.3360718275</v>
      </c>
      <c r="E388">
        <v>11480.75057</v>
      </c>
      <c r="F388">
        <v>11031.23388</v>
      </c>
      <c r="G388">
        <v>10255.65523</v>
      </c>
      <c r="H388">
        <v>10531.54117</v>
      </c>
      <c r="I388">
        <v>9768.32015399999</v>
      </c>
      <c r="J388">
        <v>9089.6015619999998</v>
      </c>
      <c r="K388">
        <v>8596.9955719999998</v>
      </c>
      <c r="L388">
        <v>8400.5949280000004</v>
      </c>
      <c r="M388">
        <v>8247.0253009999997</v>
      </c>
      <c r="N388">
        <v>8340.0246179999995</v>
      </c>
      <c r="O388">
        <v>8334.9412670000002</v>
      </c>
      <c r="P388">
        <v>8030.8718529999996</v>
      </c>
      <c r="Q388">
        <v>7660.3262219999997</v>
      </c>
      <c r="R388">
        <v>7660.8098710000004</v>
      </c>
      <c r="S388">
        <v>7924.9888970000002</v>
      </c>
      <c r="T388">
        <v>7841.5706499999997</v>
      </c>
      <c r="U388">
        <v>7680.4607500000002</v>
      </c>
      <c r="V388">
        <v>7453.4684569999999</v>
      </c>
      <c r="W388">
        <v>7186.1500880000003</v>
      </c>
      <c r="X388">
        <v>6887.4375360000004</v>
      </c>
      <c r="Y388">
        <v>6662.03089</v>
      </c>
      <c r="Z388">
        <v>6498.0272610000002</v>
      </c>
      <c r="AA388">
        <v>6377.696919</v>
      </c>
      <c r="AB388">
        <v>6286.4810470000002</v>
      </c>
      <c r="AC388">
        <v>6211.4058109999996</v>
      </c>
      <c r="AD388">
        <v>6130.0337669999999</v>
      </c>
      <c r="AE388">
        <v>6046.5988310000002</v>
      </c>
      <c r="AF388">
        <v>5961.7870009999997</v>
      </c>
      <c r="AG388">
        <v>5876.2537149999998</v>
      </c>
      <c r="AH388">
        <v>5791.911521</v>
      </c>
      <c r="AI388">
        <v>5700.2098400000004</v>
      </c>
      <c r="AJ388">
        <v>5609.8229060000003</v>
      </c>
      <c r="AK388">
        <v>5521.9171710000001</v>
      </c>
      <c r="AL388">
        <v>5435.8130920000003</v>
      </c>
      <c r="AM388">
        <v>5351.3101109999998</v>
      </c>
      <c r="AN388">
        <v>5266.2148189999998</v>
      </c>
      <c r="AO388">
        <v>5182.1447289999996</v>
      </c>
      <c r="AP388">
        <v>5099.195436</v>
      </c>
      <c r="AQ388">
        <v>5018.173734</v>
      </c>
      <c r="AR388">
        <v>4938.2703119999996</v>
      </c>
      <c r="AS388">
        <v>4857.6832379999996</v>
      </c>
      <c r="AT388">
        <v>4778.6988789999996</v>
      </c>
      <c r="AU388">
        <v>4700.5261970000001</v>
      </c>
      <c r="AV388">
        <v>4622.7948729999998</v>
      </c>
      <c r="AW388">
        <v>4549.231151</v>
      </c>
    </row>
    <row r="389" spans="1:49" x14ac:dyDescent="0.35">
      <c r="A389" t="s">
        <v>1357</v>
      </c>
      <c r="B389" t="s">
        <v>979</v>
      </c>
      <c r="C389">
        <v>17283.910225261799</v>
      </c>
      <c r="D389">
        <v>17561.4089945675</v>
      </c>
      <c r="E389">
        <v>17843.363099999999</v>
      </c>
      <c r="F389">
        <v>18067.536110000001</v>
      </c>
      <c r="G389">
        <v>18628.512170000002</v>
      </c>
      <c r="H389">
        <v>18182.618760000001</v>
      </c>
      <c r="I389">
        <v>18615.119050000001</v>
      </c>
      <c r="J389">
        <v>19130.41145</v>
      </c>
      <c r="K389">
        <v>19559.7261</v>
      </c>
      <c r="L389">
        <v>19594.418549999999</v>
      </c>
      <c r="M389">
        <v>19529.028310000002</v>
      </c>
      <c r="N389">
        <v>19239.624449999999</v>
      </c>
      <c r="O389">
        <v>19005.969560000001</v>
      </c>
      <c r="P389">
        <v>19236.542270000002</v>
      </c>
      <c r="Q389">
        <v>19670.359929999999</v>
      </c>
      <c r="R389">
        <v>19603.261600000002</v>
      </c>
      <c r="S389">
        <v>19289.288809999998</v>
      </c>
      <c r="T389">
        <v>19230.899430000001</v>
      </c>
      <c r="U389">
        <v>19339.191350000001</v>
      </c>
      <c r="V389">
        <v>19436.830809999999</v>
      </c>
      <c r="W389">
        <v>19568.595890000001</v>
      </c>
      <c r="X389">
        <v>19699.704860000002</v>
      </c>
      <c r="Y389">
        <v>19678.232929999998</v>
      </c>
      <c r="Z389">
        <v>19639.067930000001</v>
      </c>
      <c r="AA389">
        <v>19603.575270000001</v>
      </c>
      <c r="AB389">
        <v>19576.21312</v>
      </c>
      <c r="AC389">
        <v>19559.48257</v>
      </c>
      <c r="AD389">
        <v>19580.419419999998</v>
      </c>
      <c r="AE389">
        <v>19625.58986</v>
      </c>
      <c r="AF389">
        <v>19687.400880000001</v>
      </c>
      <c r="AG389">
        <v>19762.39444</v>
      </c>
      <c r="AH389">
        <v>19847.698100000001</v>
      </c>
      <c r="AI389">
        <v>19939.09114</v>
      </c>
      <c r="AJ389">
        <v>20031.542109999999</v>
      </c>
      <c r="AK389">
        <v>20123.237809999999</v>
      </c>
      <c r="AL389">
        <v>20213.764380000001</v>
      </c>
      <c r="AM389">
        <v>20301.532080000001</v>
      </c>
      <c r="AN389">
        <v>20387.762610000002</v>
      </c>
      <c r="AO389">
        <v>20467.610519999998</v>
      </c>
      <c r="AP389">
        <v>20540.580900000001</v>
      </c>
      <c r="AQ389">
        <v>20606.598900000001</v>
      </c>
      <c r="AR389">
        <v>20665.849170000001</v>
      </c>
      <c r="AS389">
        <v>20718.276870000002</v>
      </c>
      <c r="AT389">
        <v>20762.856690000001</v>
      </c>
      <c r="AU389">
        <v>20798.880280000001</v>
      </c>
      <c r="AV389">
        <v>20826.266889999999</v>
      </c>
      <c r="AW389">
        <v>20851.774249999999</v>
      </c>
    </row>
    <row r="390" spans="1:49" x14ac:dyDescent="0.35">
      <c r="A390" t="s">
        <v>1358</v>
      </c>
      <c r="B390" t="s">
        <v>980</v>
      </c>
      <c r="C390">
        <v>10138.822336949301</v>
      </c>
      <c r="D390">
        <v>10301.604409064101</v>
      </c>
      <c r="E390">
        <v>10467</v>
      </c>
      <c r="F390">
        <v>10420.42589</v>
      </c>
      <c r="G390">
        <v>10227.941269999999</v>
      </c>
      <c r="H390">
        <v>10206.28606</v>
      </c>
      <c r="I390">
        <v>10232.033429999999</v>
      </c>
      <c r="J390">
        <v>10063.727929999999</v>
      </c>
      <c r="K390">
        <v>9753.9764379999997</v>
      </c>
      <c r="L390">
        <v>9566.005975</v>
      </c>
      <c r="M390">
        <v>9458.8407580000003</v>
      </c>
      <c r="N390">
        <v>9435.0378270000001</v>
      </c>
      <c r="O390">
        <v>9473.5030050000005</v>
      </c>
      <c r="P390">
        <v>9316.1994439999999</v>
      </c>
      <c r="Q390">
        <v>8942.3251459999901</v>
      </c>
      <c r="R390">
        <v>8620.9412830000001</v>
      </c>
      <c r="S390">
        <v>8306.3809760000004</v>
      </c>
      <c r="T390">
        <v>8031.5185869999996</v>
      </c>
      <c r="U390">
        <v>7884.8537809999998</v>
      </c>
      <c r="V390">
        <v>7723.6529810000002</v>
      </c>
      <c r="W390">
        <v>7532.3113640000001</v>
      </c>
      <c r="X390">
        <v>7319.0767169999999</v>
      </c>
      <c r="Y390">
        <v>7205.7498070000001</v>
      </c>
      <c r="Z390">
        <v>7094.2912230000002</v>
      </c>
      <c r="AA390">
        <v>6992.4356959999996</v>
      </c>
      <c r="AB390">
        <v>6902.7270749999998</v>
      </c>
      <c r="AC390">
        <v>6823.8471820000004</v>
      </c>
      <c r="AD390">
        <v>6739.9627899999996</v>
      </c>
      <c r="AE390">
        <v>6655.5953360000003</v>
      </c>
      <c r="AF390">
        <v>6574.4425330000004</v>
      </c>
      <c r="AG390">
        <v>6496.9170100000001</v>
      </c>
      <c r="AH390">
        <v>6424.5069359999998</v>
      </c>
      <c r="AI390">
        <v>6364.9104049999996</v>
      </c>
      <c r="AJ390">
        <v>6309.3571119999997</v>
      </c>
      <c r="AK390">
        <v>6257.425569</v>
      </c>
      <c r="AL390">
        <v>6207.3265220000003</v>
      </c>
      <c r="AM390">
        <v>6158.3762210000004</v>
      </c>
      <c r="AN390">
        <v>6110.9430140000004</v>
      </c>
      <c r="AO390">
        <v>6064.6519980000003</v>
      </c>
      <c r="AP390">
        <v>6018.1676699999998</v>
      </c>
      <c r="AQ390">
        <v>5971.7799359999999</v>
      </c>
      <c r="AR390">
        <v>5924.1211620000004</v>
      </c>
      <c r="AS390">
        <v>5876.5037300000004</v>
      </c>
      <c r="AT390">
        <v>5826.891208</v>
      </c>
      <c r="AU390">
        <v>5774.9596670000001</v>
      </c>
      <c r="AV390">
        <v>5720.4043190000002</v>
      </c>
      <c r="AW390">
        <v>5667.7805799999996</v>
      </c>
    </row>
    <row r="391" spans="1:49" x14ac:dyDescent="0.35">
      <c r="A391" t="s">
        <v>1359</v>
      </c>
      <c r="B391" t="s">
        <v>981</v>
      </c>
      <c r="C391">
        <v>1.0016877090363201</v>
      </c>
      <c r="D391">
        <v>1.0177701292099599</v>
      </c>
      <c r="E391">
        <v>1.034110758</v>
      </c>
      <c r="F391">
        <v>2.0444408740000002</v>
      </c>
      <c r="G391">
        <v>11.68036676</v>
      </c>
      <c r="H391">
        <v>25.587795249999999</v>
      </c>
      <c r="I391">
        <v>40.787993059999998</v>
      </c>
      <c r="J391">
        <v>56.530079360000002</v>
      </c>
      <c r="K391">
        <v>73.146625790000002</v>
      </c>
      <c r="L391">
        <v>90.384993449999996</v>
      </c>
      <c r="M391">
        <v>109.00266209999999</v>
      </c>
      <c r="N391">
        <v>129.14588409999999</v>
      </c>
      <c r="O391">
        <v>151.35027099999999</v>
      </c>
      <c r="P391">
        <v>174.56272820000001</v>
      </c>
      <c r="Q391">
        <v>199.4186631</v>
      </c>
      <c r="R391">
        <v>225.55305229999999</v>
      </c>
      <c r="S391">
        <v>255.25175400000001</v>
      </c>
      <c r="T391">
        <v>286.1164392</v>
      </c>
      <c r="U391">
        <v>323.17137869999999</v>
      </c>
      <c r="V391">
        <v>362.16770600000001</v>
      </c>
      <c r="W391">
        <v>404.06319480000002</v>
      </c>
      <c r="X391">
        <v>446.6127793</v>
      </c>
      <c r="Y391">
        <v>491.86002960000002</v>
      </c>
      <c r="Z391">
        <v>538.89633500000002</v>
      </c>
      <c r="AA391">
        <v>587.03522959999998</v>
      </c>
      <c r="AB391">
        <v>636.03897400000005</v>
      </c>
      <c r="AC391">
        <v>685.93510330000004</v>
      </c>
      <c r="AD391">
        <v>736.85640679999995</v>
      </c>
      <c r="AE391">
        <v>788.8144916</v>
      </c>
      <c r="AF391">
        <v>841.64287160000003</v>
      </c>
      <c r="AG391">
        <v>895.09327159999998</v>
      </c>
      <c r="AH391">
        <v>948.96835160000001</v>
      </c>
      <c r="AI391">
        <v>1003.068811</v>
      </c>
      <c r="AJ391">
        <v>1057.301978</v>
      </c>
      <c r="AK391">
        <v>1111.7510139999999</v>
      </c>
      <c r="AL391">
        <v>1166.536104</v>
      </c>
      <c r="AM391">
        <v>1221.7875469999999</v>
      </c>
      <c r="AN391">
        <v>1277.6938250000001</v>
      </c>
      <c r="AO391">
        <v>1334.3829840000001</v>
      </c>
      <c r="AP391">
        <v>1392.0153009999999</v>
      </c>
      <c r="AQ391">
        <v>1450.8336320000001</v>
      </c>
      <c r="AR391">
        <v>1510.9584420000001</v>
      </c>
      <c r="AS391">
        <v>1572.535629</v>
      </c>
      <c r="AT391">
        <v>1635.760912</v>
      </c>
      <c r="AU391">
        <v>1700.7746320000001</v>
      </c>
      <c r="AV391">
        <v>1767.731489</v>
      </c>
      <c r="AW391">
        <v>1836.7670250000001</v>
      </c>
    </row>
    <row r="392" spans="1:49" x14ac:dyDescent="0.35">
      <c r="A392" t="s">
        <v>1360</v>
      </c>
      <c r="B392" t="s">
        <v>982</v>
      </c>
      <c r="C392">
        <v>3.98239668827465E-3</v>
      </c>
      <c r="D392">
        <v>4.0463353552476098E-3</v>
      </c>
      <c r="E392">
        <v>4.1113005800000003E-3</v>
      </c>
      <c r="F392">
        <v>7.8411181299999997E-3</v>
      </c>
      <c r="G392">
        <v>4.0442168799999997E-2</v>
      </c>
      <c r="H392">
        <v>9.6817829600000002E-2</v>
      </c>
      <c r="I392">
        <v>0.14034682970000001</v>
      </c>
      <c r="J392">
        <v>0.1761164623</v>
      </c>
      <c r="K392">
        <v>0.21215668230000001</v>
      </c>
      <c r="L392">
        <v>0.26195798710000001</v>
      </c>
      <c r="M392">
        <v>0.31974939969999999</v>
      </c>
      <c r="N392">
        <v>0.40150001460000001</v>
      </c>
      <c r="O392">
        <v>0.4861499353</v>
      </c>
      <c r="P392">
        <v>0.5340001727</v>
      </c>
      <c r="Q392">
        <v>0.56453558290000005</v>
      </c>
      <c r="R392">
        <v>0.65125817080000004</v>
      </c>
      <c r="S392">
        <v>0.79381806359999996</v>
      </c>
      <c r="T392">
        <v>0.89549607080000004</v>
      </c>
      <c r="U392">
        <v>1.000047589</v>
      </c>
      <c r="V392">
        <v>1.101544957</v>
      </c>
      <c r="W392">
        <v>1.1979771910000001</v>
      </c>
      <c r="X392">
        <v>1.2853355879999999</v>
      </c>
      <c r="Y392">
        <v>1.4072593959999999</v>
      </c>
      <c r="Z392">
        <v>1.546587559</v>
      </c>
      <c r="AA392">
        <v>1.6970767389999999</v>
      </c>
      <c r="AB392">
        <v>1.855183445</v>
      </c>
      <c r="AC392">
        <v>2.0177611880000001</v>
      </c>
      <c r="AD392">
        <v>2.172710124</v>
      </c>
      <c r="AE392">
        <v>2.3223869220000002</v>
      </c>
      <c r="AF392">
        <v>2.4673404219999999</v>
      </c>
      <c r="AG392">
        <v>2.607391835</v>
      </c>
      <c r="AH392">
        <v>2.7434880540000002</v>
      </c>
      <c r="AI392">
        <v>2.8711636110000001</v>
      </c>
      <c r="AJ392">
        <v>2.995282156</v>
      </c>
      <c r="AK392">
        <v>3.1176369209999999</v>
      </c>
      <c r="AL392">
        <v>3.2382958560000001</v>
      </c>
      <c r="AM392">
        <v>3.3578310180000002</v>
      </c>
      <c r="AN392">
        <v>3.4751637990000002</v>
      </c>
      <c r="AO392">
        <v>3.5929044729999999</v>
      </c>
      <c r="AP392">
        <v>3.711744698</v>
      </c>
      <c r="AQ392">
        <v>3.833370194</v>
      </c>
      <c r="AR392">
        <v>3.9571496060000002</v>
      </c>
      <c r="AS392">
        <v>4.0819848759999999</v>
      </c>
      <c r="AT392">
        <v>4.2108658339999998</v>
      </c>
      <c r="AU392">
        <v>4.3436480560000001</v>
      </c>
      <c r="AV392">
        <v>4.4803920799999997</v>
      </c>
      <c r="AW392">
        <v>4.6257495930000001</v>
      </c>
    </row>
    <row r="393" spans="1:49" x14ac:dyDescent="0.35">
      <c r="A393" t="s">
        <v>1361</v>
      </c>
      <c r="B393" t="s">
        <v>983</v>
      </c>
      <c r="C393">
        <v>0.99770531234804505</v>
      </c>
      <c r="D393">
        <v>1.0137237938547199</v>
      </c>
      <c r="E393">
        <v>1.029999457</v>
      </c>
      <c r="F393">
        <v>2.0365997560000002</v>
      </c>
      <c r="G393">
        <v>11.63992459</v>
      </c>
      <c r="H393">
        <v>25.49097742</v>
      </c>
      <c r="I393">
        <v>40.647646229999999</v>
      </c>
      <c r="J393">
        <v>56.353962899999999</v>
      </c>
      <c r="K393">
        <v>72.934469109999995</v>
      </c>
      <c r="L393">
        <v>90.123035470000005</v>
      </c>
      <c r="M393">
        <v>108.6829127</v>
      </c>
      <c r="N393">
        <v>128.74438409999999</v>
      </c>
      <c r="O393">
        <v>150.86412110000001</v>
      </c>
      <c r="P393">
        <v>174.028728</v>
      </c>
      <c r="Q393">
        <v>198.8541275</v>
      </c>
      <c r="R393">
        <v>224.90179420000001</v>
      </c>
      <c r="S393">
        <v>254.4579359</v>
      </c>
      <c r="T393">
        <v>285.2209431</v>
      </c>
      <c r="U393">
        <v>322.17133109999997</v>
      </c>
      <c r="V393">
        <v>361.06616100000002</v>
      </c>
      <c r="W393">
        <v>402.86521759999999</v>
      </c>
      <c r="X393">
        <v>445.3274437</v>
      </c>
      <c r="Y393">
        <v>490.45277019999997</v>
      </c>
      <c r="Z393">
        <v>537.34974739999996</v>
      </c>
      <c r="AA393">
        <v>585.33815289999995</v>
      </c>
      <c r="AB393">
        <v>634.18379049999999</v>
      </c>
      <c r="AC393">
        <v>683.91734210000004</v>
      </c>
      <c r="AD393">
        <v>734.68369670000004</v>
      </c>
      <c r="AE393">
        <v>786.49210470000003</v>
      </c>
      <c r="AF393">
        <v>839.17553109999994</v>
      </c>
      <c r="AG393">
        <v>892.48587980000002</v>
      </c>
      <c r="AH393">
        <v>946.22486349999997</v>
      </c>
      <c r="AI393">
        <v>1000.197648</v>
      </c>
      <c r="AJ393">
        <v>1054.3066960000001</v>
      </c>
      <c r="AK393">
        <v>1108.6333770000001</v>
      </c>
      <c r="AL393">
        <v>1163.297808</v>
      </c>
      <c r="AM393">
        <v>1218.4297160000001</v>
      </c>
      <c r="AN393">
        <v>1274.2186610000001</v>
      </c>
      <c r="AO393">
        <v>1330.7900790000001</v>
      </c>
      <c r="AP393">
        <v>1388.3035560000001</v>
      </c>
      <c r="AQ393">
        <v>1447.000262</v>
      </c>
      <c r="AR393">
        <v>1507.0012919999999</v>
      </c>
      <c r="AS393">
        <v>1568.4536439999999</v>
      </c>
      <c r="AT393">
        <v>1631.5500460000001</v>
      </c>
      <c r="AU393">
        <v>1696.4309840000001</v>
      </c>
      <c r="AV393">
        <v>1763.2510970000001</v>
      </c>
      <c r="AW393">
        <v>1832.141275</v>
      </c>
    </row>
    <row r="394" spans="1:49" x14ac:dyDescent="0.35">
      <c r="A394" t="s">
        <v>1362</v>
      </c>
      <c r="B394" t="s">
        <v>984</v>
      </c>
      <c r="C394">
        <v>122.716700801146</v>
      </c>
      <c r="D394">
        <v>124.68695712634999</v>
      </c>
      <c r="E394">
        <v>126.68884660000001</v>
      </c>
      <c r="F394">
        <v>135.52761430000001</v>
      </c>
      <c r="G394">
        <v>134.02807319999999</v>
      </c>
      <c r="H394">
        <v>130.1410612</v>
      </c>
      <c r="I394">
        <v>127.3836235</v>
      </c>
      <c r="J394">
        <v>129.78582220000001</v>
      </c>
      <c r="K394">
        <v>136.387362</v>
      </c>
      <c r="L394">
        <v>146.4606924</v>
      </c>
      <c r="M394">
        <v>157.85033630000001</v>
      </c>
      <c r="N394">
        <v>168.54820340000001</v>
      </c>
      <c r="O394">
        <v>170.61194660000001</v>
      </c>
      <c r="P394">
        <v>171.96524310000001</v>
      </c>
      <c r="Q394">
        <v>174.0471761</v>
      </c>
      <c r="R394">
        <v>184.55429319999999</v>
      </c>
      <c r="S394">
        <v>192.8964584</v>
      </c>
      <c r="T394">
        <v>203.8339804</v>
      </c>
      <c r="U394">
        <v>213.8868358</v>
      </c>
      <c r="V394">
        <v>231.81978230000001</v>
      </c>
      <c r="W394">
        <v>246.15436360000001</v>
      </c>
      <c r="X394">
        <v>260.3373229</v>
      </c>
      <c r="Y394">
        <v>270.60196630000002</v>
      </c>
      <c r="Z394">
        <v>277.08361439999999</v>
      </c>
      <c r="AA394">
        <v>282.06149290000002</v>
      </c>
      <c r="AB394">
        <v>286.8376245</v>
      </c>
      <c r="AC394">
        <v>291.96555710000001</v>
      </c>
      <c r="AD394">
        <v>297.1752654</v>
      </c>
      <c r="AE394">
        <v>301.39645039999999</v>
      </c>
      <c r="AF394">
        <v>304.07574749999998</v>
      </c>
      <c r="AG394">
        <v>305.21319729999999</v>
      </c>
      <c r="AH394">
        <v>305.18892140000003</v>
      </c>
      <c r="AI394">
        <v>304.36841889999999</v>
      </c>
      <c r="AJ394">
        <v>303.3770126</v>
      </c>
      <c r="AK394">
        <v>302.77767239999997</v>
      </c>
      <c r="AL394">
        <v>302.72859449999999</v>
      </c>
      <c r="AM394">
        <v>303.21764669999999</v>
      </c>
      <c r="AN394">
        <v>304.38978329999998</v>
      </c>
      <c r="AO394">
        <v>306.2451226</v>
      </c>
      <c r="AP394">
        <v>308.79842719999999</v>
      </c>
      <c r="AQ394">
        <v>312.17960010000002</v>
      </c>
      <c r="AR394">
        <v>316.10193950000001</v>
      </c>
      <c r="AS394">
        <v>320.57184960000001</v>
      </c>
      <c r="AT394">
        <v>325.82852730000002</v>
      </c>
      <c r="AU394">
        <v>331.75777199999999</v>
      </c>
      <c r="AV394">
        <v>338.28668110000001</v>
      </c>
      <c r="AW394">
        <v>345.2270527</v>
      </c>
    </row>
    <row r="395" spans="1:49" x14ac:dyDescent="0.35">
      <c r="A395" t="s">
        <v>1363</v>
      </c>
      <c r="B395" t="s">
        <v>985</v>
      </c>
      <c r="C395">
        <v>4.0392720193961598</v>
      </c>
      <c r="D395">
        <v>4.1041238382071201</v>
      </c>
      <c r="E395">
        <v>4.1700168739999999</v>
      </c>
      <c r="F395">
        <v>4.3093049089999997</v>
      </c>
      <c r="G395">
        <v>3.879767331</v>
      </c>
      <c r="H395">
        <v>4.0825385140000003</v>
      </c>
      <c r="I395">
        <v>3.652021016</v>
      </c>
      <c r="J395">
        <v>3.394198608</v>
      </c>
      <c r="K395">
        <v>3.3423454509999999</v>
      </c>
      <c r="L395">
        <v>3.58570696</v>
      </c>
      <c r="M395">
        <v>3.9036700770000001</v>
      </c>
      <c r="N395">
        <v>4.3935511979999999</v>
      </c>
      <c r="O395">
        <v>4.5749012179999999</v>
      </c>
      <c r="P395">
        <v>4.4095223499999996</v>
      </c>
      <c r="Q395">
        <v>4.1667059020000003</v>
      </c>
      <c r="R395">
        <v>4.5104298429999998</v>
      </c>
      <c r="S395">
        <v>5.0659061919999999</v>
      </c>
      <c r="T395">
        <v>5.3938627370000001</v>
      </c>
      <c r="U395">
        <v>5.5981437209999996</v>
      </c>
      <c r="V395">
        <v>5.9666828780000003</v>
      </c>
      <c r="W395">
        <v>6.1835754319999996</v>
      </c>
      <c r="X395">
        <v>6.357862699</v>
      </c>
      <c r="Y395">
        <v>6.5612411259999996</v>
      </c>
      <c r="Z395">
        <v>6.7285163499999996</v>
      </c>
      <c r="AA395">
        <v>6.888431636</v>
      </c>
      <c r="AB395">
        <v>7.0566251839999996</v>
      </c>
      <c r="AC395">
        <v>7.2334358969999997</v>
      </c>
      <c r="AD395">
        <v>7.3737899609999999</v>
      </c>
      <c r="AE395">
        <v>7.4637387960000003</v>
      </c>
      <c r="AF395">
        <v>7.4961919039999998</v>
      </c>
      <c r="AG395">
        <v>7.4759678940000001</v>
      </c>
      <c r="AH395">
        <v>7.4190276099999997</v>
      </c>
      <c r="AI395">
        <v>7.3256801940000003</v>
      </c>
      <c r="AJ395">
        <v>7.2266288620000001</v>
      </c>
      <c r="AK395">
        <v>7.1389577940000004</v>
      </c>
      <c r="AL395">
        <v>7.0654371210000004</v>
      </c>
      <c r="AM395">
        <v>7.0057576050000003</v>
      </c>
      <c r="AN395">
        <v>6.9596461339999998</v>
      </c>
      <c r="AO395">
        <v>6.9310403740000002</v>
      </c>
      <c r="AP395">
        <v>6.9202061959999996</v>
      </c>
      <c r="AQ395">
        <v>6.9311861759999998</v>
      </c>
      <c r="AR395">
        <v>6.955449582</v>
      </c>
      <c r="AS395">
        <v>6.9901717870000004</v>
      </c>
      <c r="AT395">
        <v>7.0445281739999999</v>
      </c>
      <c r="AU395">
        <v>7.1147409740000001</v>
      </c>
      <c r="AV395">
        <v>7.1984018900000004</v>
      </c>
      <c r="AW395">
        <v>7.2974894609999996</v>
      </c>
    </row>
    <row r="396" spans="1:49" x14ac:dyDescent="0.35">
      <c r="A396" t="s">
        <v>1364</v>
      </c>
      <c r="B396" t="s">
        <v>986</v>
      </c>
      <c r="C396">
        <v>110.057243107829</v>
      </c>
      <c r="D396">
        <v>111.82424774494901</v>
      </c>
      <c r="E396">
        <v>113.61962219999999</v>
      </c>
      <c r="F396">
        <v>121.678506</v>
      </c>
      <c r="G396">
        <v>121.0509782</v>
      </c>
      <c r="H396">
        <v>116.7491113</v>
      </c>
      <c r="I396">
        <v>114.697453</v>
      </c>
      <c r="J396">
        <v>117.48757620000001</v>
      </c>
      <c r="K396">
        <v>124.0470174</v>
      </c>
      <c r="L396">
        <v>133.18759650000001</v>
      </c>
      <c r="M396">
        <v>143.3281829</v>
      </c>
      <c r="N396">
        <v>152.37143140000001</v>
      </c>
      <c r="O396">
        <v>153.70886580000001</v>
      </c>
      <c r="P396">
        <v>155.40716040000001</v>
      </c>
      <c r="Q396">
        <v>158.3081287</v>
      </c>
      <c r="R396">
        <v>167.96970010000001</v>
      </c>
      <c r="S396">
        <v>175.19552350000001</v>
      </c>
      <c r="T396">
        <v>185.2947125</v>
      </c>
      <c r="U396">
        <v>194.61240380000001</v>
      </c>
      <c r="V396">
        <v>211.1436368</v>
      </c>
      <c r="W396">
        <v>224.55759570000001</v>
      </c>
      <c r="X396">
        <v>237.92382839999999</v>
      </c>
      <c r="Y396">
        <v>247.20130900000001</v>
      </c>
      <c r="Z396">
        <v>252.95243439999999</v>
      </c>
      <c r="AA396">
        <v>257.30832939999999</v>
      </c>
      <c r="AB396">
        <v>261.47720620000001</v>
      </c>
      <c r="AC396">
        <v>265.98130190000001</v>
      </c>
      <c r="AD396">
        <v>270.68762650000002</v>
      </c>
      <c r="AE396">
        <v>274.57691929999999</v>
      </c>
      <c r="AF396">
        <v>277.11333100000002</v>
      </c>
      <c r="AG396">
        <v>278.28100929999999</v>
      </c>
      <c r="AH396">
        <v>278.40565340000001</v>
      </c>
      <c r="AI396">
        <v>277.80007660000001</v>
      </c>
      <c r="AJ396">
        <v>277.03546440000002</v>
      </c>
      <c r="AK396">
        <v>276.6184619</v>
      </c>
      <c r="AL396">
        <v>276.6996092</v>
      </c>
      <c r="AM396">
        <v>277.26856229999999</v>
      </c>
      <c r="AN396">
        <v>278.46146420000002</v>
      </c>
      <c r="AO396">
        <v>280.26990180000001</v>
      </c>
      <c r="AP396">
        <v>282.71105340000003</v>
      </c>
      <c r="AQ396">
        <v>285.9008245</v>
      </c>
      <c r="AR396">
        <v>289.58488749999998</v>
      </c>
      <c r="AS396">
        <v>293.76808089999997</v>
      </c>
      <c r="AT396">
        <v>298.669963</v>
      </c>
      <c r="AU396">
        <v>304.18812880000002</v>
      </c>
      <c r="AV396">
        <v>310.25808940000002</v>
      </c>
      <c r="AW396">
        <v>316.68523579999999</v>
      </c>
    </row>
    <row r="397" spans="1:49" x14ac:dyDescent="0.35">
      <c r="A397" t="s">
        <v>1365</v>
      </c>
      <c r="B397" t="s">
        <v>987</v>
      </c>
      <c r="C397">
        <v>8.6201856739213696</v>
      </c>
      <c r="D397">
        <v>8.7585855431942399</v>
      </c>
      <c r="E397">
        <v>8.8992074670000001</v>
      </c>
      <c r="F397">
        <v>9.5398033919999996</v>
      </c>
      <c r="G397">
        <v>9.0973276779999903</v>
      </c>
      <c r="H397">
        <v>9.3094113889999903</v>
      </c>
      <c r="I397">
        <v>9.0341495419999998</v>
      </c>
      <c r="J397">
        <v>8.9040474199999995</v>
      </c>
      <c r="K397">
        <v>8.9979991350000006</v>
      </c>
      <c r="L397">
        <v>9.6873889290000008</v>
      </c>
      <c r="M397">
        <v>10.61848335</v>
      </c>
      <c r="N397">
        <v>11.78322075</v>
      </c>
      <c r="O397">
        <v>12.328179540000001</v>
      </c>
      <c r="P397">
        <v>12.14856037</v>
      </c>
      <c r="Q397">
        <v>11.57234148</v>
      </c>
      <c r="R397">
        <v>12.074163309999999</v>
      </c>
      <c r="S397">
        <v>12.635028719999999</v>
      </c>
      <c r="T397">
        <v>13.14540519</v>
      </c>
      <c r="U397">
        <v>13.67628829</v>
      </c>
      <c r="V397">
        <v>14.709462690000001</v>
      </c>
      <c r="W397">
        <v>15.41319245</v>
      </c>
      <c r="X397">
        <v>16.055631810000001</v>
      </c>
      <c r="Y397">
        <v>16.839416159999999</v>
      </c>
      <c r="Z397">
        <v>17.402663619999998</v>
      </c>
      <c r="AA397">
        <v>17.864731899999999</v>
      </c>
      <c r="AB397">
        <v>18.303793150000001</v>
      </c>
      <c r="AC397">
        <v>18.750819239999998</v>
      </c>
      <c r="AD397">
        <v>19.113848870000002</v>
      </c>
      <c r="AE397">
        <v>19.355792350000002</v>
      </c>
      <c r="AF397">
        <v>19.466224579999999</v>
      </c>
      <c r="AG397">
        <v>19.456220129999998</v>
      </c>
      <c r="AH397">
        <v>19.36424045</v>
      </c>
      <c r="AI397">
        <v>19.242662119999999</v>
      </c>
      <c r="AJ397">
        <v>19.1149193</v>
      </c>
      <c r="AK397">
        <v>19.02025278</v>
      </c>
      <c r="AL397">
        <v>18.963548190000001</v>
      </c>
      <c r="AM397">
        <v>18.943326750000001</v>
      </c>
      <c r="AN397">
        <v>18.96867293</v>
      </c>
      <c r="AO397">
        <v>19.044180430000001</v>
      </c>
      <c r="AP397">
        <v>19.167167580000001</v>
      </c>
      <c r="AQ397">
        <v>19.34758948</v>
      </c>
      <c r="AR397">
        <v>19.561602430000001</v>
      </c>
      <c r="AS397">
        <v>19.813596889999999</v>
      </c>
      <c r="AT397">
        <v>20.114036160000001</v>
      </c>
      <c r="AU397">
        <v>20.45490225</v>
      </c>
      <c r="AV397">
        <v>20.830189860000001</v>
      </c>
      <c r="AW397">
        <v>21.244327479999999</v>
      </c>
    </row>
    <row r="398" spans="1:49" x14ac:dyDescent="0.35">
      <c r="A398" t="s">
        <v>1366</v>
      </c>
      <c r="B398" t="s">
        <v>988</v>
      </c>
      <c r="C398">
        <v>1605.73375043793</v>
      </c>
      <c r="D398">
        <v>1631.5143251905099</v>
      </c>
      <c r="E398">
        <v>1657.708815</v>
      </c>
      <c r="F398">
        <v>1796.2808010000001</v>
      </c>
      <c r="G398">
        <v>1931.647318</v>
      </c>
      <c r="H398">
        <v>2074.001342</v>
      </c>
      <c r="I398">
        <v>2182.622363</v>
      </c>
      <c r="J398">
        <v>2284.392742</v>
      </c>
      <c r="K398">
        <v>2393.5024629999998</v>
      </c>
      <c r="L398">
        <v>2517.4228309999999</v>
      </c>
      <c r="M398">
        <v>2640.968085</v>
      </c>
      <c r="N398">
        <v>2755.3856799999999</v>
      </c>
      <c r="O398">
        <v>2816.2154420000002</v>
      </c>
      <c r="P398">
        <v>2857.1676539999999</v>
      </c>
      <c r="Q398">
        <v>2900.3140899999999</v>
      </c>
      <c r="R398">
        <v>2974.5105429999999</v>
      </c>
      <c r="S398">
        <v>3048.6890790000002</v>
      </c>
      <c r="T398">
        <v>3116.3060810000002</v>
      </c>
      <c r="U398">
        <v>3202.2874299999999</v>
      </c>
      <c r="V398">
        <v>3312.9433479999998</v>
      </c>
      <c r="W398">
        <v>3434.4218850000002</v>
      </c>
      <c r="X398">
        <v>3573.9926190000001</v>
      </c>
      <c r="Y398">
        <v>3715.3235</v>
      </c>
      <c r="Z398">
        <v>3845.9943330000001</v>
      </c>
      <c r="AA398">
        <v>3960.4256820000001</v>
      </c>
      <c r="AB398">
        <v>4058.8955510000001</v>
      </c>
      <c r="AC398">
        <v>4143.6742969999996</v>
      </c>
      <c r="AD398">
        <v>4217.5626179999999</v>
      </c>
      <c r="AE398">
        <v>4283.2389130000001</v>
      </c>
      <c r="AF398">
        <v>4342.8433139999997</v>
      </c>
      <c r="AG398">
        <v>4397.8113569999996</v>
      </c>
      <c r="AH398">
        <v>4449.6057039999996</v>
      </c>
      <c r="AI398">
        <v>4498.3735589999997</v>
      </c>
      <c r="AJ398">
        <v>4544.616</v>
      </c>
      <c r="AK398">
        <v>4589.3785969999999</v>
      </c>
      <c r="AL398">
        <v>4632.866008</v>
      </c>
      <c r="AM398">
        <v>4675.1281239999998</v>
      </c>
      <c r="AN398">
        <v>4716.7144749999998</v>
      </c>
      <c r="AO398">
        <v>4757.575957</v>
      </c>
      <c r="AP398">
        <v>4797.8030319999998</v>
      </c>
      <c r="AQ398">
        <v>4837.9123220000001</v>
      </c>
      <c r="AR398">
        <v>4877.4305109999996</v>
      </c>
      <c r="AS398">
        <v>4916.3636589999996</v>
      </c>
      <c r="AT398">
        <v>4954.9602750000004</v>
      </c>
      <c r="AU398">
        <v>4992.9405909999996</v>
      </c>
      <c r="AV398">
        <v>5030.132251</v>
      </c>
      <c r="AW398">
        <v>5066.3269760000003</v>
      </c>
    </row>
    <row r="399" spans="1:49" x14ac:dyDescent="0.35">
      <c r="A399" t="s">
        <v>1367</v>
      </c>
      <c r="B399" t="s">
        <v>989</v>
      </c>
      <c r="C399">
        <v>0.122843082162421</v>
      </c>
      <c r="D399">
        <v>0.12481536758125999</v>
      </c>
      <c r="E399">
        <v>0.12681931869999999</v>
      </c>
      <c r="F399">
        <v>0.13748447029999999</v>
      </c>
      <c r="G399">
        <v>0.14820554969999999</v>
      </c>
      <c r="H399">
        <v>0.15869942540000001</v>
      </c>
      <c r="I399">
        <v>0.16725840280000001</v>
      </c>
      <c r="J399">
        <v>0.17542281970000001</v>
      </c>
      <c r="K399">
        <v>0.1841326415</v>
      </c>
      <c r="L399">
        <v>0.1936545892</v>
      </c>
      <c r="M399">
        <v>0.20304624360000001</v>
      </c>
      <c r="N399">
        <v>0.21150668580000001</v>
      </c>
      <c r="O399">
        <v>0.21591432939999999</v>
      </c>
      <c r="P399">
        <v>0.21929167220000001</v>
      </c>
      <c r="Q399">
        <v>0.22309834649999999</v>
      </c>
      <c r="R399">
        <v>0.2288505968</v>
      </c>
      <c r="S399">
        <v>0.23438759340000001</v>
      </c>
      <c r="T399">
        <v>0.23965392799999999</v>
      </c>
      <c r="U399">
        <v>0.24448162849999999</v>
      </c>
      <c r="V399">
        <v>0.25109039799999999</v>
      </c>
      <c r="W399">
        <v>0.2584351594</v>
      </c>
      <c r="X399">
        <v>0.26701276689999998</v>
      </c>
      <c r="Y399">
        <v>0.27538790860000001</v>
      </c>
      <c r="Z399">
        <v>0.28279750980000001</v>
      </c>
      <c r="AA399">
        <v>0.2888707103</v>
      </c>
      <c r="AB399">
        <v>0.29366389999999998</v>
      </c>
      <c r="AC399">
        <v>0.29737469150000001</v>
      </c>
      <c r="AD399">
        <v>0.30025958159999999</v>
      </c>
      <c r="AE399">
        <v>0.30251180519999998</v>
      </c>
      <c r="AF399">
        <v>0.3042857122</v>
      </c>
      <c r="AG399">
        <v>0.30568715000000002</v>
      </c>
      <c r="AH399">
        <v>0.30681984639999998</v>
      </c>
      <c r="AI399">
        <v>0.30769494670000003</v>
      </c>
      <c r="AJ399">
        <v>0.30835198079999998</v>
      </c>
      <c r="AK399">
        <v>0.30886429189999998</v>
      </c>
      <c r="AL399">
        <v>0.30925000730000002</v>
      </c>
      <c r="AM399">
        <v>0.30951522310000001</v>
      </c>
      <c r="AN399">
        <v>0.30969939740000002</v>
      </c>
      <c r="AO399">
        <v>0.30979898189999999</v>
      </c>
      <c r="AP399">
        <v>0.30982238719999999</v>
      </c>
      <c r="AQ399">
        <v>0.30980370820000003</v>
      </c>
      <c r="AR399">
        <v>0.30971538939999999</v>
      </c>
      <c r="AS399">
        <v>0.30955919570000001</v>
      </c>
      <c r="AT399">
        <v>0.30935215570000002</v>
      </c>
      <c r="AU399">
        <v>0.30907849380000002</v>
      </c>
      <c r="AV399">
        <v>0.3087295699</v>
      </c>
      <c r="AW399">
        <v>0.3082910459</v>
      </c>
    </row>
    <row r="400" spans="1:49" x14ac:dyDescent="0.35">
      <c r="A400" t="s">
        <v>1368</v>
      </c>
      <c r="B400" t="s">
        <v>990</v>
      </c>
      <c r="C400">
        <v>87.991314298792702</v>
      </c>
      <c r="D400">
        <v>89.404043311456803</v>
      </c>
      <c r="E400">
        <v>90.839454149999995</v>
      </c>
      <c r="F400">
        <v>95.167875080000002</v>
      </c>
      <c r="G400">
        <v>93.585913540000007</v>
      </c>
      <c r="H400">
        <v>108.43348109999999</v>
      </c>
      <c r="I400">
        <v>104.58914799999999</v>
      </c>
      <c r="J400">
        <v>100.2552056</v>
      </c>
      <c r="K400">
        <v>98.765610879999997</v>
      </c>
      <c r="L400">
        <v>103.76768319999999</v>
      </c>
      <c r="M400">
        <v>109.8547781</v>
      </c>
      <c r="N400">
        <v>120.47288140000001</v>
      </c>
      <c r="O400">
        <v>126.38894310000001</v>
      </c>
      <c r="P400">
        <v>122.8834828</v>
      </c>
      <c r="Q400">
        <v>116.9885049</v>
      </c>
      <c r="R400">
        <v>122.5233078</v>
      </c>
      <c r="S400">
        <v>134.74822570000001</v>
      </c>
      <c r="T400">
        <v>138.85728</v>
      </c>
      <c r="U400">
        <v>141.12501119999999</v>
      </c>
      <c r="V400">
        <v>143.5816844</v>
      </c>
      <c r="W400">
        <v>145.33971260000001</v>
      </c>
      <c r="X400">
        <v>147.12613780000001</v>
      </c>
      <c r="Y400">
        <v>151.7186117</v>
      </c>
      <c r="Z400">
        <v>157.1293522</v>
      </c>
      <c r="AA400">
        <v>162.55390750000001</v>
      </c>
      <c r="AB400">
        <v>167.64661269999999</v>
      </c>
      <c r="AC400">
        <v>172.18649350000001</v>
      </c>
      <c r="AD400">
        <v>175.4111083</v>
      </c>
      <c r="AE400">
        <v>177.71166819999999</v>
      </c>
      <c r="AF400">
        <v>179.31752599999999</v>
      </c>
      <c r="AG400">
        <v>180.38278450000001</v>
      </c>
      <c r="AH400">
        <v>181.10042060000001</v>
      </c>
      <c r="AI400">
        <v>181.23967339999999</v>
      </c>
      <c r="AJ400">
        <v>181.18897939999999</v>
      </c>
      <c r="AK400">
        <v>181.08108200000001</v>
      </c>
      <c r="AL400">
        <v>180.91312479999999</v>
      </c>
      <c r="AM400">
        <v>180.69875479999999</v>
      </c>
      <c r="AN400">
        <v>180.3794245</v>
      </c>
      <c r="AO400">
        <v>180.06451680000001</v>
      </c>
      <c r="AP400">
        <v>179.77060119999999</v>
      </c>
      <c r="AQ400">
        <v>179.55820069999999</v>
      </c>
      <c r="AR400">
        <v>179.36818160000001</v>
      </c>
      <c r="AS400">
        <v>179.13242210000001</v>
      </c>
      <c r="AT400">
        <v>178.97024339999999</v>
      </c>
      <c r="AU400">
        <v>178.84745839999999</v>
      </c>
      <c r="AV400">
        <v>178.74408750000001</v>
      </c>
      <c r="AW400">
        <v>178.79643010000001</v>
      </c>
    </row>
    <row r="401" spans="1:49" x14ac:dyDescent="0.35">
      <c r="A401" t="s">
        <v>1369</v>
      </c>
      <c r="B401" t="s">
        <v>991</v>
      </c>
      <c r="C401">
        <v>1341.98536247993</v>
      </c>
      <c r="D401">
        <v>1363.5313715520099</v>
      </c>
      <c r="E401">
        <v>1385.423309</v>
      </c>
      <c r="F401">
        <v>1503.930656</v>
      </c>
      <c r="G401">
        <v>1632.722424</v>
      </c>
      <c r="H401">
        <v>1734.2308379999999</v>
      </c>
      <c r="I401">
        <v>1836.0201380000001</v>
      </c>
      <c r="J401">
        <v>1938.1743739999999</v>
      </c>
      <c r="K401">
        <v>2046.0865120000001</v>
      </c>
      <c r="L401">
        <v>2151.4857670000001</v>
      </c>
      <c r="M401">
        <v>2251.670145</v>
      </c>
      <c r="N401">
        <v>2332.781653</v>
      </c>
      <c r="O401">
        <v>2371.3490649999999</v>
      </c>
      <c r="P401">
        <v>2417.7172860000001</v>
      </c>
      <c r="Q401">
        <v>2479.507799</v>
      </c>
      <c r="R401">
        <v>2545.2892980000001</v>
      </c>
      <c r="S401">
        <v>2599.705919</v>
      </c>
      <c r="T401">
        <v>2661.0273280000001</v>
      </c>
      <c r="U401">
        <v>2738.7947429999999</v>
      </c>
      <c r="V401">
        <v>2838.3953419999998</v>
      </c>
      <c r="W401">
        <v>2950.35104</v>
      </c>
      <c r="X401">
        <v>3079.4744660000001</v>
      </c>
      <c r="Y401">
        <v>3199.5307090000001</v>
      </c>
      <c r="Z401">
        <v>3308.8856949999999</v>
      </c>
      <c r="AA401">
        <v>3403.709014</v>
      </c>
      <c r="AB401">
        <v>3484.6777489999999</v>
      </c>
      <c r="AC401">
        <v>3554.1685170000001</v>
      </c>
      <c r="AD401">
        <v>3617.0371060000002</v>
      </c>
      <c r="AE401">
        <v>3674.64336</v>
      </c>
      <c r="AF401">
        <v>3728.161951</v>
      </c>
      <c r="AG401">
        <v>3778.5204210000002</v>
      </c>
      <c r="AH401">
        <v>3826.5693120000001</v>
      </c>
      <c r="AI401">
        <v>3872.0366090000002</v>
      </c>
      <c r="AJ401">
        <v>3915.3518570000001</v>
      </c>
      <c r="AK401">
        <v>3957.2370740000001</v>
      </c>
      <c r="AL401">
        <v>3997.981366</v>
      </c>
      <c r="AM401">
        <v>4037.6231240000002</v>
      </c>
      <c r="AN401">
        <v>4076.703141</v>
      </c>
      <c r="AO401">
        <v>4114.9568589999999</v>
      </c>
      <c r="AP401">
        <v>4152.5254789999999</v>
      </c>
      <c r="AQ401">
        <v>4189.7665509999997</v>
      </c>
      <c r="AR401">
        <v>4226.4463420000002</v>
      </c>
      <c r="AS401">
        <v>4262.5400360000003</v>
      </c>
      <c r="AT401">
        <v>4298.2547119999999</v>
      </c>
      <c r="AU401">
        <v>4333.3887789999999</v>
      </c>
      <c r="AV401">
        <v>4367.8356759999997</v>
      </c>
      <c r="AW401">
        <v>4400.9206219999996</v>
      </c>
    </row>
    <row r="402" spans="1:49" x14ac:dyDescent="0.35">
      <c r="A402" t="s">
        <v>1370</v>
      </c>
      <c r="B402" t="s">
        <v>992</v>
      </c>
      <c r="C402">
        <v>175.63423057704699</v>
      </c>
      <c r="D402">
        <v>178.45409495946299</v>
      </c>
      <c r="E402">
        <v>181.31923320000001</v>
      </c>
      <c r="F402">
        <v>197.0447853</v>
      </c>
      <c r="G402">
        <v>205.1907745</v>
      </c>
      <c r="H402">
        <v>231.17832369999999</v>
      </c>
      <c r="I402">
        <v>241.84581829999999</v>
      </c>
      <c r="J402">
        <v>245.78773949999999</v>
      </c>
      <c r="K402">
        <v>248.46620780000001</v>
      </c>
      <c r="L402">
        <v>261.97572550000001</v>
      </c>
      <c r="M402">
        <v>279.24011589999998</v>
      </c>
      <c r="N402">
        <v>301.91963920000001</v>
      </c>
      <c r="O402">
        <v>318.26151959999999</v>
      </c>
      <c r="P402">
        <v>316.34759330000003</v>
      </c>
      <c r="Q402">
        <v>303.5946874</v>
      </c>
      <c r="R402">
        <v>306.46908580000002</v>
      </c>
      <c r="S402">
        <v>314.00054720000003</v>
      </c>
      <c r="T402">
        <v>316.18181879999997</v>
      </c>
      <c r="U402">
        <v>322.1231942</v>
      </c>
      <c r="V402">
        <v>330.71523150000002</v>
      </c>
      <c r="W402">
        <v>338.47269740000002</v>
      </c>
      <c r="X402">
        <v>347.12500230000001</v>
      </c>
      <c r="Y402">
        <v>363.79879099999999</v>
      </c>
      <c r="Z402">
        <v>379.69648819999998</v>
      </c>
      <c r="AA402">
        <v>393.87389050000002</v>
      </c>
      <c r="AB402">
        <v>406.27752620000001</v>
      </c>
      <c r="AC402">
        <v>417.02191210000001</v>
      </c>
      <c r="AD402">
        <v>424.81414480000001</v>
      </c>
      <c r="AE402">
        <v>430.58137290000002</v>
      </c>
      <c r="AF402">
        <v>435.05955130000001</v>
      </c>
      <c r="AG402">
        <v>438.602464</v>
      </c>
      <c r="AH402">
        <v>441.62915179999999</v>
      </c>
      <c r="AI402">
        <v>444.78958069999999</v>
      </c>
      <c r="AJ402">
        <v>447.76681209999998</v>
      </c>
      <c r="AK402">
        <v>450.7515765</v>
      </c>
      <c r="AL402">
        <v>453.66226769999997</v>
      </c>
      <c r="AM402">
        <v>456.49672939999999</v>
      </c>
      <c r="AN402">
        <v>459.32220990000002</v>
      </c>
      <c r="AO402">
        <v>462.24478160000001</v>
      </c>
      <c r="AP402">
        <v>465.19712980000003</v>
      </c>
      <c r="AQ402">
        <v>468.2777663</v>
      </c>
      <c r="AR402">
        <v>471.30627249999998</v>
      </c>
      <c r="AS402">
        <v>474.38164130000001</v>
      </c>
      <c r="AT402">
        <v>477.42596709999998</v>
      </c>
      <c r="AU402">
        <v>480.39527500000003</v>
      </c>
      <c r="AV402">
        <v>483.24375709999998</v>
      </c>
      <c r="AW402">
        <v>486.30163279999999</v>
      </c>
    </row>
    <row r="403" spans="1:49" x14ac:dyDescent="0.35">
      <c r="A403" t="s">
        <v>1371</v>
      </c>
      <c r="B403" t="s">
        <v>993</v>
      </c>
      <c r="C403">
        <v>7365.5735071996396</v>
      </c>
      <c r="D403">
        <v>7483.8301723199802</v>
      </c>
      <c r="E403">
        <v>7603.9854859999996</v>
      </c>
      <c r="F403">
        <v>7835.5805730000002</v>
      </c>
      <c r="G403">
        <v>8057.7783390000004</v>
      </c>
      <c r="H403">
        <v>8322.9275859999998</v>
      </c>
      <c r="I403">
        <v>8518.2075779999996</v>
      </c>
      <c r="J403">
        <v>8703.3240349999996</v>
      </c>
      <c r="K403">
        <v>8903.1293220000007</v>
      </c>
      <c r="L403">
        <v>9125.6089179999999</v>
      </c>
      <c r="M403">
        <v>9336.4059909999996</v>
      </c>
      <c r="N403">
        <v>9526.6720600000008</v>
      </c>
      <c r="O403">
        <v>9607.7621359999903</v>
      </c>
      <c r="P403">
        <v>9636.3048309999995</v>
      </c>
      <c r="Q403">
        <v>9657.7907840000007</v>
      </c>
      <c r="R403">
        <v>9695.0961719999996</v>
      </c>
      <c r="S403">
        <v>9733.4857080000002</v>
      </c>
      <c r="T403">
        <v>9723.6218279999903</v>
      </c>
      <c r="U403">
        <v>9775.3070819999903</v>
      </c>
      <c r="V403">
        <v>9818.5484680000009</v>
      </c>
      <c r="W403">
        <v>9866.2856589999901</v>
      </c>
      <c r="X403">
        <v>9910.1465289999996</v>
      </c>
      <c r="Y403">
        <v>9965.582418</v>
      </c>
      <c r="Z403">
        <v>10017.74718</v>
      </c>
      <c r="AA403">
        <v>10064.40833</v>
      </c>
      <c r="AB403">
        <v>10101.433650000001</v>
      </c>
      <c r="AC403">
        <v>10127.29019</v>
      </c>
      <c r="AD403">
        <v>10143.54412</v>
      </c>
      <c r="AE403">
        <v>10154.53535</v>
      </c>
      <c r="AF403">
        <v>10164.39148</v>
      </c>
      <c r="AG403">
        <v>10175.82185</v>
      </c>
      <c r="AH403">
        <v>10191.621660000001</v>
      </c>
      <c r="AI403">
        <v>10210.14264</v>
      </c>
      <c r="AJ403">
        <v>10229.6307</v>
      </c>
      <c r="AK403">
        <v>10250.01158</v>
      </c>
      <c r="AL403">
        <v>10269.539360000001</v>
      </c>
      <c r="AM403">
        <v>10286.5502</v>
      </c>
      <c r="AN403">
        <v>10300.62529</v>
      </c>
      <c r="AO403">
        <v>10309.812400000001</v>
      </c>
      <c r="AP403">
        <v>10313.050080000001</v>
      </c>
      <c r="AQ403">
        <v>10310.46442</v>
      </c>
      <c r="AR403">
        <v>10300.68613</v>
      </c>
      <c r="AS403">
        <v>10283.227779999999</v>
      </c>
      <c r="AT403">
        <v>10257.557580000001</v>
      </c>
      <c r="AU403">
        <v>10222.72568</v>
      </c>
      <c r="AV403">
        <v>10178.227290000001</v>
      </c>
      <c r="AW403">
        <v>10138.397569999999</v>
      </c>
    </row>
    <row r="404" spans="1:49" x14ac:dyDescent="0.35">
      <c r="A404" t="s">
        <v>1372</v>
      </c>
      <c r="B404" t="s">
        <v>994</v>
      </c>
      <c r="C404">
        <v>3.3208082783535899</v>
      </c>
      <c r="D404">
        <v>3.3741249294084299</v>
      </c>
      <c r="E404">
        <v>3.4282975969999998</v>
      </c>
      <c r="F404">
        <v>3.535086137</v>
      </c>
      <c r="G404">
        <v>3.6450062999999999</v>
      </c>
      <c r="H404">
        <v>3.7546008080000002</v>
      </c>
      <c r="I404">
        <v>3.8498695070000002</v>
      </c>
      <c r="J404">
        <v>3.942533863</v>
      </c>
      <c r="K404">
        <v>4.040458686</v>
      </c>
      <c r="L404">
        <v>4.1412648289999998</v>
      </c>
      <c r="M404">
        <v>4.2348314299999998</v>
      </c>
      <c r="N404">
        <v>4.314308563</v>
      </c>
      <c r="O404">
        <v>4.3461340970000002</v>
      </c>
      <c r="P404">
        <v>4.3639600879999998</v>
      </c>
      <c r="Q404">
        <v>4.3830432420000003</v>
      </c>
      <c r="R404">
        <v>4.4001051469999997</v>
      </c>
      <c r="S404">
        <v>4.4130966340000004</v>
      </c>
      <c r="T404">
        <v>4.4093829749999998</v>
      </c>
      <c r="U404">
        <v>4.3998855900000002</v>
      </c>
      <c r="V404">
        <v>4.3865710800000004</v>
      </c>
      <c r="W404">
        <v>4.3757675899999997</v>
      </c>
      <c r="X404">
        <v>4.3632086379999997</v>
      </c>
      <c r="Y404">
        <v>4.3527113259999997</v>
      </c>
      <c r="Z404">
        <v>4.3401095359999999</v>
      </c>
      <c r="AA404">
        <v>4.3248227540000004</v>
      </c>
      <c r="AB404">
        <v>4.3052980730000003</v>
      </c>
      <c r="AC404">
        <v>4.2810989169999996</v>
      </c>
      <c r="AD404">
        <v>4.2534509380000003</v>
      </c>
      <c r="AE404">
        <v>4.2240143610000001</v>
      </c>
      <c r="AF404">
        <v>4.1943965749999998</v>
      </c>
      <c r="AG404">
        <v>4.165643985</v>
      </c>
      <c r="AH404">
        <v>4.1387977239999998</v>
      </c>
      <c r="AI404">
        <v>4.1131200290000001</v>
      </c>
      <c r="AJ404">
        <v>4.0878447070000004</v>
      </c>
      <c r="AK404">
        <v>4.06290963</v>
      </c>
      <c r="AL404">
        <v>4.0376401040000003</v>
      </c>
      <c r="AM404">
        <v>4.0113998649999996</v>
      </c>
      <c r="AN404">
        <v>3.9840690250000002</v>
      </c>
      <c r="AO404">
        <v>3.9549006420000001</v>
      </c>
      <c r="AP404">
        <v>3.923548947</v>
      </c>
      <c r="AQ404">
        <v>3.890113462</v>
      </c>
      <c r="AR404">
        <v>3.8541608040000002</v>
      </c>
      <c r="AS404">
        <v>3.8155833530000001</v>
      </c>
      <c r="AT404">
        <v>3.774252041</v>
      </c>
      <c r="AU404">
        <v>3.729904742</v>
      </c>
      <c r="AV404">
        <v>3.6824494300000001</v>
      </c>
      <c r="AW404">
        <v>3.637078931</v>
      </c>
    </row>
    <row r="405" spans="1:49" x14ac:dyDescent="0.35">
      <c r="A405" t="s">
        <v>1373</v>
      </c>
      <c r="B405" t="s">
        <v>995</v>
      </c>
      <c r="C405">
        <v>987.50460242510303</v>
      </c>
      <c r="D405">
        <v>1003.3593082344501</v>
      </c>
      <c r="E405">
        <v>1019.468566</v>
      </c>
      <c r="F405">
        <v>1018.838209</v>
      </c>
      <c r="G405">
        <v>967.61772910000002</v>
      </c>
      <c r="H405">
        <v>1069.9268300000001</v>
      </c>
      <c r="I405">
        <v>1012.135756</v>
      </c>
      <c r="J405">
        <v>955.59371380000005</v>
      </c>
      <c r="K405">
        <v>924.99373879999996</v>
      </c>
      <c r="L405">
        <v>947.07454770000004</v>
      </c>
      <c r="M405">
        <v>976.55160530000001</v>
      </c>
      <c r="N405">
        <v>1042.2157179999999</v>
      </c>
      <c r="O405">
        <v>1075.4039889999999</v>
      </c>
      <c r="P405">
        <v>1038.091602</v>
      </c>
      <c r="Q405">
        <v>982.99704399999996</v>
      </c>
      <c r="R405">
        <v>1006.828466</v>
      </c>
      <c r="S405">
        <v>1079.2716089999999</v>
      </c>
      <c r="T405">
        <v>1086.8966640000001</v>
      </c>
      <c r="U405">
        <v>1081.2980190000001</v>
      </c>
      <c r="V405">
        <v>1069.1013519999999</v>
      </c>
      <c r="W405">
        <v>1050.7609299999999</v>
      </c>
      <c r="X405">
        <v>1028.7385899999999</v>
      </c>
      <c r="Y405">
        <v>1025.876008</v>
      </c>
      <c r="Z405">
        <v>1030.7906210000001</v>
      </c>
      <c r="AA405">
        <v>1039.1797590000001</v>
      </c>
      <c r="AB405">
        <v>1048.2890500000001</v>
      </c>
      <c r="AC405">
        <v>1056.114151</v>
      </c>
      <c r="AD405">
        <v>1058.0863469999999</v>
      </c>
      <c r="AE405">
        <v>1056.390101</v>
      </c>
      <c r="AF405">
        <v>1052.2974939999999</v>
      </c>
      <c r="AG405">
        <v>1046.647547</v>
      </c>
      <c r="AH405">
        <v>1040.445066</v>
      </c>
      <c r="AI405">
        <v>1032.2146250000001</v>
      </c>
      <c r="AJ405">
        <v>1023.778561</v>
      </c>
      <c r="AK405">
        <v>1015.586539</v>
      </c>
      <c r="AL405">
        <v>1007.403534</v>
      </c>
      <c r="AM405">
        <v>999.120903</v>
      </c>
      <c r="AN405">
        <v>990.28538370000001</v>
      </c>
      <c r="AO405">
        <v>981.27829369999995</v>
      </c>
      <c r="AP405">
        <v>972.07571089999999</v>
      </c>
      <c r="AQ405">
        <v>962.89825540000004</v>
      </c>
      <c r="AR405">
        <v>953.42289440000002</v>
      </c>
      <c r="AS405">
        <v>943.2661746</v>
      </c>
      <c r="AT405">
        <v>932.94293730000004</v>
      </c>
      <c r="AU405">
        <v>922.25352080000005</v>
      </c>
      <c r="AV405">
        <v>911.09292960000005</v>
      </c>
      <c r="AW405">
        <v>901.39789570000005</v>
      </c>
    </row>
    <row r="406" spans="1:49" x14ac:dyDescent="0.35">
      <c r="A406" t="s">
        <v>1374</v>
      </c>
      <c r="B406" t="s">
        <v>996</v>
      </c>
      <c r="C406">
        <v>5359.1391309213996</v>
      </c>
      <c r="D406">
        <v>5445.1818431310103</v>
      </c>
      <c r="E406">
        <v>5532.6059990000003</v>
      </c>
      <c r="F406">
        <v>5726.4146650000002</v>
      </c>
      <c r="G406">
        <v>5994.1277890000001</v>
      </c>
      <c r="H406">
        <v>6074.9718949999997</v>
      </c>
      <c r="I406">
        <v>6298.1885549999997</v>
      </c>
      <c r="J406">
        <v>6539.1647640000001</v>
      </c>
      <c r="K406">
        <v>6777.7655999999997</v>
      </c>
      <c r="L406">
        <v>6945.1634590000003</v>
      </c>
      <c r="M406">
        <v>7079.4545630000002</v>
      </c>
      <c r="N406">
        <v>7137.426622</v>
      </c>
      <c r="O406">
        <v>7135.8907360000003</v>
      </c>
      <c r="P406">
        <v>7220.1446960000003</v>
      </c>
      <c r="Q406">
        <v>7359.2294570000004</v>
      </c>
      <c r="R406">
        <v>7389.4401029999999</v>
      </c>
      <c r="S406">
        <v>7357.5248769999998</v>
      </c>
      <c r="T406">
        <v>7360.6347910000004</v>
      </c>
      <c r="U406">
        <v>7421.4155419999997</v>
      </c>
      <c r="V406">
        <v>7479.7648529999997</v>
      </c>
      <c r="W406">
        <v>7553.8097989999997</v>
      </c>
      <c r="X406">
        <v>7629.9545269999999</v>
      </c>
      <c r="Y406">
        <v>7671.4480270000004</v>
      </c>
      <c r="Z406">
        <v>7702.7926729999999</v>
      </c>
      <c r="AA406">
        <v>7727.1450699999996</v>
      </c>
      <c r="AB406">
        <v>7743.5299029999996</v>
      </c>
      <c r="AC406">
        <v>7752.6498080000001</v>
      </c>
      <c r="AD406">
        <v>7764.5547120000001</v>
      </c>
      <c r="AE406">
        <v>7778.780213</v>
      </c>
      <c r="AF406">
        <v>7796.0788320000001</v>
      </c>
      <c r="AG406">
        <v>7817.3709589999999</v>
      </c>
      <c r="AH406">
        <v>7843.3633570000002</v>
      </c>
      <c r="AI406">
        <v>7872.1997380000003</v>
      </c>
      <c r="AJ406">
        <v>7901.7841019999996</v>
      </c>
      <c r="AK406">
        <v>7931.4163619999999</v>
      </c>
      <c r="AL406">
        <v>7960.0963659999998</v>
      </c>
      <c r="AM406">
        <v>7986.5098619999999</v>
      </c>
      <c r="AN406">
        <v>8010.6732080000002</v>
      </c>
      <c r="AO406">
        <v>8030.2547029999996</v>
      </c>
      <c r="AP406">
        <v>8044.5674209999997</v>
      </c>
      <c r="AQ406">
        <v>8053.3933829999996</v>
      </c>
      <c r="AR406">
        <v>8056.1992570000002</v>
      </c>
      <c r="AS406">
        <v>8052.6526320000003</v>
      </c>
      <c r="AT406">
        <v>8042.0894900000003</v>
      </c>
      <c r="AU406">
        <v>8023.9073989999997</v>
      </c>
      <c r="AV406">
        <v>7997.8321070000002</v>
      </c>
      <c r="AW406">
        <v>7973.6542799999997</v>
      </c>
    </row>
    <row r="407" spans="1:49" x14ac:dyDescent="0.35">
      <c r="A407" t="s">
        <v>1375</v>
      </c>
      <c r="B407" t="s">
        <v>997</v>
      </c>
      <c r="C407">
        <v>1015.60896557477</v>
      </c>
      <c r="D407">
        <v>1031.9148960251</v>
      </c>
      <c r="E407">
        <v>1048.4826230000001</v>
      </c>
      <c r="F407">
        <v>1086.7926130000001</v>
      </c>
      <c r="G407">
        <v>1092.387815</v>
      </c>
      <c r="H407">
        <v>1174.274261</v>
      </c>
      <c r="I407">
        <v>1204.0333969999999</v>
      </c>
      <c r="J407">
        <v>1204.6230230000001</v>
      </c>
      <c r="K407">
        <v>1196.329524</v>
      </c>
      <c r="L407">
        <v>1229.2296470000001</v>
      </c>
      <c r="M407">
        <v>1276.164992</v>
      </c>
      <c r="N407">
        <v>1342.7154109999999</v>
      </c>
      <c r="O407">
        <v>1392.1212760000001</v>
      </c>
      <c r="P407">
        <v>1373.704573</v>
      </c>
      <c r="Q407">
        <v>1311.1812399999999</v>
      </c>
      <c r="R407">
        <v>1294.427498</v>
      </c>
      <c r="S407">
        <v>1292.2761250000001</v>
      </c>
      <c r="T407">
        <v>1271.6809909999999</v>
      </c>
      <c r="U407">
        <v>1268.1936350000001</v>
      </c>
      <c r="V407">
        <v>1265.2956919999999</v>
      </c>
      <c r="W407">
        <v>1257.3391630000001</v>
      </c>
      <c r="X407">
        <v>1247.0902040000001</v>
      </c>
      <c r="Y407">
        <v>1263.9056720000001</v>
      </c>
      <c r="Z407">
        <v>1279.8237730000001</v>
      </c>
      <c r="AA407">
        <v>1293.7586799999999</v>
      </c>
      <c r="AB407">
        <v>1305.309403</v>
      </c>
      <c r="AC407">
        <v>1314.2451289999999</v>
      </c>
      <c r="AD407">
        <v>1316.649613</v>
      </c>
      <c r="AE407">
        <v>1315.14102</v>
      </c>
      <c r="AF407">
        <v>1311.820759</v>
      </c>
      <c r="AG407">
        <v>1307.6377</v>
      </c>
      <c r="AH407">
        <v>1303.6744369999999</v>
      </c>
      <c r="AI407">
        <v>1301.6151600000001</v>
      </c>
      <c r="AJ407">
        <v>1299.9801890000001</v>
      </c>
      <c r="AK407">
        <v>1298.945766</v>
      </c>
      <c r="AL407">
        <v>1298.00182</v>
      </c>
      <c r="AM407">
        <v>1296.908032</v>
      </c>
      <c r="AN407">
        <v>1295.682634</v>
      </c>
      <c r="AO407">
        <v>1294.3245010000001</v>
      </c>
      <c r="AP407">
        <v>1292.483397</v>
      </c>
      <c r="AQ407">
        <v>1290.2826689999999</v>
      </c>
      <c r="AR407">
        <v>1287.209822</v>
      </c>
      <c r="AS407">
        <v>1283.4933900000001</v>
      </c>
      <c r="AT407">
        <v>1278.750904</v>
      </c>
      <c r="AU407">
        <v>1272.834854</v>
      </c>
      <c r="AV407">
        <v>1265.6198059999999</v>
      </c>
      <c r="AW407">
        <v>1259.7083130000001</v>
      </c>
    </row>
    <row r="408" spans="1:49" x14ac:dyDescent="0.35">
      <c r="A408" t="s">
        <v>1376</v>
      </c>
      <c r="B408" t="s">
        <v>998</v>
      </c>
      <c r="C408">
        <v>13103.4107501301</v>
      </c>
      <c r="D408">
        <v>13313.7902481418</v>
      </c>
      <c r="E408">
        <v>13527.54746</v>
      </c>
      <c r="F408">
        <v>13326.810799999999</v>
      </c>
      <c r="G408">
        <v>13073.248509999999</v>
      </c>
      <c r="H408">
        <v>12904.696480000001</v>
      </c>
      <c r="I408">
        <v>12713.109700000001</v>
      </c>
      <c r="J408">
        <v>12509.88703</v>
      </c>
      <c r="K408">
        <v>12278.044610000001</v>
      </c>
      <c r="L408">
        <v>12041.96377</v>
      </c>
      <c r="M408">
        <v>11816.156199999999</v>
      </c>
      <c r="N408">
        <v>11645.79592</v>
      </c>
      <c r="O408">
        <v>11554.075210000001</v>
      </c>
      <c r="P408">
        <v>11470.300010000001</v>
      </c>
      <c r="Q408">
        <v>11344.531650000001</v>
      </c>
      <c r="R408">
        <v>11157.32278</v>
      </c>
      <c r="S408">
        <v>10978.317999999999</v>
      </c>
      <c r="T408">
        <v>10789.050230000001</v>
      </c>
      <c r="U408">
        <v>10666.055990000001</v>
      </c>
      <c r="V408">
        <v>10480.365400000001</v>
      </c>
      <c r="W408">
        <v>10267.454659999999</v>
      </c>
      <c r="X408">
        <v>10020.77331</v>
      </c>
      <c r="Y408">
        <v>9777.9811659999996</v>
      </c>
      <c r="Z408">
        <v>9562.7505430000001</v>
      </c>
      <c r="AA408">
        <v>9382.2462589999996</v>
      </c>
      <c r="AB408">
        <v>9234.2444630000009</v>
      </c>
      <c r="AC408">
        <v>9112.6598350000004</v>
      </c>
      <c r="AD408">
        <v>9010.1119020000006</v>
      </c>
      <c r="AE408">
        <v>8921.9452220000003</v>
      </c>
      <c r="AF408">
        <v>8844.3348960000003</v>
      </c>
      <c r="AG408">
        <v>8774.5704769999902</v>
      </c>
      <c r="AH408">
        <v>8711.0568860000003</v>
      </c>
      <c r="AI408">
        <v>8652.1774939999996</v>
      </c>
      <c r="AJ408">
        <v>8595.8798110000007</v>
      </c>
      <c r="AK408">
        <v>8540.9213479999999</v>
      </c>
      <c r="AL408">
        <v>8486.5433680000006</v>
      </c>
      <c r="AM408">
        <v>8432.3007450000005</v>
      </c>
      <c r="AN408">
        <v>8377.6833700000007</v>
      </c>
      <c r="AO408">
        <v>8321.8291549999994</v>
      </c>
      <c r="AP408">
        <v>8264.2573200000006</v>
      </c>
      <c r="AQ408">
        <v>8204.9847379999901</v>
      </c>
      <c r="AR408">
        <v>8144.020125</v>
      </c>
      <c r="AS408">
        <v>8081.2602740000002</v>
      </c>
      <c r="AT408">
        <v>8016.2212079999999</v>
      </c>
      <c r="AU408">
        <v>7948.5722859999996</v>
      </c>
      <c r="AV408">
        <v>7878.2374300000001</v>
      </c>
      <c r="AW408">
        <v>7805.8008529999997</v>
      </c>
    </row>
    <row r="409" spans="1:49" x14ac:dyDescent="0.35">
      <c r="A409" t="s">
        <v>1377</v>
      </c>
      <c r="B409" t="s">
        <v>999</v>
      </c>
      <c r="C409">
        <v>15.0009892497482</v>
      </c>
      <c r="D409">
        <v>15.241834984360301</v>
      </c>
      <c r="E409">
        <v>15.48654758</v>
      </c>
      <c r="F409">
        <v>15.27078356</v>
      </c>
      <c r="G409">
        <v>15.0322271</v>
      </c>
      <c r="H409">
        <v>14.7851424</v>
      </c>
      <c r="I409">
        <v>14.60224826</v>
      </c>
      <c r="J409">
        <v>14.41241073</v>
      </c>
      <c r="K409">
        <v>14.17979197</v>
      </c>
      <c r="L409">
        <v>13.906523419999999</v>
      </c>
      <c r="M409">
        <v>13.637025080000001</v>
      </c>
      <c r="N409">
        <v>13.41219652</v>
      </c>
      <c r="O409">
        <v>13.28727834</v>
      </c>
      <c r="P409">
        <v>13.21053743</v>
      </c>
      <c r="Q409">
        <v>13.10208673</v>
      </c>
      <c r="R409">
        <v>12.885591740000001</v>
      </c>
      <c r="S409">
        <v>12.6605097</v>
      </c>
      <c r="T409">
        <v>12.444574729999999</v>
      </c>
      <c r="U409">
        <v>12.22415857</v>
      </c>
      <c r="V409">
        <v>11.9351935</v>
      </c>
      <c r="W409">
        <v>11.62077661</v>
      </c>
      <c r="X409">
        <v>11.272076630000001</v>
      </c>
      <c r="Y409">
        <v>10.92180155</v>
      </c>
      <c r="Z409">
        <v>10.6045281</v>
      </c>
      <c r="AA409">
        <v>10.328793129999999</v>
      </c>
      <c r="AB409">
        <v>10.091866449999999</v>
      </c>
      <c r="AC409">
        <v>9.8867142640000001</v>
      </c>
      <c r="AD409">
        <v>9.7061230199999997</v>
      </c>
      <c r="AE409">
        <v>9.5438393030000004</v>
      </c>
      <c r="AF409">
        <v>9.3949800400000001</v>
      </c>
      <c r="AG409">
        <v>9.256194679</v>
      </c>
      <c r="AH409">
        <v>9.1253788569999994</v>
      </c>
      <c r="AI409">
        <v>9.000631577</v>
      </c>
      <c r="AJ409">
        <v>8.8795593589999999</v>
      </c>
      <c r="AK409">
        <v>8.7607486219999995</v>
      </c>
      <c r="AL409">
        <v>8.6434475850000005</v>
      </c>
      <c r="AM409">
        <v>8.5271975350000009</v>
      </c>
      <c r="AN409">
        <v>8.4115320889999996</v>
      </c>
      <c r="AO409">
        <v>8.2955116199999903</v>
      </c>
      <c r="AP409">
        <v>8.1787126130000001</v>
      </c>
      <c r="AQ409">
        <v>8.0611705180000008</v>
      </c>
      <c r="AR409">
        <v>7.9429959119999998</v>
      </c>
      <c r="AS409">
        <v>7.8241425280000003</v>
      </c>
      <c r="AT409">
        <v>7.704158981</v>
      </c>
      <c r="AU409">
        <v>7.5828022730000004</v>
      </c>
      <c r="AV409">
        <v>7.4600731319999998</v>
      </c>
      <c r="AW409">
        <v>7.3364685679999999</v>
      </c>
    </row>
    <row r="410" spans="1:49" x14ac:dyDescent="0.35">
      <c r="A410" t="s">
        <v>1378</v>
      </c>
      <c r="B410" t="s">
        <v>1000</v>
      </c>
      <c r="C410">
        <v>3733.14549369632</v>
      </c>
      <c r="D410">
        <v>3793.0823521177399</v>
      </c>
      <c r="E410">
        <v>3853.9815159999998</v>
      </c>
      <c r="F410">
        <v>3703.4335639999999</v>
      </c>
      <c r="G410">
        <v>3428.5155530000002</v>
      </c>
      <c r="H410">
        <v>3550.823402</v>
      </c>
      <c r="I410">
        <v>3287.8184609999998</v>
      </c>
      <c r="J410">
        <v>3050.185164</v>
      </c>
      <c r="K410">
        <v>2878.4179840000002</v>
      </c>
      <c r="L410">
        <v>2819.3210560000002</v>
      </c>
      <c r="M410">
        <v>2777.0403809999998</v>
      </c>
      <c r="N410">
        <v>2824.8627649999999</v>
      </c>
      <c r="O410">
        <v>2841.1640050000001</v>
      </c>
      <c r="P410">
        <v>2742.8636000000001</v>
      </c>
      <c r="Q410">
        <v>2613.9959909999998</v>
      </c>
      <c r="R410">
        <v>2621.5026800000001</v>
      </c>
      <c r="S410">
        <v>2725.418291</v>
      </c>
      <c r="T410">
        <v>2702.8898129999998</v>
      </c>
      <c r="U410">
        <v>2652.8879860000002</v>
      </c>
      <c r="V410">
        <v>2576.2654539999999</v>
      </c>
      <c r="W410">
        <v>2483.3035490000002</v>
      </c>
      <c r="X410">
        <v>2378.3027940000002</v>
      </c>
      <c r="Y410">
        <v>2301.5566720000002</v>
      </c>
      <c r="Z410">
        <v>2247.1246080000001</v>
      </c>
      <c r="AA410">
        <v>2208.5194540000002</v>
      </c>
      <c r="AB410">
        <v>2180.664812</v>
      </c>
      <c r="AC410">
        <v>2158.8994029999999</v>
      </c>
      <c r="AD410">
        <v>2134.8105999999998</v>
      </c>
      <c r="AE410">
        <v>2109.8698319999999</v>
      </c>
      <c r="AF410">
        <v>2084.2316049999999</v>
      </c>
      <c r="AG410">
        <v>2058.0516440000001</v>
      </c>
      <c r="AH410">
        <v>2031.949721</v>
      </c>
      <c r="AI410">
        <v>2002.9836379999999</v>
      </c>
      <c r="AJ410">
        <v>1974.2455649999999</v>
      </c>
      <c r="AK410">
        <v>1946.132867</v>
      </c>
      <c r="AL410">
        <v>1918.443219</v>
      </c>
      <c r="AM410">
        <v>1891.1611359999999</v>
      </c>
      <c r="AN410">
        <v>1863.4960860000001</v>
      </c>
      <c r="AO410">
        <v>1836.0840820000001</v>
      </c>
      <c r="AP410">
        <v>1808.9741529999999</v>
      </c>
      <c r="AQ410">
        <v>1782.450713</v>
      </c>
      <c r="AR410">
        <v>1756.2689270000001</v>
      </c>
      <c r="AS410">
        <v>1729.796828</v>
      </c>
      <c r="AT410">
        <v>1703.8504049999999</v>
      </c>
      <c r="AU410">
        <v>1678.1668400000001</v>
      </c>
      <c r="AV410">
        <v>1652.628931</v>
      </c>
      <c r="AW410">
        <v>1628.1758870000001</v>
      </c>
    </row>
    <row r="411" spans="1:49" x14ac:dyDescent="0.35">
      <c r="A411" t="s">
        <v>1379</v>
      </c>
      <c r="B411" t="s">
        <v>1001</v>
      </c>
      <c r="C411">
        <v>6131.3494927746697</v>
      </c>
      <c r="D411">
        <v>6229.7902921223504</v>
      </c>
      <c r="E411">
        <v>6329.8115900000003</v>
      </c>
      <c r="F411">
        <v>6291.6716150000002</v>
      </c>
      <c r="G411">
        <v>6384.102519</v>
      </c>
      <c r="H411">
        <v>6073.0052820000001</v>
      </c>
      <c r="I411">
        <v>6137.0497050000004</v>
      </c>
      <c r="J411">
        <v>6230.5785740000001</v>
      </c>
      <c r="K411">
        <v>6274.2446739999996</v>
      </c>
      <c r="L411">
        <v>6150.6126839999997</v>
      </c>
      <c r="M411">
        <v>5992.5322679999999</v>
      </c>
      <c r="N411">
        <v>5766.5035989999997</v>
      </c>
      <c r="O411">
        <v>5626.2601199999999</v>
      </c>
      <c r="P411">
        <v>5681.9151920000004</v>
      </c>
      <c r="Q411">
        <v>5804.9726979999996</v>
      </c>
      <c r="R411">
        <v>5707.665806</v>
      </c>
      <c r="S411">
        <v>5516.2549360000003</v>
      </c>
      <c r="T411">
        <v>5433.8456079999996</v>
      </c>
      <c r="U411">
        <v>5403.6362810000001</v>
      </c>
      <c r="V411">
        <v>5346.9940530000003</v>
      </c>
      <c r="W411">
        <v>5292.2055339999997</v>
      </c>
      <c r="X411">
        <v>5224.8517309999997</v>
      </c>
      <c r="Y411">
        <v>5098.7994669999998</v>
      </c>
      <c r="Z411">
        <v>4976.3029200000001</v>
      </c>
      <c r="AA411">
        <v>4868.4167500000003</v>
      </c>
      <c r="AB411">
        <v>4777.0715120000004</v>
      </c>
      <c r="AC411">
        <v>4701.4450960000004</v>
      </c>
      <c r="AD411">
        <v>4648.2566040000002</v>
      </c>
      <c r="AE411">
        <v>4610.08014</v>
      </c>
      <c r="AF411">
        <v>4581.9532929999996</v>
      </c>
      <c r="AG411">
        <v>4561.0473590000001</v>
      </c>
      <c r="AH411">
        <v>4544.8112950000004</v>
      </c>
      <c r="AI411">
        <v>4531.9596529999999</v>
      </c>
      <c r="AJ411">
        <v>4520.2904829999998</v>
      </c>
      <c r="AK411">
        <v>4508.388121</v>
      </c>
      <c r="AL411">
        <v>4496.2537329999996</v>
      </c>
      <c r="AM411">
        <v>4483.628823</v>
      </c>
      <c r="AN411">
        <v>4470.6896129999996</v>
      </c>
      <c r="AO411">
        <v>4456.0270890000002</v>
      </c>
      <c r="AP411">
        <v>4439.543901</v>
      </c>
      <c r="AQ411">
        <v>4420.9011959999998</v>
      </c>
      <c r="AR411">
        <v>4400.7278710000001</v>
      </c>
      <c r="AS411">
        <v>4379.0949229999997</v>
      </c>
      <c r="AT411">
        <v>4355.4102780000003</v>
      </c>
      <c r="AU411">
        <v>4329.683489</v>
      </c>
      <c r="AV411">
        <v>4302.0312050000002</v>
      </c>
      <c r="AW411">
        <v>4271.1281070000005</v>
      </c>
    </row>
    <row r="412" spans="1:49" x14ac:dyDescent="0.35">
      <c r="A412" t="s">
        <v>1380</v>
      </c>
      <c r="B412" t="s">
        <v>1002</v>
      </c>
      <c r="C412">
        <v>3223.9147744094098</v>
      </c>
      <c r="D412">
        <v>3275.6757689173401</v>
      </c>
      <c r="E412">
        <v>3328.2678030000002</v>
      </c>
      <c r="F412">
        <v>3316.4348359999999</v>
      </c>
      <c r="G412">
        <v>3245.5982159999999</v>
      </c>
      <c r="H412">
        <v>3266.0826489999999</v>
      </c>
      <c r="I412">
        <v>3273.639287</v>
      </c>
      <c r="J412">
        <v>3214.710881</v>
      </c>
      <c r="K412">
        <v>3111.2021549999999</v>
      </c>
      <c r="L412">
        <v>3058.123501</v>
      </c>
      <c r="M412">
        <v>3032.9465289999998</v>
      </c>
      <c r="N412">
        <v>3041.0173580000001</v>
      </c>
      <c r="O412">
        <v>3073.3638030000002</v>
      </c>
      <c r="P412">
        <v>3032.3106760000001</v>
      </c>
      <c r="Q412">
        <v>2912.4608699999999</v>
      </c>
      <c r="R412">
        <v>2815.2686979999999</v>
      </c>
      <c r="S412">
        <v>2723.9842610000001</v>
      </c>
      <c r="T412">
        <v>2639.870234</v>
      </c>
      <c r="U412">
        <v>2597.3075640000002</v>
      </c>
      <c r="V412">
        <v>2545.1706960000001</v>
      </c>
      <c r="W412">
        <v>2480.3248020000001</v>
      </c>
      <c r="X412">
        <v>2406.3467070000002</v>
      </c>
      <c r="Y412">
        <v>2366.7032260000001</v>
      </c>
      <c r="Z412">
        <v>2328.718488</v>
      </c>
      <c r="AA412">
        <v>2294.9812619999998</v>
      </c>
      <c r="AB412">
        <v>2266.4162729999998</v>
      </c>
      <c r="AC412">
        <v>2242.4286219999999</v>
      </c>
      <c r="AD412">
        <v>2217.3385739999999</v>
      </c>
      <c r="AE412">
        <v>2192.451411</v>
      </c>
      <c r="AF412">
        <v>2168.7550179999998</v>
      </c>
      <c r="AG412">
        <v>2146.215279</v>
      </c>
      <c r="AH412">
        <v>2125.1704909999999</v>
      </c>
      <c r="AI412">
        <v>2108.2335710000002</v>
      </c>
      <c r="AJ412">
        <v>2092.4642039999999</v>
      </c>
      <c r="AK412">
        <v>2077.6396110000001</v>
      </c>
      <c r="AL412">
        <v>2063.2029680000001</v>
      </c>
      <c r="AM412">
        <v>2048.9835880000001</v>
      </c>
      <c r="AN412">
        <v>2035.086139</v>
      </c>
      <c r="AO412">
        <v>2021.422472</v>
      </c>
      <c r="AP412">
        <v>2007.560553</v>
      </c>
      <c r="AQ412">
        <v>1993.571659</v>
      </c>
      <c r="AR412">
        <v>1979.0803309999999</v>
      </c>
      <c r="AS412">
        <v>1964.5443809999999</v>
      </c>
      <c r="AT412">
        <v>1949.2563660000001</v>
      </c>
      <c r="AU412">
        <v>1933.1391550000001</v>
      </c>
      <c r="AV412">
        <v>1916.117221</v>
      </c>
      <c r="AW412">
        <v>1899.16039</v>
      </c>
    </row>
    <row r="413" spans="1:49" x14ac:dyDescent="0.35">
      <c r="A413" t="s">
        <v>1381</v>
      </c>
      <c r="B413" t="s">
        <v>1003</v>
      </c>
      <c r="C413">
        <v>9836.8797245614405</v>
      </c>
      <c r="D413">
        <v>9994.8140103681708</v>
      </c>
      <c r="E413">
        <v>10155.28398</v>
      </c>
      <c r="F413">
        <v>10012.61263</v>
      </c>
      <c r="G413">
        <v>9815.2046989999999</v>
      </c>
      <c r="H413">
        <v>9664.8332210000008</v>
      </c>
      <c r="I413">
        <v>9508.3557450000008</v>
      </c>
      <c r="J413">
        <v>9342.4465459999901</v>
      </c>
      <c r="K413">
        <v>9144.2151730000005</v>
      </c>
      <c r="L413">
        <v>8932.3145999999997</v>
      </c>
      <c r="M413">
        <v>8726.7693340000005</v>
      </c>
      <c r="N413">
        <v>8565.8213130000004</v>
      </c>
      <c r="O413">
        <v>8470.4358150000007</v>
      </c>
      <c r="P413">
        <v>8391.4978040000005</v>
      </c>
      <c r="Q413">
        <v>8282.7947490000006</v>
      </c>
      <c r="R413">
        <v>8123.2085820000002</v>
      </c>
      <c r="S413">
        <v>7967.1872640000001</v>
      </c>
      <c r="T413">
        <v>7814.7269939999996</v>
      </c>
      <c r="U413">
        <v>7700.4421490000004</v>
      </c>
      <c r="V413">
        <v>7543.9794009999996</v>
      </c>
      <c r="W413">
        <v>7363.7061890000004</v>
      </c>
      <c r="X413">
        <v>7153.433016</v>
      </c>
      <c r="Y413">
        <v>6939.1004000000003</v>
      </c>
      <c r="Z413">
        <v>6742.6553329999997</v>
      </c>
      <c r="AA413">
        <v>6572.5243499999997</v>
      </c>
      <c r="AB413">
        <v>6428.208028</v>
      </c>
      <c r="AC413">
        <v>6305.6922379999996</v>
      </c>
      <c r="AD413">
        <v>6199.7325080000001</v>
      </c>
      <c r="AE413">
        <v>6106.5178159999996</v>
      </c>
      <c r="AF413">
        <v>6022.8177779999996</v>
      </c>
      <c r="AG413">
        <v>5946.2598029999999</v>
      </c>
      <c r="AH413">
        <v>5875.3233710000004</v>
      </c>
      <c r="AI413">
        <v>5808.5291960000004</v>
      </c>
      <c r="AJ413">
        <v>5744.129723</v>
      </c>
      <c r="AK413">
        <v>5681.0666789999996</v>
      </c>
      <c r="AL413">
        <v>5618.7340889999996</v>
      </c>
      <c r="AM413">
        <v>5556.7843039999998</v>
      </c>
      <c r="AN413">
        <v>5494.8428359999998</v>
      </c>
      <c r="AO413">
        <v>5432.275216</v>
      </c>
      <c r="AP413">
        <v>5368.7559259999998</v>
      </c>
      <c r="AQ413">
        <v>5304.320694</v>
      </c>
      <c r="AR413">
        <v>5239.0203300000003</v>
      </c>
      <c r="AS413">
        <v>5172.8122869999997</v>
      </c>
      <c r="AT413">
        <v>5105.3799900000004</v>
      </c>
      <c r="AU413">
        <v>5036.5304779999997</v>
      </c>
      <c r="AV413">
        <v>4966.2469959999999</v>
      </c>
      <c r="AW413">
        <v>4894.9295869999996</v>
      </c>
    </row>
    <row r="414" spans="1:49" x14ac:dyDescent="0.35">
      <c r="A414" t="s">
        <v>1382</v>
      </c>
      <c r="B414" t="s">
        <v>1004</v>
      </c>
      <c r="C414">
        <v>18.380791203666501</v>
      </c>
      <c r="D414">
        <v>18.6759007518767</v>
      </c>
      <c r="E414">
        <v>18.975748379999999</v>
      </c>
      <c r="F414">
        <v>18.724507070000001</v>
      </c>
      <c r="G414">
        <v>18.41004457</v>
      </c>
      <c r="H414">
        <v>18.072114299999999</v>
      </c>
      <c r="I414">
        <v>17.81881095</v>
      </c>
      <c r="J414">
        <v>17.55398237</v>
      </c>
      <c r="K414">
        <v>17.217769480000001</v>
      </c>
      <c r="L414">
        <v>16.818210029999999</v>
      </c>
      <c r="M414">
        <v>16.422303639999999</v>
      </c>
      <c r="N414">
        <v>16.090086169999999</v>
      </c>
      <c r="O414">
        <v>15.89139065</v>
      </c>
      <c r="P414">
        <v>15.76349759</v>
      </c>
      <c r="Q414">
        <v>15.5963014</v>
      </c>
      <c r="R414">
        <v>15.294848399999999</v>
      </c>
      <c r="S414">
        <v>14.981101020000001</v>
      </c>
      <c r="T414">
        <v>14.696389050000001</v>
      </c>
      <c r="U414">
        <v>14.40094655</v>
      </c>
      <c r="V414">
        <v>14.03057896</v>
      </c>
      <c r="W414">
        <v>13.622023990000001</v>
      </c>
      <c r="X414">
        <v>13.16252669</v>
      </c>
      <c r="Y414">
        <v>12.69022708</v>
      </c>
      <c r="Z414">
        <v>12.25358505</v>
      </c>
      <c r="AA414">
        <v>11.86868026</v>
      </c>
      <c r="AB414">
        <v>11.534326910000001</v>
      </c>
      <c r="AC414">
        <v>11.242861850000001</v>
      </c>
      <c r="AD414">
        <v>10.9856029</v>
      </c>
      <c r="AE414">
        <v>10.75442793</v>
      </c>
      <c r="AF414">
        <v>10.54276404</v>
      </c>
      <c r="AG414">
        <v>10.34590974</v>
      </c>
      <c r="AH414">
        <v>10.16074038</v>
      </c>
      <c r="AI414">
        <v>9.9844688539999904</v>
      </c>
      <c r="AJ414">
        <v>9.8137622839999903</v>
      </c>
      <c r="AK414">
        <v>9.6466613149999905</v>
      </c>
      <c r="AL414">
        <v>9.4821475399999997</v>
      </c>
      <c r="AM414">
        <v>9.3196177789999997</v>
      </c>
      <c r="AN414">
        <v>9.1584861199999903</v>
      </c>
      <c r="AO414">
        <v>8.9976101459999995</v>
      </c>
      <c r="AP414">
        <v>8.8364969369999997</v>
      </c>
      <c r="AQ414">
        <v>8.6752178260000008</v>
      </c>
      <c r="AR414">
        <v>8.5139490789999996</v>
      </c>
      <c r="AS414">
        <v>8.3526708089999904</v>
      </c>
      <c r="AT414">
        <v>8.1908740489999996</v>
      </c>
      <c r="AU414">
        <v>8.0283160440000003</v>
      </c>
      <c r="AV414">
        <v>7.8650333679999997</v>
      </c>
      <c r="AW414">
        <v>7.7015980050000001</v>
      </c>
    </row>
    <row r="415" spans="1:49" x14ac:dyDescent="0.35">
      <c r="A415" t="s">
        <v>1383</v>
      </c>
      <c r="B415" t="s">
        <v>1005</v>
      </c>
      <c r="C415">
        <v>3956.3549197944299</v>
      </c>
      <c r="D415">
        <v>4019.8754777509898</v>
      </c>
      <c r="E415">
        <v>4084.4158790000001</v>
      </c>
      <c r="F415">
        <v>3944.3929760000001</v>
      </c>
      <c r="G415">
        <v>3701.2100949999999</v>
      </c>
      <c r="H415">
        <v>3772.5915719999998</v>
      </c>
      <c r="I415">
        <v>3529.5501730000001</v>
      </c>
      <c r="J415">
        <v>3314.342905</v>
      </c>
      <c r="K415">
        <v>3152.8989430000001</v>
      </c>
      <c r="L415">
        <v>3075.448535</v>
      </c>
      <c r="M415">
        <v>3008.4836070000001</v>
      </c>
      <c r="N415">
        <v>3019.950495</v>
      </c>
      <c r="O415">
        <v>3009.4596889999998</v>
      </c>
      <c r="P415">
        <v>2919.6295960000002</v>
      </c>
      <c r="Q415">
        <v>2812.6120259999998</v>
      </c>
      <c r="R415">
        <v>2809.824967</v>
      </c>
      <c r="S415">
        <v>2887.6165190000002</v>
      </c>
      <c r="T415">
        <v>2859.0089280000002</v>
      </c>
      <c r="U415">
        <v>2803.2976920000001</v>
      </c>
      <c r="V415">
        <v>2722.1485459999999</v>
      </c>
      <c r="W415">
        <v>2625.4393279999999</v>
      </c>
      <c r="X415">
        <v>2514.963393</v>
      </c>
      <c r="Y415">
        <v>2420.4722999999999</v>
      </c>
      <c r="Z415">
        <v>2346.4322499999998</v>
      </c>
      <c r="AA415">
        <v>2288.649144</v>
      </c>
      <c r="AB415">
        <v>2242.8256729999998</v>
      </c>
      <c r="AC415">
        <v>2204.7279950000002</v>
      </c>
      <c r="AD415">
        <v>2167.7341489999999</v>
      </c>
      <c r="AE415">
        <v>2132.2884340000001</v>
      </c>
      <c r="AF415">
        <v>2097.8490689999999</v>
      </c>
      <c r="AG415">
        <v>2064.1464190000002</v>
      </c>
      <c r="AH415">
        <v>2031.3432499999999</v>
      </c>
      <c r="AI415">
        <v>1996.43723</v>
      </c>
      <c r="AJ415">
        <v>1962.050534</v>
      </c>
      <c r="AK415">
        <v>1928.3534320000001</v>
      </c>
      <c r="AL415">
        <v>1895.1720869999999</v>
      </c>
      <c r="AM415">
        <v>1862.4654700000001</v>
      </c>
      <c r="AN415">
        <v>1829.540164</v>
      </c>
      <c r="AO415">
        <v>1796.824564</v>
      </c>
      <c r="AP415">
        <v>1764.3786769999999</v>
      </c>
      <c r="AQ415">
        <v>1732.4249569999999</v>
      </c>
      <c r="AR415">
        <v>1700.835675</v>
      </c>
      <c r="AS415">
        <v>1669.0502080000001</v>
      </c>
      <c r="AT415">
        <v>1637.766736</v>
      </c>
      <c r="AU415">
        <v>1606.767016</v>
      </c>
      <c r="AV415">
        <v>1575.969568</v>
      </c>
      <c r="AW415">
        <v>1546.02232</v>
      </c>
    </row>
    <row r="416" spans="1:49" x14ac:dyDescent="0.35">
      <c r="A416" t="s">
        <v>1384</v>
      </c>
      <c r="B416" t="s">
        <v>1006</v>
      </c>
      <c r="C416">
        <v>2901.25823151657</v>
      </c>
      <c r="D416">
        <v>2947.8388708621301</v>
      </c>
      <c r="E416">
        <v>2995.1673770000002</v>
      </c>
      <c r="F416">
        <v>2989.0268390000001</v>
      </c>
      <c r="G416">
        <v>3062.2933899999998</v>
      </c>
      <c r="H416">
        <v>2871.2042849999998</v>
      </c>
      <c r="I416">
        <v>2922.655992</v>
      </c>
      <c r="J416">
        <v>2992.9971759999999</v>
      </c>
      <c r="K416">
        <v>3031.0397240000002</v>
      </c>
      <c r="L416">
        <v>2959.1192030000002</v>
      </c>
      <c r="M416">
        <v>2864.2746160000002</v>
      </c>
      <c r="N416">
        <v>2722.5032809999998</v>
      </c>
      <c r="O416">
        <v>2633.9506040000001</v>
      </c>
      <c r="P416">
        <v>2669.3495119999998</v>
      </c>
      <c r="Q416">
        <v>2749.2583220000001</v>
      </c>
      <c r="R416">
        <v>2693.139408</v>
      </c>
      <c r="S416">
        <v>2574.526875</v>
      </c>
      <c r="T416">
        <v>2531.7831249999999</v>
      </c>
      <c r="U416">
        <v>2514.7275209999998</v>
      </c>
      <c r="V416">
        <v>2487.5153369999998</v>
      </c>
      <c r="W416">
        <v>2462.2549260000001</v>
      </c>
      <c r="X416">
        <v>2430.0470999999998</v>
      </c>
      <c r="Y416">
        <v>2358.665262</v>
      </c>
      <c r="Z416">
        <v>2286.1465880000001</v>
      </c>
      <c r="AA416">
        <v>2220.2173819999998</v>
      </c>
      <c r="AB416">
        <v>2162.7880580000001</v>
      </c>
      <c r="AC416">
        <v>2114.0138870000001</v>
      </c>
      <c r="AD416">
        <v>2078.5034780000001</v>
      </c>
      <c r="AE416">
        <v>2051.8283150000002</v>
      </c>
      <c r="AF416">
        <v>2031.0863609999999</v>
      </c>
      <c r="AG416">
        <v>2014.607475</v>
      </c>
      <c r="AH416">
        <v>2000.841095</v>
      </c>
      <c r="AI416">
        <v>1989.143648</v>
      </c>
      <c r="AJ416">
        <v>1978.1194989999999</v>
      </c>
      <c r="AK416">
        <v>1966.9412179999999</v>
      </c>
      <c r="AL416">
        <v>1955.632145</v>
      </c>
      <c r="AM416">
        <v>1944.0560390000001</v>
      </c>
      <c r="AN416">
        <v>1932.3678130000001</v>
      </c>
      <c r="AO416">
        <v>1919.768407</v>
      </c>
      <c r="AP416">
        <v>1906.2287690000001</v>
      </c>
      <c r="AQ416">
        <v>1891.553905</v>
      </c>
      <c r="AR416">
        <v>1876.1291920000001</v>
      </c>
      <c r="AS416">
        <v>1860.040107</v>
      </c>
      <c r="AT416">
        <v>1842.947214</v>
      </c>
      <c r="AU416">
        <v>1824.898465</v>
      </c>
      <c r="AV416">
        <v>1805.9829910000001</v>
      </c>
      <c r="AW416">
        <v>1785.3936819999999</v>
      </c>
    </row>
    <row r="417" spans="1:49" x14ac:dyDescent="0.35">
      <c r="A417" t="s">
        <v>1385</v>
      </c>
      <c r="B417" t="s">
        <v>1007</v>
      </c>
      <c r="C417">
        <v>2960.8857820467601</v>
      </c>
      <c r="D417">
        <v>3008.4237610031701</v>
      </c>
      <c r="E417">
        <v>3056.7249780000002</v>
      </c>
      <c r="F417">
        <v>3060.468304</v>
      </c>
      <c r="G417">
        <v>3033.2911690000001</v>
      </c>
      <c r="H417">
        <v>3002.9652500000002</v>
      </c>
      <c r="I417">
        <v>3038.3307690000001</v>
      </c>
      <c r="J417">
        <v>3017.5524820000001</v>
      </c>
      <c r="K417">
        <v>2943.058736</v>
      </c>
      <c r="L417">
        <v>2880.9286510000002</v>
      </c>
      <c r="M417">
        <v>2837.5888070000001</v>
      </c>
      <c r="N417">
        <v>2807.27745</v>
      </c>
      <c r="O417">
        <v>2811.1341320000001</v>
      </c>
      <c r="P417">
        <v>2786.7551979999998</v>
      </c>
      <c r="Q417">
        <v>2705.3281000000002</v>
      </c>
      <c r="R417">
        <v>2604.9493579999998</v>
      </c>
      <c r="S417">
        <v>2490.0627679999998</v>
      </c>
      <c r="T417">
        <v>2409.2385509999999</v>
      </c>
      <c r="U417">
        <v>2368.0159899999999</v>
      </c>
      <c r="V417">
        <v>2320.2849390000001</v>
      </c>
      <c r="W417">
        <v>2262.3899099999999</v>
      </c>
      <c r="X417">
        <v>2195.2599970000001</v>
      </c>
      <c r="Y417">
        <v>2147.27261</v>
      </c>
      <c r="Z417">
        <v>2097.8229099999999</v>
      </c>
      <c r="AA417">
        <v>2051.7891439999999</v>
      </c>
      <c r="AB417">
        <v>2011.05997</v>
      </c>
      <c r="AC417">
        <v>1975.7074950000001</v>
      </c>
      <c r="AD417">
        <v>1942.509278</v>
      </c>
      <c r="AE417">
        <v>1911.6466390000001</v>
      </c>
      <c r="AF417">
        <v>1883.3395840000001</v>
      </c>
      <c r="AG417">
        <v>1857.159999</v>
      </c>
      <c r="AH417">
        <v>1832.9782849999999</v>
      </c>
      <c r="AI417">
        <v>1812.963849</v>
      </c>
      <c r="AJ417">
        <v>1794.145929</v>
      </c>
      <c r="AK417">
        <v>1776.125368</v>
      </c>
      <c r="AL417">
        <v>1758.4477099999999</v>
      </c>
      <c r="AM417">
        <v>1740.9431770000001</v>
      </c>
      <c r="AN417">
        <v>1723.776372</v>
      </c>
      <c r="AO417">
        <v>1706.6846350000001</v>
      </c>
      <c r="AP417">
        <v>1689.3119830000001</v>
      </c>
      <c r="AQ417">
        <v>1671.666614</v>
      </c>
      <c r="AR417">
        <v>1653.5415149999999</v>
      </c>
      <c r="AS417">
        <v>1635.3693000000001</v>
      </c>
      <c r="AT417">
        <v>1616.4751659999999</v>
      </c>
      <c r="AU417">
        <v>1596.8366799999999</v>
      </c>
      <c r="AV417">
        <v>1576.4294030000001</v>
      </c>
      <c r="AW417">
        <v>1555.811987</v>
      </c>
    </row>
    <row r="418" spans="1:49" x14ac:dyDescent="0.35">
      <c r="A418" t="s">
        <v>1386</v>
      </c>
      <c r="B418" t="s">
        <v>1008</v>
      </c>
      <c r="C418">
        <v>6571.16668011616</v>
      </c>
      <c r="D418">
        <v>6676.6688866695104</v>
      </c>
      <c r="E418">
        <v>6783.8649649999998</v>
      </c>
      <c r="F418">
        <v>6473.7699540000003</v>
      </c>
      <c r="G418">
        <v>6150.2876630000001</v>
      </c>
      <c r="H418">
        <v>5858.3383169999997</v>
      </c>
      <c r="I418">
        <v>5583.6945139999998</v>
      </c>
      <c r="J418">
        <v>5314.6797079999997</v>
      </c>
      <c r="K418">
        <v>5038.0444020000004</v>
      </c>
      <c r="L418">
        <v>4760.9640589999999</v>
      </c>
      <c r="M418">
        <v>4500.2284010000003</v>
      </c>
      <c r="N418">
        <v>4274.4075220000004</v>
      </c>
      <c r="O418">
        <v>4094.0284120000001</v>
      </c>
      <c r="P418">
        <v>3931.0630649999998</v>
      </c>
      <c r="Q418">
        <v>3762.465584</v>
      </c>
      <c r="R418">
        <v>3571.8621450000001</v>
      </c>
      <c r="S418">
        <v>3390.6680930000002</v>
      </c>
      <c r="T418">
        <v>3214.9719230000001</v>
      </c>
      <c r="U418">
        <v>3066.8066760000002</v>
      </c>
      <c r="V418">
        <v>2906.2059509999999</v>
      </c>
      <c r="W418">
        <v>2745.6245479999998</v>
      </c>
      <c r="X418">
        <v>2580.0548549999999</v>
      </c>
      <c r="Y418">
        <v>2423.1967370000002</v>
      </c>
      <c r="Z418">
        <v>2282.528155</v>
      </c>
      <c r="AA418">
        <v>2160.0783270000002</v>
      </c>
      <c r="AB418">
        <v>2053.7893220000001</v>
      </c>
      <c r="AC418">
        <v>1960.6236919999999</v>
      </c>
      <c r="AD418">
        <v>1877.7163439999999</v>
      </c>
      <c r="AE418">
        <v>1802.873687</v>
      </c>
      <c r="AF418">
        <v>1734.3768500000001</v>
      </c>
      <c r="AG418">
        <v>1671.0102629999999</v>
      </c>
      <c r="AH418">
        <v>1611.9696080000001</v>
      </c>
      <c r="AI418">
        <v>1556.604292</v>
      </c>
      <c r="AJ418">
        <v>1504.29818</v>
      </c>
      <c r="AK418">
        <v>1454.661331</v>
      </c>
      <c r="AL418">
        <v>1407.43517</v>
      </c>
      <c r="AM418">
        <v>1362.4316690000001</v>
      </c>
      <c r="AN418">
        <v>1319.465974</v>
      </c>
      <c r="AO418">
        <v>1278.3011429999999</v>
      </c>
      <c r="AP418">
        <v>1238.8027520000001</v>
      </c>
      <c r="AQ418">
        <v>1200.9245249999999</v>
      </c>
      <c r="AR418">
        <v>1164.6230760000001</v>
      </c>
      <c r="AS418">
        <v>1129.828334</v>
      </c>
      <c r="AT418">
        <v>1096.41218</v>
      </c>
      <c r="AU418">
        <v>1064.2772399999999</v>
      </c>
      <c r="AV418">
        <v>1033.3554240000001</v>
      </c>
      <c r="AW418">
        <v>1003.633747</v>
      </c>
    </row>
    <row r="419" spans="1:49" x14ac:dyDescent="0.35">
      <c r="A419" t="s">
        <v>1387</v>
      </c>
      <c r="B419" t="s">
        <v>1009</v>
      </c>
      <c r="C419">
        <v>26.1365870932738</v>
      </c>
      <c r="D419">
        <v>26.5562184531749</v>
      </c>
      <c r="E419">
        <v>26.982587129999999</v>
      </c>
      <c r="F419">
        <v>25.763057960000001</v>
      </c>
      <c r="G419">
        <v>24.53081418</v>
      </c>
      <c r="H419">
        <v>23.309249879999999</v>
      </c>
      <c r="I419">
        <v>22.250696189999999</v>
      </c>
      <c r="J419">
        <v>21.220663510000001</v>
      </c>
      <c r="K419">
        <v>20.14969396</v>
      </c>
      <c r="L419">
        <v>19.04075044</v>
      </c>
      <c r="M419">
        <v>17.989441939999999</v>
      </c>
      <c r="N419">
        <v>17.061589659999999</v>
      </c>
      <c r="O419">
        <v>16.324683149999998</v>
      </c>
      <c r="P419">
        <v>15.6904784</v>
      </c>
      <c r="Q419">
        <v>15.046860519999999</v>
      </c>
      <c r="R419">
        <v>14.28541777</v>
      </c>
      <c r="S419">
        <v>13.54857389</v>
      </c>
      <c r="T419">
        <v>12.848812069999999</v>
      </c>
      <c r="U419">
        <v>12.18219116</v>
      </c>
      <c r="V419">
        <v>11.474373999999999</v>
      </c>
      <c r="W419">
        <v>10.77615655</v>
      </c>
      <c r="X419">
        <v>10.06649431</v>
      </c>
      <c r="Y419">
        <v>9.3924630330000003</v>
      </c>
      <c r="Z419">
        <v>8.7880533889999999</v>
      </c>
      <c r="AA419">
        <v>8.2606181739999904</v>
      </c>
      <c r="AB419">
        <v>7.80121909</v>
      </c>
      <c r="AC419">
        <v>7.397292159</v>
      </c>
      <c r="AD419">
        <v>7.0377481910000004</v>
      </c>
      <c r="AE419">
        <v>6.7131083460000003</v>
      </c>
      <c r="AF419">
        <v>6.4160993680000002</v>
      </c>
      <c r="AG419">
        <v>6.1416205120000003</v>
      </c>
      <c r="AH419">
        <v>5.8862078799999997</v>
      </c>
      <c r="AI419">
        <v>5.6471086110000002</v>
      </c>
      <c r="AJ419">
        <v>5.4217547829999999</v>
      </c>
      <c r="AK419">
        <v>5.2084873920000003</v>
      </c>
      <c r="AL419">
        <v>5.0062128660000003</v>
      </c>
      <c r="AM419">
        <v>4.8140908910000002</v>
      </c>
      <c r="AN419">
        <v>4.6313260039999999</v>
      </c>
      <c r="AO419">
        <v>4.4569059629999996</v>
      </c>
      <c r="AP419">
        <v>4.2902444260000001</v>
      </c>
      <c r="AQ419">
        <v>4.1310538450000003</v>
      </c>
      <c r="AR419">
        <v>3.979093277</v>
      </c>
      <c r="AS419">
        <v>3.8340135370000001</v>
      </c>
      <c r="AT419">
        <v>3.6952652810000002</v>
      </c>
      <c r="AU419">
        <v>3.5624308359999999</v>
      </c>
      <c r="AV419">
        <v>3.4351963840000002</v>
      </c>
      <c r="AW419">
        <v>3.3133932580000001</v>
      </c>
    </row>
    <row r="420" spans="1:49" x14ac:dyDescent="0.35">
      <c r="A420" t="s">
        <v>1388</v>
      </c>
      <c r="B420" t="s">
        <v>1010</v>
      </c>
      <c r="C420">
        <v>2351.7486352064002</v>
      </c>
      <c r="D420">
        <v>2389.5067202392902</v>
      </c>
      <c r="E420">
        <v>2427.871024</v>
      </c>
      <c r="F420">
        <v>2265.0841140000002</v>
      </c>
      <c r="G420">
        <v>2060.8057349999999</v>
      </c>
      <c r="H420">
        <v>2025.586528</v>
      </c>
      <c r="I420">
        <v>1830.4342469999999</v>
      </c>
      <c r="J420">
        <v>1665.654258</v>
      </c>
      <c r="K420">
        <v>1538.3647920000001</v>
      </c>
      <c r="L420">
        <v>1451.1354409999999</v>
      </c>
      <c r="M420">
        <v>1370.8715110000001</v>
      </c>
      <c r="N420">
        <v>1327.7277079999999</v>
      </c>
      <c r="O420">
        <v>1277.4635900000001</v>
      </c>
      <c r="P420">
        <v>1202.460049</v>
      </c>
      <c r="Q420">
        <v>1129.001415</v>
      </c>
      <c r="R420">
        <v>1094.9687610000001</v>
      </c>
      <c r="S420">
        <v>1092.0745280000001</v>
      </c>
      <c r="T420">
        <v>1047.628606</v>
      </c>
      <c r="U420">
        <v>995.25385040000003</v>
      </c>
      <c r="V420">
        <v>935.3031929</v>
      </c>
      <c r="W420">
        <v>873.92501470000002</v>
      </c>
      <c r="X420">
        <v>810.66342320000001</v>
      </c>
      <c r="Y420">
        <v>754.4387984</v>
      </c>
      <c r="Z420">
        <v>708.27532610000003</v>
      </c>
      <c r="AA420">
        <v>670.20914540000001</v>
      </c>
      <c r="AB420">
        <v>638.14309019999996</v>
      </c>
      <c r="AC420">
        <v>610.2265721</v>
      </c>
      <c r="AD420">
        <v>584.44506320000005</v>
      </c>
      <c r="AE420">
        <v>560.55267040000001</v>
      </c>
      <c r="AF420">
        <v>538.12777449999999</v>
      </c>
      <c r="AG420">
        <v>516.94196090000003</v>
      </c>
      <c r="AH420">
        <v>496.91054819999999</v>
      </c>
      <c r="AI420">
        <v>477.13782900000001</v>
      </c>
      <c r="AJ420">
        <v>458.33735539999998</v>
      </c>
      <c r="AK420">
        <v>440.5066559</v>
      </c>
      <c r="AL420">
        <v>423.57739500000002</v>
      </c>
      <c r="AM420">
        <v>407.50025790000001</v>
      </c>
      <c r="AN420">
        <v>392.07895100000002</v>
      </c>
      <c r="AO420">
        <v>377.369328</v>
      </c>
      <c r="AP420">
        <v>363.36434320000001</v>
      </c>
      <c r="AQ420">
        <v>350.07705240000001</v>
      </c>
      <c r="AR420">
        <v>337.4620347</v>
      </c>
      <c r="AS420">
        <v>325.36544789999999</v>
      </c>
      <c r="AT420">
        <v>313.91316289999997</v>
      </c>
      <c r="AU420">
        <v>303.03297240000001</v>
      </c>
      <c r="AV420">
        <v>292.68056360000003</v>
      </c>
      <c r="AW420">
        <v>282.91537899999997</v>
      </c>
    </row>
    <row r="421" spans="1:49" x14ac:dyDescent="0.35">
      <c r="A421" t="s">
        <v>1389</v>
      </c>
      <c r="B421" t="s">
        <v>1011</v>
      </c>
      <c r="C421">
        <v>1439.12305914903</v>
      </c>
      <c r="D421">
        <v>1462.2286453612101</v>
      </c>
      <c r="E421">
        <v>1485.705199</v>
      </c>
      <c r="F421">
        <v>1432.777231</v>
      </c>
      <c r="G421">
        <v>1422.5751439999999</v>
      </c>
      <c r="H421">
        <v>1286.9663760000001</v>
      </c>
      <c r="I421">
        <v>1265.8595580000001</v>
      </c>
      <c r="J421">
        <v>1255.655027</v>
      </c>
      <c r="K421">
        <v>1233.6080999999999</v>
      </c>
      <c r="L421">
        <v>1164.726807</v>
      </c>
      <c r="M421">
        <v>1089.0856180000001</v>
      </c>
      <c r="N421">
        <v>999.29347800000005</v>
      </c>
      <c r="O421">
        <v>933.9460431</v>
      </c>
      <c r="P421">
        <v>917.97969420000004</v>
      </c>
      <c r="Q421">
        <v>920.22940200000005</v>
      </c>
      <c r="R421">
        <v>874.85548600000004</v>
      </c>
      <c r="S421">
        <v>811.62274609999997</v>
      </c>
      <c r="T421">
        <v>773.09291770000004</v>
      </c>
      <c r="U421">
        <v>743.83352449999995</v>
      </c>
      <c r="V421">
        <v>711.95142469999996</v>
      </c>
      <c r="W421">
        <v>682.55177790000005</v>
      </c>
      <c r="X421">
        <v>652.1257617</v>
      </c>
      <c r="Y421">
        <v>612.13538410000001</v>
      </c>
      <c r="Z421">
        <v>574.63787430000002</v>
      </c>
      <c r="AA421">
        <v>541.44057710000004</v>
      </c>
      <c r="AB421">
        <v>512.4849031</v>
      </c>
      <c r="AC421">
        <v>487.30662289999998</v>
      </c>
      <c r="AD421">
        <v>466.69620170000002</v>
      </c>
      <c r="AE421">
        <v>449.18880739999997</v>
      </c>
      <c r="AF421">
        <v>433.83157999999997</v>
      </c>
      <c r="AG421">
        <v>420.08133359999999</v>
      </c>
      <c r="AH421">
        <v>407.48252159999998</v>
      </c>
      <c r="AI421">
        <v>395.75377200000003</v>
      </c>
      <c r="AJ421">
        <v>384.65401100000003</v>
      </c>
      <c r="AK421">
        <v>374.00319209999998</v>
      </c>
      <c r="AL421">
        <v>363.80335400000001</v>
      </c>
      <c r="AM421">
        <v>354.01595200000003</v>
      </c>
      <c r="AN421">
        <v>344.64871069999998</v>
      </c>
      <c r="AO421">
        <v>335.54348149999998</v>
      </c>
      <c r="AP421">
        <v>326.70072449999998</v>
      </c>
      <c r="AQ421">
        <v>318.08278030000002</v>
      </c>
      <c r="AR421">
        <v>309.76032830000003</v>
      </c>
      <c r="AS421">
        <v>301.72745190000001</v>
      </c>
      <c r="AT421">
        <v>293.9349838</v>
      </c>
      <c r="AU421">
        <v>286.38303630000001</v>
      </c>
      <c r="AV421">
        <v>279.07572240000002</v>
      </c>
      <c r="AW421">
        <v>271.8510445</v>
      </c>
    </row>
    <row r="422" spans="1:49" x14ac:dyDescent="0.35">
      <c r="A422" t="s">
        <v>1390</v>
      </c>
      <c r="B422" t="s">
        <v>1012</v>
      </c>
      <c r="C422">
        <v>2754.15839866745</v>
      </c>
      <c r="D422">
        <v>2798.3773026158301</v>
      </c>
      <c r="E422">
        <v>2843.3061550000002</v>
      </c>
      <c r="F422">
        <v>2750.1455510000001</v>
      </c>
      <c r="G422">
        <v>2642.3759700000001</v>
      </c>
      <c r="H422">
        <v>2522.4761629999998</v>
      </c>
      <c r="I422">
        <v>2465.1500120000001</v>
      </c>
      <c r="J422">
        <v>2372.1497599999998</v>
      </c>
      <c r="K422">
        <v>2245.921816</v>
      </c>
      <c r="L422">
        <v>2126.0610609999999</v>
      </c>
      <c r="M422">
        <v>2022.281831</v>
      </c>
      <c r="N422">
        <v>1930.3247469999999</v>
      </c>
      <c r="O422">
        <v>1866.294095</v>
      </c>
      <c r="P422">
        <v>1794.9328439999999</v>
      </c>
      <c r="Q422">
        <v>1698.187907</v>
      </c>
      <c r="R422">
        <v>1587.7524800000001</v>
      </c>
      <c r="S422">
        <v>1473.4222460000001</v>
      </c>
      <c r="T422">
        <v>1381.4015870000001</v>
      </c>
      <c r="U422">
        <v>1315.53711</v>
      </c>
      <c r="V422">
        <v>1247.47696</v>
      </c>
      <c r="W422">
        <v>1178.3715990000001</v>
      </c>
      <c r="X422">
        <v>1107.199175</v>
      </c>
      <c r="Y422">
        <v>1047.2300909999999</v>
      </c>
      <c r="Z422">
        <v>990.82690119999995</v>
      </c>
      <c r="AA422">
        <v>940.16798670000003</v>
      </c>
      <c r="AB422">
        <v>895.36010940000006</v>
      </c>
      <c r="AC422">
        <v>855.69320500000003</v>
      </c>
      <c r="AD422">
        <v>819.53733060000002</v>
      </c>
      <c r="AE422">
        <v>786.41910069999994</v>
      </c>
      <c r="AF422">
        <v>756.001396</v>
      </c>
      <c r="AG422">
        <v>727.84534770000005</v>
      </c>
      <c r="AH422">
        <v>701.6903307</v>
      </c>
      <c r="AI422">
        <v>678.06558219999999</v>
      </c>
      <c r="AJ422">
        <v>655.88505869999995</v>
      </c>
      <c r="AK422">
        <v>634.94299520000004</v>
      </c>
      <c r="AL422">
        <v>615.04820810000001</v>
      </c>
      <c r="AM422">
        <v>596.10136809999995</v>
      </c>
      <c r="AN422">
        <v>578.10698609999997</v>
      </c>
      <c r="AO422">
        <v>560.93142709999995</v>
      </c>
      <c r="AP422">
        <v>544.44743989999995</v>
      </c>
      <c r="AQ422">
        <v>528.63363819999995</v>
      </c>
      <c r="AR422">
        <v>513.42161929999997</v>
      </c>
      <c r="AS422">
        <v>498.90142109999999</v>
      </c>
      <c r="AT422">
        <v>484.8687683</v>
      </c>
      <c r="AU422">
        <v>471.2988004</v>
      </c>
      <c r="AV422">
        <v>458.16394179999998</v>
      </c>
      <c r="AW422">
        <v>445.55392999999998</v>
      </c>
    </row>
    <row r="423" spans="1:49" x14ac:dyDescent="0.35">
      <c r="A423" t="s">
        <v>1391</v>
      </c>
      <c r="B423" t="s">
        <v>1013</v>
      </c>
      <c r="C423">
        <v>38606.482800955499</v>
      </c>
      <c r="D423">
        <v>39226.322369945497</v>
      </c>
      <c r="E423">
        <v>39856.113660000003</v>
      </c>
      <c r="F423">
        <v>39582.626810000002</v>
      </c>
      <c r="G423">
        <v>39173.874969999997</v>
      </c>
      <c r="H423">
        <v>38980.525800000003</v>
      </c>
      <c r="I423">
        <v>38674.161520000001</v>
      </c>
      <c r="J423">
        <v>38341.045960000003</v>
      </c>
      <c r="K423">
        <v>37966.469949999999</v>
      </c>
      <c r="L423">
        <v>37615.119859999999</v>
      </c>
      <c r="M423">
        <v>37287.381009999997</v>
      </c>
      <c r="N423">
        <v>37065.776579999998</v>
      </c>
      <c r="O423">
        <v>36864.479229999997</v>
      </c>
      <c r="P423">
        <v>36632.86133</v>
      </c>
      <c r="Q423">
        <v>36321.362690000002</v>
      </c>
      <c r="R423">
        <v>35932.107559999997</v>
      </c>
      <c r="S423">
        <v>35566.496350000001</v>
      </c>
      <c r="T423">
        <v>35148.627480000003</v>
      </c>
      <c r="U423">
        <v>34947.686860000002</v>
      </c>
      <c r="V423">
        <v>34655.765050000002</v>
      </c>
      <c r="W423">
        <v>34163.944799999997</v>
      </c>
      <c r="X423">
        <v>33548.3603</v>
      </c>
      <c r="Y423">
        <v>32926.342770000003</v>
      </c>
      <c r="Z423">
        <v>32363.76179</v>
      </c>
      <c r="AA423">
        <v>31864.686460000001</v>
      </c>
      <c r="AB423">
        <v>31421.729960000001</v>
      </c>
      <c r="AC423">
        <v>31021.3305</v>
      </c>
      <c r="AD423">
        <v>30653.690719999999</v>
      </c>
      <c r="AE423">
        <v>30315.127970000001</v>
      </c>
      <c r="AF423">
        <v>30002.442330000002</v>
      </c>
      <c r="AG423">
        <v>29713.330750000001</v>
      </c>
      <c r="AH423">
        <v>29446.247189999998</v>
      </c>
      <c r="AI423">
        <v>29195.829559999998</v>
      </c>
      <c r="AJ423">
        <v>28956.702939999999</v>
      </c>
      <c r="AK423">
        <v>28726.688630000001</v>
      </c>
      <c r="AL423">
        <v>28502.54176</v>
      </c>
      <c r="AM423">
        <v>28268.63293</v>
      </c>
      <c r="AN423">
        <v>28031.035960000001</v>
      </c>
      <c r="AO423">
        <v>27791.622319999999</v>
      </c>
      <c r="AP423">
        <v>27551.778490000001</v>
      </c>
      <c r="AQ423">
        <v>27314.012159999998</v>
      </c>
      <c r="AR423">
        <v>27077.10972</v>
      </c>
      <c r="AS423">
        <v>26840.774229999999</v>
      </c>
      <c r="AT423">
        <v>26604.50316</v>
      </c>
      <c r="AU423">
        <v>26367.123670000001</v>
      </c>
      <c r="AV423">
        <v>26128.023659999999</v>
      </c>
      <c r="AW423">
        <v>25893.673289999999</v>
      </c>
    </row>
    <row r="424" spans="1:49" x14ac:dyDescent="0.35">
      <c r="A424" t="s">
        <v>1355</v>
      </c>
      <c r="B424" t="s">
        <v>1014</v>
      </c>
      <c r="C424">
        <v>62.962018907204502</v>
      </c>
      <c r="D424">
        <v>63.9728944864017</v>
      </c>
      <c r="E424">
        <v>65</v>
      </c>
      <c r="F424">
        <v>63.430919199999998</v>
      </c>
      <c r="G424">
        <v>61.766297690000002</v>
      </c>
      <c r="H424">
        <v>60.079806810000001</v>
      </c>
      <c r="I424">
        <v>58.688883300000001</v>
      </c>
      <c r="J424">
        <v>57.305013289999998</v>
      </c>
      <c r="K424">
        <v>55.771846740000001</v>
      </c>
      <c r="L424">
        <v>54.100403319999998</v>
      </c>
      <c r="M424">
        <v>52.486648330000001</v>
      </c>
      <c r="N424">
        <v>51.089687609999999</v>
      </c>
      <c r="O424">
        <v>50.06540056</v>
      </c>
      <c r="P424">
        <v>49.247765190000003</v>
      </c>
      <c r="Q424">
        <v>48.351390240000001</v>
      </c>
      <c r="R424">
        <v>47.094813649999999</v>
      </c>
      <c r="S424">
        <v>45.837668839999999</v>
      </c>
      <c r="T424">
        <v>44.63881275</v>
      </c>
      <c r="U424">
        <v>43.451705140000001</v>
      </c>
      <c r="V424">
        <v>42.077910250000002</v>
      </c>
      <c r="W424">
        <v>40.45329014</v>
      </c>
      <c r="X424">
        <v>38.545434520000001</v>
      </c>
      <c r="Y424">
        <v>36.60922403</v>
      </c>
      <c r="Z424">
        <v>34.833470460000001</v>
      </c>
      <c r="AA424">
        <v>33.253721059999997</v>
      </c>
      <c r="AB424">
        <v>31.855218789999999</v>
      </c>
      <c r="AC424">
        <v>30.60625911</v>
      </c>
      <c r="AD424">
        <v>29.477715</v>
      </c>
      <c r="AE424">
        <v>28.449708279999999</v>
      </c>
      <c r="AF424">
        <v>27.505461369999999</v>
      </c>
      <c r="AG424">
        <v>26.631446759999999</v>
      </c>
      <c r="AH424">
        <v>25.818029769999999</v>
      </c>
      <c r="AI424">
        <v>25.054637970000002</v>
      </c>
      <c r="AJ424">
        <v>24.330515439999999</v>
      </c>
      <c r="AK424">
        <v>23.638897589999999</v>
      </c>
      <c r="AL424">
        <v>22.974951489999999</v>
      </c>
      <c r="AM424">
        <v>22.317758019999999</v>
      </c>
      <c r="AN424">
        <v>21.675648110000001</v>
      </c>
      <c r="AO424">
        <v>21.051636169999998</v>
      </c>
      <c r="AP424">
        <v>20.446912319999999</v>
      </c>
      <c r="AQ424">
        <v>19.862055909999999</v>
      </c>
      <c r="AR424">
        <v>19.296494639999999</v>
      </c>
      <c r="AS424">
        <v>18.749006560000002</v>
      </c>
      <c r="AT424">
        <v>18.21708941</v>
      </c>
      <c r="AU424">
        <v>17.698904559999999</v>
      </c>
      <c r="AV424">
        <v>17.193850869999999</v>
      </c>
      <c r="AW424">
        <v>16.7035892</v>
      </c>
    </row>
    <row r="425" spans="1:49" x14ac:dyDescent="0.35">
      <c r="A425" t="s">
        <v>1356</v>
      </c>
      <c r="B425" t="s">
        <v>1015</v>
      </c>
      <c r="C425">
        <v>11120.788219837101</v>
      </c>
      <c r="D425">
        <v>11299.3360718275</v>
      </c>
      <c r="E425">
        <v>11480.75057</v>
      </c>
      <c r="F425">
        <v>11031.23388</v>
      </c>
      <c r="G425">
        <v>10255.65523</v>
      </c>
      <c r="H425">
        <v>10531.54117</v>
      </c>
      <c r="I425">
        <v>9768.32015399999</v>
      </c>
      <c r="J425">
        <v>9089.6015619999998</v>
      </c>
      <c r="K425">
        <v>8596.9955719999998</v>
      </c>
      <c r="L425">
        <v>8400.5949280000004</v>
      </c>
      <c r="M425">
        <v>8247.0253009999997</v>
      </c>
      <c r="N425">
        <v>8340.0246179999995</v>
      </c>
      <c r="O425">
        <v>8334.9412670000002</v>
      </c>
      <c r="P425">
        <v>8030.8718529999996</v>
      </c>
      <c r="Q425">
        <v>7660.3262219999997</v>
      </c>
      <c r="R425">
        <v>7660.8098710000004</v>
      </c>
      <c r="S425">
        <v>7924.9888970000002</v>
      </c>
      <c r="T425">
        <v>7841.5706499999997</v>
      </c>
      <c r="U425">
        <v>7679.3287829999999</v>
      </c>
      <c r="V425">
        <v>7453.1703610000004</v>
      </c>
      <c r="W425">
        <v>7182.5057379999998</v>
      </c>
      <c r="X425">
        <v>6838.5310289999998</v>
      </c>
      <c r="Y425">
        <v>6547.2618910000001</v>
      </c>
      <c r="Z425">
        <v>6315.9517820000001</v>
      </c>
      <c r="AA425">
        <v>6130.1661880000001</v>
      </c>
      <c r="AB425">
        <v>5973.5804070000004</v>
      </c>
      <c r="AC425">
        <v>5828.8747229999999</v>
      </c>
      <c r="AD425">
        <v>5688.2350919999999</v>
      </c>
      <c r="AE425">
        <v>5551.03298</v>
      </c>
      <c r="AF425">
        <v>5417.5822109999999</v>
      </c>
      <c r="AG425">
        <v>5289.2849180000003</v>
      </c>
      <c r="AH425">
        <v>5165.2892019999999</v>
      </c>
      <c r="AI425">
        <v>5039.8765110000004</v>
      </c>
      <c r="AJ425">
        <v>4920.8504400000002</v>
      </c>
      <c r="AK425">
        <v>4807.5752849999999</v>
      </c>
      <c r="AL425">
        <v>4698.0758470000001</v>
      </c>
      <c r="AM425">
        <v>4589.6672129999997</v>
      </c>
      <c r="AN425">
        <v>4474.0271350000003</v>
      </c>
      <c r="AO425">
        <v>4359.8156840000001</v>
      </c>
      <c r="AP425">
        <v>4248.6502179999998</v>
      </c>
      <c r="AQ425">
        <v>4141.7294760000004</v>
      </c>
      <c r="AR425">
        <v>4038.4176189999998</v>
      </c>
      <c r="AS425">
        <v>3935.6122479999999</v>
      </c>
      <c r="AT425">
        <v>3835.7046610000002</v>
      </c>
      <c r="AU425">
        <v>3738.8146019999999</v>
      </c>
      <c r="AV425">
        <v>3644.2798189999999</v>
      </c>
      <c r="AW425">
        <v>3554.1851219999999</v>
      </c>
    </row>
    <row r="426" spans="1:49" x14ac:dyDescent="0.35">
      <c r="A426" t="s">
        <v>1357</v>
      </c>
      <c r="B426" t="s">
        <v>1016</v>
      </c>
      <c r="C426">
        <v>17283.910225261799</v>
      </c>
      <c r="D426">
        <v>17561.4089945675</v>
      </c>
      <c r="E426">
        <v>17843.363099999999</v>
      </c>
      <c r="F426">
        <v>18067.536110000001</v>
      </c>
      <c r="G426">
        <v>18628.512170000002</v>
      </c>
      <c r="H426">
        <v>18182.618760000001</v>
      </c>
      <c r="I426">
        <v>18615.119050000001</v>
      </c>
      <c r="J426">
        <v>19130.41145</v>
      </c>
      <c r="K426">
        <v>19559.7261</v>
      </c>
      <c r="L426">
        <v>19594.418549999999</v>
      </c>
      <c r="M426">
        <v>19529.028310000002</v>
      </c>
      <c r="N426">
        <v>19239.624449999999</v>
      </c>
      <c r="O426">
        <v>19005.969560000001</v>
      </c>
      <c r="P426">
        <v>19236.542270000002</v>
      </c>
      <c r="Q426">
        <v>19670.359929999999</v>
      </c>
      <c r="R426">
        <v>19603.261600000002</v>
      </c>
      <c r="S426">
        <v>19289.288809999998</v>
      </c>
      <c r="T426">
        <v>19230.899430000001</v>
      </c>
      <c r="U426">
        <v>19341.03658</v>
      </c>
      <c r="V426">
        <v>19439.864150000001</v>
      </c>
      <c r="W426">
        <v>19694.00776</v>
      </c>
      <c r="X426">
        <v>19769.08539</v>
      </c>
      <c r="Y426">
        <v>19686.477889999998</v>
      </c>
      <c r="Z426">
        <v>19582.015749999999</v>
      </c>
      <c r="AA426">
        <v>19480.52376</v>
      </c>
      <c r="AB426">
        <v>19385.750469999999</v>
      </c>
      <c r="AC426">
        <v>19305.071220000002</v>
      </c>
      <c r="AD426">
        <v>19250.44586</v>
      </c>
      <c r="AE426">
        <v>19213.006870000001</v>
      </c>
      <c r="AF426">
        <v>19188.701270000001</v>
      </c>
      <c r="AG426">
        <v>19169.627339999999</v>
      </c>
      <c r="AH426">
        <v>19161.94326</v>
      </c>
      <c r="AI426">
        <v>19158.327440000001</v>
      </c>
      <c r="AJ426">
        <v>19151.155719999999</v>
      </c>
      <c r="AK426">
        <v>19140.497009999999</v>
      </c>
      <c r="AL426">
        <v>19123.835309999999</v>
      </c>
      <c r="AM426">
        <v>19094.831859999998</v>
      </c>
      <c r="AN426">
        <v>19062.908630000002</v>
      </c>
      <c r="AO426">
        <v>19024.675490000001</v>
      </c>
      <c r="AP426">
        <v>18981.367869999998</v>
      </c>
      <c r="AQ426">
        <v>18933.262790000001</v>
      </c>
      <c r="AR426">
        <v>18881.76802</v>
      </c>
      <c r="AS426">
        <v>18828.747899999998</v>
      </c>
      <c r="AT426">
        <v>18773.29376</v>
      </c>
      <c r="AU426">
        <v>18711.883419999998</v>
      </c>
      <c r="AV426">
        <v>18649.509150000002</v>
      </c>
      <c r="AW426">
        <v>18580.673989999999</v>
      </c>
    </row>
    <row r="427" spans="1:49" x14ac:dyDescent="0.35">
      <c r="A427" t="s">
        <v>1358</v>
      </c>
      <c r="B427" t="s">
        <v>1017</v>
      </c>
      <c r="C427">
        <v>10138.822336949301</v>
      </c>
      <c r="D427">
        <v>10301.604409064101</v>
      </c>
      <c r="E427">
        <v>10467</v>
      </c>
      <c r="F427">
        <v>10420.42589</v>
      </c>
      <c r="G427">
        <v>10227.941269999999</v>
      </c>
      <c r="H427">
        <v>10206.28606</v>
      </c>
      <c r="I427">
        <v>10232.033429999999</v>
      </c>
      <c r="J427">
        <v>10063.727929999999</v>
      </c>
      <c r="K427">
        <v>9753.9764379999997</v>
      </c>
      <c r="L427">
        <v>9566.005975</v>
      </c>
      <c r="M427">
        <v>9458.8407580000003</v>
      </c>
      <c r="N427">
        <v>9435.0378270000001</v>
      </c>
      <c r="O427">
        <v>9473.5030050000005</v>
      </c>
      <c r="P427">
        <v>9316.1994439999999</v>
      </c>
      <c r="Q427">
        <v>8942.3251459999901</v>
      </c>
      <c r="R427">
        <v>8620.9412830000001</v>
      </c>
      <c r="S427">
        <v>8306.3809760000004</v>
      </c>
      <c r="T427">
        <v>8031.5185869999996</v>
      </c>
      <c r="U427">
        <v>7883.869796</v>
      </c>
      <c r="V427">
        <v>7720.6526279999998</v>
      </c>
      <c r="W427">
        <v>7246.9780090000004</v>
      </c>
      <c r="X427">
        <v>6902.1984460000003</v>
      </c>
      <c r="Y427">
        <v>6655.9937659999996</v>
      </c>
      <c r="Z427">
        <v>6430.9607930000002</v>
      </c>
      <c r="AA427">
        <v>6220.7427859999998</v>
      </c>
      <c r="AB427">
        <v>6030.5438610000001</v>
      </c>
      <c r="AC427">
        <v>5856.7782969999998</v>
      </c>
      <c r="AD427">
        <v>5685.5320510000001</v>
      </c>
      <c r="AE427">
        <v>5522.6384189999999</v>
      </c>
      <c r="AF427">
        <v>5368.6533890000001</v>
      </c>
      <c r="AG427">
        <v>5227.7870510000002</v>
      </c>
      <c r="AH427">
        <v>5093.1967029999996</v>
      </c>
      <c r="AI427">
        <v>4972.5709740000002</v>
      </c>
      <c r="AJ427">
        <v>4860.3662690000001</v>
      </c>
      <c r="AK427">
        <v>4754.9774420000003</v>
      </c>
      <c r="AL427">
        <v>4657.6556499999997</v>
      </c>
      <c r="AM427">
        <v>4561.8161049999999</v>
      </c>
      <c r="AN427">
        <v>4472.4245490000003</v>
      </c>
      <c r="AO427">
        <v>4386.0795079999998</v>
      </c>
      <c r="AP427">
        <v>4301.3134810000001</v>
      </c>
      <c r="AQ427">
        <v>4219.1578360000003</v>
      </c>
      <c r="AR427">
        <v>4137.6275809999997</v>
      </c>
      <c r="AS427">
        <v>4057.6650810000001</v>
      </c>
      <c r="AT427">
        <v>3977.2876510000001</v>
      </c>
      <c r="AU427">
        <v>3898.7267400000001</v>
      </c>
      <c r="AV427">
        <v>3817.0408459999999</v>
      </c>
      <c r="AW427">
        <v>3742.1105849999999</v>
      </c>
    </row>
    <row r="428" spans="1:49" x14ac:dyDescent="0.35">
      <c r="A428" t="s">
        <v>1359</v>
      </c>
      <c r="B428" t="s">
        <v>1018</v>
      </c>
      <c r="C428">
        <v>1.0016877090363201</v>
      </c>
      <c r="D428">
        <v>1.0177701292099599</v>
      </c>
      <c r="E428">
        <v>1.034110758</v>
      </c>
      <c r="F428">
        <v>2.0444408740000002</v>
      </c>
      <c r="G428">
        <v>11.68036676</v>
      </c>
      <c r="H428">
        <v>25.587795249999999</v>
      </c>
      <c r="I428">
        <v>40.787993059999998</v>
      </c>
      <c r="J428">
        <v>56.530079360000002</v>
      </c>
      <c r="K428">
        <v>73.146625790000002</v>
      </c>
      <c r="L428">
        <v>90.384993449999996</v>
      </c>
      <c r="M428">
        <v>109.00266209999999</v>
      </c>
      <c r="N428">
        <v>129.14588409999999</v>
      </c>
      <c r="O428">
        <v>151.35027099999999</v>
      </c>
      <c r="P428">
        <v>174.56272820000001</v>
      </c>
      <c r="Q428">
        <v>199.4186631</v>
      </c>
      <c r="R428">
        <v>225.55305229999999</v>
      </c>
      <c r="S428">
        <v>255.25175400000001</v>
      </c>
      <c r="T428">
        <v>286.1164392</v>
      </c>
      <c r="U428">
        <v>323.16974379999999</v>
      </c>
      <c r="V428">
        <v>362.15832139999998</v>
      </c>
      <c r="W428">
        <v>404.5548101</v>
      </c>
      <c r="X428">
        <v>451.87509310000002</v>
      </c>
      <c r="Y428">
        <v>503.43456859999998</v>
      </c>
      <c r="Z428">
        <v>556.54561279999996</v>
      </c>
      <c r="AA428">
        <v>611.62841390000006</v>
      </c>
      <c r="AB428">
        <v>668.14238190000003</v>
      </c>
      <c r="AC428">
        <v>726.01495420000003</v>
      </c>
      <c r="AD428">
        <v>785.33015890000001</v>
      </c>
      <c r="AE428">
        <v>846.02643579999994</v>
      </c>
      <c r="AF428">
        <v>907.84488539999995</v>
      </c>
      <c r="AG428">
        <v>970.45921710000005</v>
      </c>
      <c r="AH428">
        <v>1033.6164900000001</v>
      </c>
      <c r="AI428">
        <v>1097.081559</v>
      </c>
      <c r="AJ428">
        <v>1160.7309319999999</v>
      </c>
      <c r="AK428">
        <v>1224.629173</v>
      </c>
      <c r="AL428">
        <v>1288.9002519999999</v>
      </c>
      <c r="AM428">
        <v>1353.8425110000001</v>
      </c>
      <c r="AN428">
        <v>1419.950546</v>
      </c>
      <c r="AO428">
        <v>1487.3111819999999</v>
      </c>
      <c r="AP428">
        <v>1555.903487</v>
      </c>
      <c r="AQ428">
        <v>1625.739986</v>
      </c>
      <c r="AR428">
        <v>1696.7379599999999</v>
      </c>
      <c r="AS428">
        <v>1768.8764639999999</v>
      </c>
      <c r="AT428">
        <v>1842.214776</v>
      </c>
      <c r="AU428">
        <v>1916.776891</v>
      </c>
      <c r="AV428">
        <v>1992.6046309999999</v>
      </c>
      <c r="AW428">
        <v>2069.7276000000002</v>
      </c>
    </row>
    <row r="429" spans="1:49" x14ac:dyDescent="0.35">
      <c r="A429" t="s">
        <v>1360</v>
      </c>
      <c r="B429" t="s">
        <v>1019</v>
      </c>
      <c r="C429">
        <v>3.98239668827465E-3</v>
      </c>
      <c r="D429">
        <v>4.0463353552476098E-3</v>
      </c>
      <c r="E429">
        <v>4.1113005800000003E-3</v>
      </c>
      <c r="F429">
        <v>7.8411181299999997E-3</v>
      </c>
      <c r="G429">
        <v>4.0442168799999997E-2</v>
      </c>
      <c r="H429">
        <v>9.6817829600000002E-2</v>
      </c>
      <c r="I429">
        <v>0.14034682970000001</v>
      </c>
      <c r="J429">
        <v>0.1761164623</v>
      </c>
      <c r="K429">
        <v>0.21215668230000001</v>
      </c>
      <c r="L429">
        <v>0.26195798710000001</v>
      </c>
      <c r="M429">
        <v>0.31974939969999999</v>
      </c>
      <c r="N429">
        <v>0.40150001460000001</v>
      </c>
      <c r="O429">
        <v>0.4861499353</v>
      </c>
      <c r="P429">
        <v>0.5340001727</v>
      </c>
      <c r="Q429">
        <v>0.56453558290000005</v>
      </c>
      <c r="R429">
        <v>0.65125817080000004</v>
      </c>
      <c r="S429">
        <v>0.79381806359999996</v>
      </c>
      <c r="T429">
        <v>0.89549607080000004</v>
      </c>
      <c r="U429">
        <v>0.99972623900000002</v>
      </c>
      <c r="V429">
        <v>1.1011795579999999</v>
      </c>
      <c r="W429">
        <v>1.1836165940000001</v>
      </c>
      <c r="X429">
        <v>1.2817476350000001</v>
      </c>
      <c r="Y429">
        <v>1.41495276</v>
      </c>
      <c r="Z429">
        <v>1.564184107</v>
      </c>
      <c r="AA429">
        <v>1.7261465890000001</v>
      </c>
      <c r="AB429">
        <v>1.896012389</v>
      </c>
      <c r="AC429">
        <v>2.067617657</v>
      </c>
      <c r="AD429">
        <v>2.2357335169999999</v>
      </c>
      <c r="AE429">
        <v>2.400553333</v>
      </c>
      <c r="AF429">
        <v>2.5617584670000002</v>
      </c>
      <c r="AG429">
        <v>2.7208481870000001</v>
      </c>
      <c r="AH429">
        <v>2.875389438</v>
      </c>
      <c r="AI429">
        <v>3.0227571210000002</v>
      </c>
      <c r="AJ429">
        <v>3.169370899</v>
      </c>
      <c r="AK429">
        <v>3.3159955229999998</v>
      </c>
      <c r="AL429">
        <v>3.4627541179999999</v>
      </c>
      <c r="AM429">
        <v>3.6111566160000002</v>
      </c>
      <c r="AN429">
        <v>3.7520791689999999</v>
      </c>
      <c r="AO429">
        <v>3.89296555</v>
      </c>
      <c r="AP429">
        <v>4.0347176549999997</v>
      </c>
      <c r="AQ429">
        <v>4.1790940829999998</v>
      </c>
      <c r="AR429">
        <v>4.3245805879999999</v>
      </c>
      <c r="AS429">
        <v>4.4670028530000003</v>
      </c>
      <c r="AT429">
        <v>4.6098812630000001</v>
      </c>
      <c r="AU429">
        <v>4.7552414870000002</v>
      </c>
      <c r="AV429">
        <v>4.9000576020000004</v>
      </c>
      <c r="AW429">
        <v>5.0520915830000002</v>
      </c>
    </row>
    <row r="430" spans="1:49" x14ac:dyDescent="0.35">
      <c r="A430" t="s">
        <v>1361</v>
      </c>
      <c r="B430" t="s">
        <v>1020</v>
      </c>
      <c r="C430">
        <v>0.99770531234804505</v>
      </c>
      <c r="D430">
        <v>1.0137237938547199</v>
      </c>
      <c r="E430">
        <v>1.029999457</v>
      </c>
      <c r="F430">
        <v>2.0365997560000002</v>
      </c>
      <c r="G430">
        <v>11.63992459</v>
      </c>
      <c r="H430">
        <v>25.49097742</v>
      </c>
      <c r="I430">
        <v>40.647646229999999</v>
      </c>
      <c r="J430">
        <v>56.353962899999999</v>
      </c>
      <c r="K430">
        <v>72.934469109999995</v>
      </c>
      <c r="L430">
        <v>90.123035470000005</v>
      </c>
      <c r="M430">
        <v>108.6829127</v>
      </c>
      <c r="N430">
        <v>128.74438409999999</v>
      </c>
      <c r="O430">
        <v>150.86412110000001</v>
      </c>
      <c r="P430">
        <v>174.028728</v>
      </c>
      <c r="Q430">
        <v>198.8541275</v>
      </c>
      <c r="R430">
        <v>224.90179420000001</v>
      </c>
      <c r="S430">
        <v>254.4579359</v>
      </c>
      <c r="T430">
        <v>285.2209431</v>
      </c>
      <c r="U430">
        <v>322.17001759999999</v>
      </c>
      <c r="V430">
        <v>361.05714189999998</v>
      </c>
      <c r="W430">
        <v>403.3711935</v>
      </c>
      <c r="X430">
        <v>450.5933455</v>
      </c>
      <c r="Y430">
        <v>502.0196158</v>
      </c>
      <c r="Z430">
        <v>554.98142870000004</v>
      </c>
      <c r="AA430">
        <v>609.90226729999995</v>
      </c>
      <c r="AB430">
        <v>666.24636950000001</v>
      </c>
      <c r="AC430">
        <v>723.94733659999997</v>
      </c>
      <c r="AD430">
        <v>783.09442539999998</v>
      </c>
      <c r="AE430">
        <v>843.62588249999999</v>
      </c>
      <c r="AF430">
        <v>905.28312689999996</v>
      </c>
      <c r="AG430">
        <v>967.73836889999995</v>
      </c>
      <c r="AH430">
        <v>1030.7411</v>
      </c>
      <c r="AI430">
        <v>1094.058802</v>
      </c>
      <c r="AJ430">
        <v>1157.561561</v>
      </c>
      <c r="AK430">
        <v>1221.313177</v>
      </c>
      <c r="AL430">
        <v>1285.437498</v>
      </c>
      <c r="AM430">
        <v>1350.2313549999999</v>
      </c>
      <c r="AN430">
        <v>1416.1984660000001</v>
      </c>
      <c r="AO430">
        <v>1483.418216</v>
      </c>
      <c r="AP430">
        <v>1551.8687689999999</v>
      </c>
      <c r="AQ430">
        <v>1621.560892</v>
      </c>
      <c r="AR430">
        <v>1692.4133790000001</v>
      </c>
      <c r="AS430">
        <v>1764.409461</v>
      </c>
      <c r="AT430">
        <v>1837.6048949999999</v>
      </c>
      <c r="AU430">
        <v>1912.0216499999999</v>
      </c>
      <c r="AV430">
        <v>1987.704573</v>
      </c>
      <c r="AW430">
        <v>2064.6755079999998</v>
      </c>
    </row>
    <row r="431" spans="1:49" x14ac:dyDescent="0.35">
      <c r="A431" t="s">
        <v>1362</v>
      </c>
      <c r="B431" t="s">
        <v>1021</v>
      </c>
      <c r="C431">
        <v>122.716700801146</v>
      </c>
      <c r="D431">
        <v>124.68695712634999</v>
      </c>
      <c r="E431">
        <v>126.68884660000001</v>
      </c>
      <c r="F431">
        <v>135.52761430000001</v>
      </c>
      <c r="G431">
        <v>134.02807319999999</v>
      </c>
      <c r="H431">
        <v>130.1410612</v>
      </c>
      <c r="I431">
        <v>127.3836235</v>
      </c>
      <c r="J431">
        <v>129.78582220000001</v>
      </c>
      <c r="K431">
        <v>136.387362</v>
      </c>
      <c r="L431">
        <v>146.4606924</v>
      </c>
      <c r="M431">
        <v>157.85033630000001</v>
      </c>
      <c r="N431">
        <v>168.54820340000001</v>
      </c>
      <c r="O431">
        <v>170.61194660000001</v>
      </c>
      <c r="P431">
        <v>171.96524310000001</v>
      </c>
      <c r="Q431">
        <v>174.0471761</v>
      </c>
      <c r="R431">
        <v>184.55429319999999</v>
      </c>
      <c r="S431">
        <v>192.8964584</v>
      </c>
      <c r="T431">
        <v>203.8339804</v>
      </c>
      <c r="U431">
        <v>213.8732359</v>
      </c>
      <c r="V431">
        <v>231.75901390000001</v>
      </c>
      <c r="W431">
        <v>253.9078174</v>
      </c>
      <c r="X431">
        <v>279.79413670000002</v>
      </c>
      <c r="Y431">
        <v>299.25144719999997</v>
      </c>
      <c r="Z431">
        <v>310.46165569999999</v>
      </c>
      <c r="AA431">
        <v>318.85726729999999</v>
      </c>
      <c r="AB431">
        <v>326.67816549999998</v>
      </c>
      <c r="AC431">
        <v>334.64804450000003</v>
      </c>
      <c r="AD431">
        <v>342.41544599999997</v>
      </c>
      <c r="AE431">
        <v>348.72041259999997</v>
      </c>
      <c r="AF431">
        <v>353.0276935</v>
      </c>
      <c r="AG431">
        <v>355.44168309999998</v>
      </c>
      <c r="AH431">
        <v>356.45175080000001</v>
      </c>
      <c r="AI431">
        <v>356.42184400000002</v>
      </c>
      <c r="AJ431">
        <v>356.03190619999998</v>
      </c>
      <c r="AK431">
        <v>355.990161</v>
      </c>
      <c r="AL431">
        <v>356.5484131</v>
      </c>
      <c r="AM431">
        <v>359.98817630000002</v>
      </c>
      <c r="AN431">
        <v>364.2089795</v>
      </c>
      <c r="AO431">
        <v>368.25529749999998</v>
      </c>
      <c r="AP431">
        <v>371.81101990000002</v>
      </c>
      <c r="AQ431">
        <v>375.11228990000001</v>
      </c>
      <c r="AR431">
        <v>378.09975480000003</v>
      </c>
      <c r="AS431">
        <v>380.95662179999999</v>
      </c>
      <c r="AT431">
        <v>384.01568140000001</v>
      </c>
      <c r="AU431">
        <v>387.2196414</v>
      </c>
      <c r="AV431">
        <v>390.49904340000001</v>
      </c>
      <c r="AW431">
        <v>393.77545509999999</v>
      </c>
    </row>
    <row r="432" spans="1:49" x14ac:dyDescent="0.35">
      <c r="A432" t="s">
        <v>1363</v>
      </c>
      <c r="B432" t="s">
        <v>1022</v>
      </c>
      <c r="C432">
        <v>4.0392720193961598</v>
      </c>
      <c r="D432">
        <v>4.1041238382071201</v>
      </c>
      <c r="E432">
        <v>4.1700168739999999</v>
      </c>
      <c r="F432">
        <v>4.3093049089999997</v>
      </c>
      <c r="G432">
        <v>3.879767331</v>
      </c>
      <c r="H432">
        <v>4.0825385140000003</v>
      </c>
      <c r="I432">
        <v>3.652021016</v>
      </c>
      <c r="J432">
        <v>3.394198608</v>
      </c>
      <c r="K432">
        <v>3.3423454509999999</v>
      </c>
      <c r="L432">
        <v>3.58570696</v>
      </c>
      <c r="M432">
        <v>3.9036700770000001</v>
      </c>
      <c r="N432">
        <v>4.3935511979999999</v>
      </c>
      <c r="O432">
        <v>4.5749012179999999</v>
      </c>
      <c r="P432">
        <v>4.4095223499999996</v>
      </c>
      <c r="Q432">
        <v>4.1667059020000003</v>
      </c>
      <c r="R432">
        <v>4.5104298429999998</v>
      </c>
      <c r="S432">
        <v>5.0659061919999999</v>
      </c>
      <c r="T432">
        <v>5.3938627370000001</v>
      </c>
      <c r="U432">
        <v>5.5962050080000001</v>
      </c>
      <c r="V432">
        <v>5.9636666180000004</v>
      </c>
      <c r="W432">
        <v>6.3228544979999999</v>
      </c>
      <c r="X432">
        <v>6.7726649480000001</v>
      </c>
      <c r="Y432">
        <v>7.1764900669999996</v>
      </c>
      <c r="Z432">
        <v>7.4405167429999999</v>
      </c>
      <c r="AA432">
        <v>7.6683899709999999</v>
      </c>
      <c r="AB432">
        <v>7.8943915159999998</v>
      </c>
      <c r="AC432">
        <v>8.1117119280000001</v>
      </c>
      <c r="AD432">
        <v>8.2960701639999996</v>
      </c>
      <c r="AE432">
        <v>8.421879787</v>
      </c>
      <c r="AF432">
        <v>8.4812183300000008</v>
      </c>
      <c r="AG432">
        <v>8.4865630030000005</v>
      </c>
      <c r="AH432">
        <v>8.4475700969999998</v>
      </c>
      <c r="AI432">
        <v>8.3687964770000001</v>
      </c>
      <c r="AJ432">
        <v>8.286449331</v>
      </c>
      <c r="AK432">
        <v>8.2178010530000005</v>
      </c>
      <c r="AL432">
        <v>8.1668338580000004</v>
      </c>
      <c r="AM432">
        <v>8.1864961689999998</v>
      </c>
      <c r="AN432">
        <v>8.2050043489999904</v>
      </c>
      <c r="AO432">
        <v>8.2175802719999904</v>
      </c>
      <c r="AP432">
        <v>8.2196579229999998</v>
      </c>
      <c r="AQ432">
        <v>8.2198360439999902</v>
      </c>
      <c r="AR432">
        <v>8.2145279860000002</v>
      </c>
      <c r="AS432">
        <v>8.2003289670000008</v>
      </c>
      <c r="AT432">
        <v>8.1910422230000002</v>
      </c>
      <c r="AU432">
        <v>8.1882197659999996</v>
      </c>
      <c r="AV432">
        <v>8.1857759439999995</v>
      </c>
      <c r="AW432">
        <v>8.1927869439999998</v>
      </c>
    </row>
    <row r="433" spans="1:49" x14ac:dyDescent="0.35">
      <c r="A433" t="s">
        <v>1364</v>
      </c>
      <c r="B433" t="s">
        <v>1023</v>
      </c>
      <c r="C433">
        <v>110.057243107829</v>
      </c>
      <c r="D433">
        <v>111.82424774494901</v>
      </c>
      <c r="E433">
        <v>113.61962219999999</v>
      </c>
      <c r="F433">
        <v>121.678506</v>
      </c>
      <c r="G433">
        <v>121.0509782</v>
      </c>
      <c r="H433">
        <v>116.7491113</v>
      </c>
      <c r="I433">
        <v>114.697453</v>
      </c>
      <c r="J433">
        <v>117.48757620000001</v>
      </c>
      <c r="K433">
        <v>124.0470174</v>
      </c>
      <c r="L433">
        <v>133.18759650000001</v>
      </c>
      <c r="M433">
        <v>143.3281829</v>
      </c>
      <c r="N433">
        <v>152.37143140000001</v>
      </c>
      <c r="O433">
        <v>153.70886580000001</v>
      </c>
      <c r="P433">
        <v>155.40716040000001</v>
      </c>
      <c r="Q433">
        <v>158.3081287</v>
      </c>
      <c r="R433">
        <v>167.96970010000001</v>
      </c>
      <c r="S433">
        <v>175.19552350000001</v>
      </c>
      <c r="T433">
        <v>185.2947125</v>
      </c>
      <c r="U433">
        <v>194.60509870000001</v>
      </c>
      <c r="V433">
        <v>211.09837730000001</v>
      </c>
      <c r="W433">
        <v>232.4219784</v>
      </c>
      <c r="X433">
        <v>256.79413640000001</v>
      </c>
      <c r="Y433">
        <v>274.78988850000002</v>
      </c>
      <c r="Z433">
        <v>285.11074180000003</v>
      </c>
      <c r="AA433">
        <v>292.83080949999999</v>
      </c>
      <c r="AB433">
        <v>300.01870079999998</v>
      </c>
      <c r="AC433">
        <v>307.37874770000002</v>
      </c>
      <c r="AD433">
        <v>314.6585968</v>
      </c>
      <c r="AE433">
        <v>320.66053690000001</v>
      </c>
      <c r="AF433">
        <v>324.87124490000002</v>
      </c>
      <c r="AG433">
        <v>327.34037740000002</v>
      </c>
      <c r="AH433">
        <v>328.54509990000003</v>
      </c>
      <c r="AI433">
        <v>328.78150119999998</v>
      </c>
      <c r="AJ433">
        <v>328.66062049999999</v>
      </c>
      <c r="AK433">
        <v>328.8377289</v>
      </c>
      <c r="AL433">
        <v>329.53841679999999</v>
      </c>
      <c r="AM433">
        <v>332.88524999999998</v>
      </c>
      <c r="AN433">
        <v>336.95657240000003</v>
      </c>
      <c r="AO433">
        <v>340.86071900000002</v>
      </c>
      <c r="AP433">
        <v>344.3099575</v>
      </c>
      <c r="AQ433">
        <v>347.5133424</v>
      </c>
      <c r="AR433">
        <v>350.42991339999998</v>
      </c>
      <c r="AS433">
        <v>353.2351458</v>
      </c>
      <c r="AT433">
        <v>356.23707719999999</v>
      </c>
      <c r="AU433">
        <v>359.36370909999999</v>
      </c>
      <c r="AV433">
        <v>362.58774729999999</v>
      </c>
      <c r="AW433">
        <v>365.76248609999999</v>
      </c>
    </row>
    <row r="434" spans="1:49" x14ac:dyDescent="0.35">
      <c r="A434" t="s">
        <v>1365</v>
      </c>
      <c r="B434" t="s">
        <v>1024</v>
      </c>
      <c r="C434">
        <v>8.6201856739213696</v>
      </c>
      <c r="D434">
        <v>8.7585855431942399</v>
      </c>
      <c r="E434">
        <v>8.8992074670000001</v>
      </c>
      <c r="F434">
        <v>9.5398033919999996</v>
      </c>
      <c r="G434">
        <v>9.0973276779999903</v>
      </c>
      <c r="H434">
        <v>9.3094113889999903</v>
      </c>
      <c r="I434">
        <v>9.0341495419999998</v>
      </c>
      <c r="J434">
        <v>8.9040474199999995</v>
      </c>
      <c r="K434">
        <v>8.9979991350000006</v>
      </c>
      <c r="L434">
        <v>9.6873889290000008</v>
      </c>
      <c r="M434">
        <v>10.61848335</v>
      </c>
      <c r="N434">
        <v>11.78322075</v>
      </c>
      <c r="O434">
        <v>12.328179540000001</v>
      </c>
      <c r="P434">
        <v>12.14856037</v>
      </c>
      <c r="Q434">
        <v>11.57234148</v>
      </c>
      <c r="R434">
        <v>12.074163309999999</v>
      </c>
      <c r="S434">
        <v>12.635028719999999</v>
      </c>
      <c r="T434">
        <v>13.14540519</v>
      </c>
      <c r="U434">
        <v>13.671932139999999</v>
      </c>
      <c r="V434">
        <v>14.69697</v>
      </c>
      <c r="W434">
        <v>15.16298445</v>
      </c>
      <c r="X434">
        <v>16.22733534</v>
      </c>
      <c r="Y434">
        <v>17.285068620000001</v>
      </c>
      <c r="Z434">
        <v>17.910397230000001</v>
      </c>
      <c r="AA434">
        <v>18.358067850000001</v>
      </c>
      <c r="AB434">
        <v>18.765073210000001</v>
      </c>
      <c r="AC434">
        <v>19.157584870000001</v>
      </c>
      <c r="AD434">
        <v>19.460778990000001</v>
      </c>
      <c r="AE434">
        <v>19.637995950000001</v>
      </c>
      <c r="AF434">
        <v>19.67523023</v>
      </c>
      <c r="AG434">
        <v>19.614742719999999</v>
      </c>
      <c r="AH434">
        <v>19.45908073</v>
      </c>
      <c r="AI434">
        <v>19.27154633</v>
      </c>
      <c r="AJ434">
        <v>19.08483639</v>
      </c>
      <c r="AK434">
        <v>18.934631039999999</v>
      </c>
      <c r="AL434">
        <v>18.843162490000001</v>
      </c>
      <c r="AM434">
        <v>18.91643019</v>
      </c>
      <c r="AN434">
        <v>19.047402819999999</v>
      </c>
      <c r="AO434">
        <v>19.176998260000001</v>
      </c>
      <c r="AP434">
        <v>19.281404469999998</v>
      </c>
      <c r="AQ434">
        <v>19.379111380000001</v>
      </c>
      <c r="AR434">
        <v>19.45531338</v>
      </c>
      <c r="AS434">
        <v>19.521147079999999</v>
      </c>
      <c r="AT434">
        <v>19.587562030000001</v>
      </c>
      <c r="AU434">
        <v>19.667712590000001</v>
      </c>
      <c r="AV434">
        <v>19.725520190000001</v>
      </c>
      <c r="AW434">
        <v>19.820182020000001</v>
      </c>
    </row>
    <row r="435" spans="1:49" x14ac:dyDescent="0.35">
      <c r="A435" t="s">
        <v>1366</v>
      </c>
      <c r="B435" t="s">
        <v>1025</v>
      </c>
      <c r="C435">
        <v>1605.73375043793</v>
      </c>
      <c r="D435">
        <v>1631.5143251905099</v>
      </c>
      <c r="E435">
        <v>1657.708815</v>
      </c>
      <c r="F435">
        <v>1796.2808010000001</v>
      </c>
      <c r="G435">
        <v>1931.647318</v>
      </c>
      <c r="H435">
        <v>2074.001342</v>
      </c>
      <c r="I435">
        <v>2182.622363</v>
      </c>
      <c r="J435">
        <v>2284.392742</v>
      </c>
      <c r="K435">
        <v>2393.5024629999998</v>
      </c>
      <c r="L435">
        <v>2517.4228309999999</v>
      </c>
      <c r="M435">
        <v>2640.968085</v>
      </c>
      <c r="N435">
        <v>2755.3856799999999</v>
      </c>
      <c r="O435">
        <v>2816.2154420000002</v>
      </c>
      <c r="P435">
        <v>2857.1676539999999</v>
      </c>
      <c r="Q435">
        <v>2900.3140899999999</v>
      </c>
      <c r="R435">
        <v>2974.5105429999999</v>
      </c>
      <c r="S435">
        <v>3048.6890790000002</v>
      </c>
      <c r="T435">
        <v>3116.3060810000002</v>
      </c>
      <c r="U435">
        <v>3202.2593459999998</v>
      </c>
      <c r="V435">
        <v>3312.8882309999999</v>
      </c>
      <c r="W435">
        <v>3434.4895409999999</v>
      </c>
      <c r="X435">
        <v>3583.7374620000001</v>
      </c>
      <c r="Y435">
        <v>3741.728572</v>
      </c>
      <c r="Z435">
        <v>3894.244835</v>
      </c>
      <c r="AA435">
        <v>4027.395469</v>
      </c>
      <c r="AB435">
        <v>4140.6895610000001</v>
      </c>
      <c r="AC435">
        <v>4236.4866679999996</v>
      </c>
      <c r="AD435">
        <v>4318.2522529999997</v>
      </c>
      <c r="AE435">
        <v>4388.6587980000004</v>
      </c>
      <c r="AF435">
        <v>4449.9944770000002</v>
      </c>
      <c r="AG435">
        <v>4504.1311859999996</v>
      </c>
      <c r="AH435">
        <v>4552.6928340000004</v>
      </c>
      <c r="AI435">
        <v>4596.2489320000004</v>
      </c>
      <c r="AJ435">
        <v>4635.5259930000002</v>
      </c>
      <c r="AK435">
        <v>4671.5742319999999</v>
      </c>
      <c r="AL435">
        <v>4704.630521</v>
      </c>
      <c r="AM435">
        <v>4735.3792530000001</v>
      </c>
      <c r="AN435">
        <v>4764.0571920000002</v>
      </c>
      <c r="AO435">
        <v>4790.1985139999997</v>
      </c>
      <c r="AP435">
        <v>4813.6869589999997</v>
      </c>
      <c r="AQ435">
        <v>4834.873775</v>
      </c>
      <c r="AR435">
        <v>4853.1714039999997</v>
      </c>
      <c r="AS435">
        <v>4868.5647259999996</v>
      </c>
      <c r="AT435">
        <v>4881.3765679999997</v>
      </c>
      <c r="AU435">
        <v>4891.4948409999997</v>
      </c>
      <c r="AV435">
        <v>4898.7841170000002</v>
      </c>
      <c r="AW435">
        <v>4903.3679849999999</v>
      </c>
    </row>
    <row r="436" spans="1:49" x14ac:dyDescent="0.35">
      <c r="A436" t="s">
        <v>1367</v>
      </c>
      <c r="B436" t="s">
        <v>1026</v>
      </c>
      <c r="C436">
        <v>0.122843082162421</v>
      </c>
      <c r="D436">
        <v>0.12481536758125999</v>
      </c>
      <c r="E436">
        <v>0.12681931869999999</v>
      </c>
      <c r="F436">
        <v>0.13748447029999999</v>
      </c>
      <c r="G436">
        <v>0.14820554969999999</v>
      </c>
      <c r="H436">
        <v>0.15869942540000001</v>
      </c>
      <c r="I436">
        <v>0.16725840280000001</v>
      </c>
      <c r="J436">
        <v>0.17542281970000001</v>
      </c>
      <c r="K436">
        <v>0.1841326415</v>
      </c>
      <c r="L436">
        <v>0.1936545892</v>
      </c>
      <c r="M436">
        <v>0.20304624360000001</v>
      </c>
      <c r="N436">
        <v>0.21150668580000001</v>
      </c>
      <c r="O436">
        <v>0.21591432939999999</v>
      </c>
      <c r="P436">
        <v>0.21929167220000001</v>
      </c>
      <c r="Q436">
        <v>0.22309834649999999</v>
      </c>
      <c r="R436">
        <v>0.2288505968</v>
      </c>
      <c r="S436">
        <v>0.23438759340000001</v>
      </c>
      <c r="T436">
        <v>0.23965392799999999</v>
      </c>
      <c r="U436">
        <v>0.24448154180000001</v>
      </c>
      <c r="V436">
        <v>0.25108999310000002</v>
      </c>
      <c r="W436">
        <v>0.2587082329</v>
      </c>
      <c r="X436">
        <v>0.26808444139999998</v>
      </c>
      <c r="Y436">
        <v>0.27777421810000003</v>
      </c>
      <c r="Z436">
        <v>0.28684941470000003</v>
      </c>
      <c r="AA436">
        <v>0.29433329320000001</v>
      </c>
      <c r="AB436">
        <v>0.30022898809999998</v>
      </c>
      <c r="AC436">
        <v>0.30475243460000001</v>
      </c>
      <c r="AD436">
        <v>0.30819887779999999</v>
      </c>
      <c r="AE436">
        <v>0.31077019369999997</v>
      </c>
      <c r="AF436">
        <v>0.31264122100000002</v>
      </c>
      <c r="AG436">
        <v>0.313947686</v>
      </c>
      <c r="AH436">
        <v>0.31482121120000001</v>
      </c>
      <c r="AI436">
        <v>0.31530251640000001</v>
      </c>
      <c r="AJ436">
        <v>0.31544656469999999</v>
      </c>
      <c r="AK436">
        <v>0.31533259460000002</v>
      </c>
      <c r="AL436">
        <v>0.31498116679999999</v>
      </c>
      <c r="AM436">
        <v>0.31444593720000003</v>
      </c>
      <c r="AN436">
        <v>0.31375074679999998</v>
      </c>
      <c r="AO436">
        <v>0.31286720130000001</v>
      </c>
      <c r="AP436">
        <v>0.31179343840000001</v>
      </c>
      <c r="AQ436">
        <v>0.31055536319999999</v>
      </c>
      <c r="AR436">
        <v>0.30912230000000002</v>
      </c>
      <c r="AS436">
        <v>0.3074993781</v>
      </c>
      <c r="AT436">
        <v>0.30571156420000001</v>
      </c>
      <c r="AU436">
        <v>0.30375358209999997</v>
      </c>
      <c r="AV436">
        <v>0.30162700079999999</v>
      </c>
      <c r="AW436">
        <v>0.29933407000000001</v>
      </c>
    </row>
    <row r="437" spans="1:49" x14ac:dyDescent="0.35">
      <c r="A437" t="s">
        <v>1368</v>
      </c>
      <c r="B437" t="s">
        <v>1027</v>
      </c>
      <c r="C437">
        <v>87.991314298792702</v>
      </c>
      <c r="D437">
        <v>89.404043311456803</v>
      </c>
      <c r="E437">
        <v>90.839454149999995</v>
      </c>
      <c r="F437">
        <v>95.167875080000002</v>
      </c>
      <c r="G437">
        <v>93.585913540000007</v>
      </c>
      <c r="H437">
        <v>108.43348109999999</v>
      </c>
      <c r="I437">
        <v>104.58914799999999</v>
      </c>
      <c r="J437">
        <v>100.2552056</v>
      </c>
      <c r="K437">
        <v>98.765610879999997</v>
      </c>
      <c r="L437">
        <v>103.76768319999999</v>
      </c>
      <c r="M437">
        <v>109.8547781</v>
      </c>
      <c r="N437">
        <v>120.47288140000001</v>
      </c>
      <c r="O437">
        <v>126.38894310000001</v>
      </c>
      <c r="P437">
        <v>122.8834828</v>
      </c>
      <c r="Q437">
        <v>116.9885049</v>
      </c>
      <c r="R437">
        <v>122.5233078</v>
      </c>
      <c r="S437">
        <v>134.74822570000001</v>
      </c>
      <c r="T437">
        <v>138.85728</v>
      </c>
      <c r="U437">
        <v>141.08635179999999</v>
      </c>
      <c r="V437">
        <v>143.54881019999999</v>
      </c>
      <c r="W437">
        <v>144.39870440000001</v>
      </c>
      <c r="X437">
        <v>146.6283722</v>
      </c>
      <c r="Y437">
        <v>151.6299631</v>
      </c>
      <c r="Z437">
        <v>157.6205947</v>
      </c>
      <c r="AA437">
        <v>163.4811977</v>
      </c>
      <c r="AB437">
        <v>168.7901966</v>
      </c>
      <c r="AC437">
        <v>173.13487620000001</v>
      </c>
      <c r="AD437">
        <v>176.3429467</v>
      </c>
      <c r="AE437">
        <v>178.61976670000001</v>
      </c>
      <c r="AF437">
        <v>180.15640049999999</v>
      </c>
      <c r="AG437">
        <v>181.21418220000001</v>
      </c>
      <c r="AH437">
        <v>181.81138680000001</v>
      </c>
      <c r="AI437">
        <v>181.8553436</v>
      </c>
      <c r="AJ437">
        <v>181.79734400000001</v>
      </c>
      <c r="AK437">
        <v>181.7018195</v>
      </c>
      <c r="AL437">
        <v>181.5461291</v>
      </c>
      <c r="AM437">
        <v>181.3955516</v>
      </c>
      <c r="AN437">
        <v>180.76271740000001</v>
      </c>
      <c r="AO437">
        <v>180.00744739999999</v>
      </c>
      <c r="AP437">
        <v>179.18021450000001</v>
      </c>
      <c r="AQ437">
        <v>178.36085869999999</v>
      </c>
      <c r="AR437">
        <v>177.48053970000001</v>
      </c>
      <c r="AS437">
        <v>176.38106010000001</v>
      </c>
      <c r="AT437">
        <v>175.21953250000001</v>
      </c>
      <c r="AU437">
        <v>174.0493257</v>
      </c>
      <c r="AV437">
        <v>172.7813458</v>
      </c>
      <c r="AW437">
        <v>171.6259038</v>
      </c>
    </row>
    <row r="438" spans="1:49" x14ac:dyDescent="0.35">
      <c r="A438" t="s">
        <v>1369</v>
      </c>
      <c r="B438" t="s">
        <v>1028</v>
      </c>
      <c r="C438">
        <v>1341.98536247993</v>
      </c>
      <c r="D438">
        <v>1363.5313715520099</v>
      </c>
      <c r="E438">
        <v>1385.423309</v>
      </c>
      <c r="F438">
        <v>1503.930656</v>
      </c>
      <c r="G438">
        <v>1632.722424</v>
      </c>
      <c r="H438">
        <v>1734.2308379999999</v>
      </c>
      <c r="I438">
        <v>1836.0201380000001</v>
      </c>
      <c r="J438">
        <v>1938.1743739999999</v>
      </c>
      <c r="K438">
        <v>2046.0865120000001</v>
      </c>
      <c r="L438">
        <v>2151.4857670000001</v>
      </c>
      <c r="M438">
        <v>2251.670145</v>
      </c>
      <c r="N438">
        <v>2332.781653</v>
      </c>
      <c r="O438">
        <v>2371.3490649999999</v>
      </c>
      <c r="P438">
        <v>2417.7172860000001</v>
      </c>
      <c r="Q438">
        <v>2479.507799</v>
      </c>
      <c r="R438">
        <v>2545.2892980000001</v>
      </c>
      <c r="S438">
        <v>2599.705919</v>
      </c>
      <c r="T438">
        <v>2661.0273280000001</v>
      </c>
      <c r="U438">
        <v>2738.8846250000001</v>
      </c>
      <c r="V438">
        <v>2838.562512</v>
      </c>
      <c r="W438">
        <v>2966.2647379999999</v>
      </c>
      <c r="X438">
        <v>3108.5669309999998</v>
      </c>
      <c r="Y438">
        <v>3248.5694079999998</v>
      </c>
      <c r="Z438">
        <v>3381.813216</v>
      </c>
      <c r="AA438">
        <v>3497.922595</v>
      </c>
      <c r="AB438">
        <v>3596.7034389999999</v>
      </c>
      <c r="AC438">
        <v>3680.9751959999999</v>
      </c>
      <c r="AD438">
        <v>3755.0745529999999</v>
      </c>
      <c r="AE438">
        <v>3820.546499</v>
      </c>
      <c r="AF438">
        <v>3879.0016300000002</v>
      </c>
      <c r="AG438">
        <v>3931.2395919999999</v>
      </c>
      <c r="AH438">
        <v>3979.2304549999999</v>
      </c>
      <c r="AI438">
        <v>4022.7705879999999</v>
      </c>
      <c r="AJ438">
        <v>4062.170247</v>
      </c>
      <c r="AK438">
        <v>4098.3562609999999</v>
      </c>
      <c r="AL438">
        <v>4131.3643819999998</v>
      </c>
      <c r="AM438">
        <v>4162.0110999999997</v>
      </c>
      <c r="AN438">
        <v>4190.8734649999997</v>
      </c>
      <c r="AO438">
        <v>4217.3545560000002</v>
      </c>
      <c r="AP438">
        <v>4241.4475860000002</v>
      </c>
      <c r="AQ438">
        <v>4263.2786189999997</v>
      </c>
      <c r="AR438">
        <v>4282.6064800000004</v>
      </c>
      <c r="AS438">
        <v>4299.5353960000002</v>
      </c>
      <c r="AT438">
        <v>4314.3250719999996</v>
      </c>
      <c r="AU438">
        <v>4326.5045360000004</v>
      </c>
      <c r="AV438">
        <v>4336.6539990000001</v>
      </c>
      <c r="AW438">
        <v>4343.4751249999999</v>
      </c>
    </row>
    <row r="439" spans="1:49" x14ac:dyDescent="0.35">
      <c r="A439" t="s">
        <v>1370</v>
      </c>
      <c r="B439" t="s">
        <v>1029</v>
      </c>
      <c r="C439">
        <v>175.63423057704699</v>
      </c>
      <c r="D439">
        <v>178.45409495946299</v>
      </c>
      <c r="E439">
        <v>181.31923320000001</v>
      </c>
      <c r="F439">
        <v>197.0447853</v>
      </c>
      <c r="G439">
        <v>205.1907745</v>
      </c>
      <c r="H439">
        <v>231.17832369999999</v>
      </c>
      <c r="I439">
        <v>241.84581829999999</v>
      </c>
      <c r="J439">
        <v>245.78773949999999</v>
      </c>
      <c r="K439">
        <v>248.46620780000001</v>
      </c>
      <c r="L439">
        <v>261.97572550000001</v>
      </c>
      <c r="M439">
        <v>279.24011589999998</v>
      </c>
      <c r="N439">
        <v>301.91963920000001</v>
      </c>
      <c r="O439">
        <v>318.26151959999999</v>
      </c>
      <c r="P439">
        <v>316.34759330000003</v>
      </c>
      <c r="Q439">
        <v>303.5946874</v>
      </c>
      <c r="R439">
        <v>306.46908580000002</v>
      </c>
      <c r="S439">
        <v>314.00054720000003</v>
      </c>
      <c r="T439">
        <v>316.18181879999997</v>
      </c>
      <c r="U439">
        <v>322.04388790000002</v>
      </c>
      <c r="V439">
        <v>330.52581880000002</v>
      </c>
      <c r="W439">
        <v>323.56739019999998</v>
      </c>
      <c r="X439">
        <v>328.27407470000003</v>
      </c>
      <c r="Y439">
        <v>341.25142690000001</v>
      </c>
      <c r="Z439">
        <v>354.52417500000001</v>
      </c>
      <c r="AA439">
        <v>365.69734299999999</v>
      </c>
      <c r="AB439">
        <v>374.89569710000001</v>
      </c>
      <c r="AC439">
        <v>382.0718435</v>
      </c>
      <c r="AD439">
        <v>386.52655440000001</v>
      </c>
      <c r="AE439">
        <v>389.1817618</v>
      </c>
      <c r="AF439">
        <v>390.52380540000001</v>
      </c>
      <c r="AG439">
        <v>391.36346409999999</v>
      </c>
      <c r="AH439">
        <v>391.33617129999999</v>
      </c>
      <c r="AI439">
        <v>391.30769770000001</v>
      </c>
      <c r="AJ439">
        <v>391.24295540000003</v>
      </c>
      <c r="AK439">
        <v>391.20081870000001</v>
      </c>
      <c r="AL439">
        <v>391.4050287</v>
      </c>
      <c r="AM439">
        <v>391.65815520000001</v>
      </c>
      <c r="AN439">
        <v>392.10725889999998</v>
      </c>
      <c r="AO439">
        <v>392.52364349999999</v>
      </c>
      <c r="AP439">
        <v>392.74736560000002</v>
      </c>
      <c r="AQ439">
        <v>392.92374130000002</v>
      </c>
      <c r="AR439">
        <v>392.7752615</v>
      </c>
      <c r="AS439">
        <v>392.34077120000001</v>
      </c>
      <c r="AT439">
        <v>391.52625180000001</v>
      </c>
      <c r="AU439">
        <v>390.637226</v>
      </c>
      <c r="AV439">
        <v>389.04714510000002</v>
      </c>
      <c r="AW439">
        <v>387.96762219999999</v>
      </c>
    </row>
    <row r="440" spans="1:49" x14ac:dyDescent="0.35">
      <c r="A440" t="s">
        <v>1371</v>
      </c>
      <c r="B440" t="s">
        <v>1030</v>
      </c>
      <c r="C440">
        <v>7365.5735071996396</v>
      </c>
      <c r="D440">
        <v>7483.8301723199802</v>
      </c>
      <c r="E440">
        <v>7603.9854859999996</v>
      </c>
      <c r="F440">
        <v>7835.5805730000002</v>
      </c>
      <c r="G440">
        <v>8057.7783390000004</v>
      </c>
      <c r="H440">
        <v>8322.9275859999998</v>
      </c>
      <c r="I440">
        <v>8518.2075779999996</v>
      </c>
      <c r="J440">
        <v>8703.3240349999996</v>
      </c>
      <c r="K440">
        <v>8903.1293220000007</v>
      </c>
      <c r="L440">
        <v>9125.6089179999999</v>
      </c>
      <c r="M440">
        <v>9336.4059909999996</v>
      </c>
      <c r="N440">
        <v>9526.6720600000008</v>
      </c>
      <c r="O440">
        <v>9607.7621359999903</v>
      </c>
      <c r="P440">
        <v>9636.3048309999995</v>
      </c>
      <c r="Q440">
        <v>9657.7907840000007</v>
      </c>
      <c r="R440">
        <v>9695.0961719999996</v>
      </c>
      <c r="S440">
        <v>9733.4857080000002</v>
      </c>
      <c r="T440">
        <v>9723.6218279999903</v>
      </c>
      <c r="U440">
        <v>9775.27717999999</v>
      </c>
      <c r="V440">
        <v>9818.7049470000002</v>
      </c>
      <c r="W440">
        <v>9812.0411440000007</v>
      </c>
      <c r="X440">
        <v>9803.2923229999997</v>
      </c>
      <c r="Y440">
        <v>9805.4342899999901</v>
      </c>
      <c r="Z440">
        <v>9805.792829</v>
      </c>
      <c r="AA440">
        <v>9798.3102369999997</v>
      </c>
      <c r="AB440">
        <v>9779.5047930000001</v>
      </c>
      <c r="AC440">
        <v>9748.4148920000007</v>
      </c>
      <c r="AD440">
        <v>9707.7924180000009</v>
      </c>
      <c r="AE440">
        <v>9661.8932860000004</v>
      </c>
      <c r="AF440">
        <v>9614.395235</v>
      </c>
      <c r="AG440">
        <v>9567.7640699999902</v>
      </c>
      <c r="AH440">
        <v>9523.9895890000007</v>
      </c>
      <c r="AI440">
        <v>9481.6923050000005</v>
      </c>
      <c r="AJ440">
        <v>9439.2810819999995</v>
      </c>
      <c r="AK440">
        <v>9396.3889039999995</v>
      </c>
      <c r="AL440">
        <v>9351.2604100000008</v>
      </c>
      <c r="AM440">
        <v>9296.7914309999996</v>
      </c>
      <c r="AN440">
        <v>9235.9997409999996</v>
      </c>
      <c r="AO440">
        <v>9169.3578010000001</v>
      </c>
      <c r="AP440">
        <v>9097.7226580000006</v>
      </c>
      <c r="AQ440">
        <v>9022.4149589999997</v>
      </c>
      <c r="AR440">
        <v>8942.8910670000005</v>
      </c>
      <c r="AS440">
        <v>8859.2912300000007</v>
      </c>
      <c r="AT440">
        <v>8771.7491769999997</v>
      </c>
      <c r="AU440">
        <v>8680.0268169999999</v>
      </c>
      <c r="AV440">
        <v>8584.056595</v>
      </c>
      <c r="AW440">
        <v>8489.8638169999995</v>
      </c>
    </row>
    <row r="441" spans="1:49" x14ac:dyDescent="0.35">
      <c r="A441" t="s">
        <v>1372</v>
      </c>
      <c r="B441" t="s">
        <v>1031</v>
      </c>
      <c r="C441">
        <v>3.3208082783535899</v>
      </c>
      <c r="D441">
        <v>3.3741249294084299</v>
      </c>
      <c r="E441">
        <v>3.4282975969999998</v>
      </c>
      <c r="F441">
        <v>3.535086137</v>
      </c>
      <c r="G441">
        <v>3.6450062999999999</v>
      </c>
      <c r="H441">
        <v>3.7546008080000002</v>
      </c>
      <c r="I441">
        <v>3.8498695070000002</v>
      </c>
      <c r="J441">
        <v>3.942533863</v>
      </c>
      <c r="K441">
        <v>4.040458686</v>
      </c>
      <c r="L441">
        <v>4.1412648289999998</v>
      </c>
      <c r="M441">
        <v>4.2348314299999998</v>
      </c>
      <c r="N441">
        <v>4.314308563</v>
      </c>
      <c r="O441">
        <v>4.3461340970000002</v>
      </c>
      <c r="P441">
        <v>4.3639600879999998</v>
      </c>
      <c r="Q441">
        <v>4.3830432420000003</v>
      </c>
      <c r="R441">
        <v>4.4001051469999997</v>
      </c>
      <c r="S441">
        <v>4.4130966340000004</v>
      </c>
      <c r="T441">
        <v>4.4093829749999998</v>
      </c>
      <c r="U441">
        <v>4.3999083490000004</v>
      </c>
      <c r="V441">
        <v>4.3866977370000004</v>
      </c>
      <c r="W441">
        <v>4.3554116609999998</v>
      </c>
      <c r="X441">
        <v>4.3206520470000003</v>
      </c>
      <c r="Y441">
        <v>4.28813011</v>
      </c>
      <c r="Z441">
        <v>4.2543409299999997</v>
      </c>
      <c r="AA441">
        <v>4.2171862999999998</v>
      </c>
      <c r="AB441">
        <v>4.1753876090000004</v>
      </c>
      <c r="AC441">
        <v>4.1288374560000003</v>
      </c>
      <c r="AD441">
        <v>4.0790111209999997</v>
      </c>
      <c r="AE441">
        <v>4.0276124009999998</v>
      </c>
      <c r="AF441">
        <v>3.9761277279999998</v>
      </c>
      <c r="AG441">
        <v>3.925451276</v>
      </c>
      <c r="AH441">
        <v>3.8764510950000002</v>
      </c>
      <c r="AI441">
        <v>3.8284678099999998</v>
      </c>
      <c r="AJ441">
        <v>3.780779758</v>
      </c>
      <c r="AK441">
        <v>3.733252153</v>
      </c>
      <c r="AL441">
        <v>3.6851940769999998</v>
      </c>
      <c r="AM441">
        <v>3.63387627</v>
      </c>
      <c r="AN441">
        <v>3.5806299159999999</v>
      </c>
      <c r="AO441">
        <v>3.5256486229999999</v>
      </c>
      <c r="AP441">
        <v>3.4693201669999998</v>
      </c>
      <c r="AQ441">
        <v>3.412174786</v>
      </c>
      <c r="AR441">
        <v>3.354068609</v>
      </c>
      <c r="AS441">
        <v>3.295109026</v>
      </c>
      <c r="AT441">
        <v>3.23536899</v>
      </c>
      <c r="AU441">
        <v>3.1747698720000002</v>
      </c>
      <c r="AV441">
        <v>3.113371355</v>
      </c>
      <c r="AW441">
        <v>3.053285351</v>
      </c>
    </row>
    <row r="442" spans="1:49" x14ac:dyDescent="0.35">
      <c r="A442" t="s">
        <v>1373</v>
      </c>
      <c r="B442" t="s">
        <v>1032</v>
      </c>
      <c r="C442">
        <v>987.50460242510303</v>
      </c>
      <c r="D442">
        <v>1003.3593082344501</v>
      </c>
      <c r="E442">
        <v>1019.468566</v>
      </c>
      <c r="F442">
        <v>1018.838209</v>
      </c>
      <c r="G442">
        <v>967.61772910000002</v>
      </c>
      <c r="H442">
        <v>1069.9268300000001</v>
      </c>
      <c r="I442">
        <v>1012.135756</v>
      </c>
      <c r="J442">
        <v>955.59371380000005</v>
      </c>
      <c r="K442">
        <v>924.99373879999996</v>
      </c>
      <c r="L442">
        <v>947.07454770000004</v>
      </c>
      <c r="M442">
        <v>976.55160530000001</v>
      </c>
      <c r="N442">
        <v>1042.2157179999999</v>
      </c>
      <c r="O442">
        <v>1075.4039889999999</v>
      </c>
      <c r="P442">
        <v>1038.091602</v>
      </c>
      <c r="Q442">
        <v>982.99704399999996</v>
      </c>
      <c r="R442">
        <v>1006.828466</v>
      </c>
      <c r="S442">
        <v>1079.2716089999999</v>
      </c>
      <c r="T442">
        <v>1086.8966640000001</v>
      </c>
      <c r="U442">
        <v>1081.040358</v>
      </c>
      <c r="V442">
        <v>1068.9316759999999</v>
      </c>
      <c r="W442">
        <v>1040.480438</v>
      </c>
      <c r="X442">
        <v>1014.096018</v>
      </c>
      <c r="Y442">
        <v>1004.870265</v>
      </c>
      <c r="Z442">
        <v>1003.259362</v>
      </c>
      <c r="AA442">
        <v>1004.705839</v>
      </c>
      <c r="AB442">
        <v>1006.256755</v>
      </c>
      <c r="AC442">
        <v>1005.019199</v>
      </c>
      <c r="AD442">
        <v>999.85124159999998</v>
      </c>
      <c r="AE442">
        <v>991.83040489999996</v>
      </c>
      <c r="AF442">
        <v>981.93203559999995</v>
      </c>
      <c r="AG442">
        <v>971.34965980000004</v>
      </c>
      <c r="AH442">
        <v>960.10825639999996</v>
      </c>
      <c r="AI442">
        <v>947.45972740000002</v>
      </c>
      <c r="AJ442">
        <v>935.31462699999997</v>
      </c>
      <c r="AK442">
        <v>923.71577860000002</v>
      </c>
      <c r="AL442">
        <v>912.29759769999998</v>
      </c>
      <c r="AM442">
        <v>900.55419280000001</v>
      </c>
      <c r="AN442">
        <v>886.48547250000001</v>
      </c>
      <c r="AO442">
        <v>871.92800609999995</v>
      </c>
      <c r="AP442">
        <v>857.22296900000003</v>
      </c>
      <c r="AQ442">
        <v>842.77522009999996</v>
      </c>
      <c r="AR442">
        <v>828.32458629999996</v>
      </c>
      <c r="AS442">
        <v>813.18818209999995</v>
      </c>
      <c r="AT442">
        <v>798.02014180000003</v>
      </c>
      <c r="AU442">
        <v>783.01391169999999</v>
      </c>
      <c r="AV442">
        <v>767.83344680000005</v>
      </c>
      <c r="AW442">
        <v>753.78919329999997</v>
      </c>
    </row>
    <row r="443" spans="1:49" x14ac:dyDescent="0.35">
      <c r="A443" t="s">
        <v>1374</v>
      </c>
      <c r="B443" t="s">
        <v>1033</v>
      </c>
      <c r="C443">
        <v>5359.1391309213996</v>
      </c>
      <c r="D443">
        <v>5445.1818431310103</v>
      </c>
      <c r="E443">
        <v>5532.6059990000003</v>
      </c>
      <c r="F443">
        <v>5726.4146650000002</v>
      </c>
      <c r="G443">
        <v>5994.1277890000001</v>
      </c>
      <c r="H443">
        <v>6074.9718949999997</v>
      </c>
      <c r="I443">
        <v>6298.1885549999997</v>
      </c>
      <c r="J443">
        <v>6539.1647640000001</v>
      </c>
      <c r="K443">
        <v>6777.7655999999997</v>
      </c>
      <c r="L443">
        <v>6945.1634590000003</v>
      </c>
      <c r="M443">
        <v>7079.4545630000002</v>
      </c>
      <c r="N443">
        <v>7137.426622</v>
      </c>
      <c r="O443">
        <v>7135.8907360000003</v>
      </c>
      <c r="P443">
        <v>7220.1446960000003</v>
      </c>
      <c r="Q443">
        <v>7359.2294570000004</v>
      </c>
      <c r="R443">
        <v>7389.4401029999999</v>
      </c>
      <c r="S443">
        <v>7357.5248769999998</v>
      </c>
      <c r="T443">
        <v>7360.6347910000004</v>
      </c>
      <c r="U443">
        <v>7421.9104269999998</v>
      </c>
      <c r="V443">
        <v>7480.7262559999999</v>
      </c>
      <c r="W443">
        <v>7569.0602799999997</v>
      </c>
      <c r="X443">
        <v>7618.1347219999998</v>
      </c>
      <c r="Y443">
        <v>7634.0886149999997</v>
      </c>
      <c r="Z443">
        <v>7638.6359499999999</v>
      </c>
      <c r="AA443">
        <v>7634.412934</v>
      </c>
      <c r="AB443">
        <v>7620.5166879999997</v>
      </c>
      <c r="AC443">
        <v>7599.4997240000002</v>
      </c>
      <c r="AD443">
        <v>7577.5983919999999</v>
      </c>
      <c r="AE443">
        <v>7555.4636630000005</v>
      </c>
      <c r="AF443">
        <v>7534.6105129999996</v>
      </c>
      <c r="AG443">
        <v>7514.3982539999997</v>
      </c>
      <c r="AH443">
        <v>7497.9589299999998</v>
      </c>
      <c r="AI443">
        <v>7482.675373</v>
      </c>
      <c r="AJ443">
        <v>7465.7251999999999</v>
      </c>
      <c r="AK443">
        <v>7446.8776379999999</v>
      </c>
      <c r="AL443">
        <v>7424.4536850000004</v>
      </c>
      <c r="AM443">
        <v>7393.3144860000002</v>
      </c>
      <c r="AN443">
        <v>7357.6799199999996</v>
      </c>
      <c r="AO443">
        <v>7316.7641169999997</v>
      </c>
      <c r="AP443">
        <v>7271.3844090000002</v>
      </c>
      <c r="AQ443">
        <v>7222.0667370000001</v>
      </c>
      <c r="AR443">
        <v>7169.1159340000004</v>
      </c>
      <c r="AS443">
        <v>7113.1908149999999</v>
      </c>
      <c r="AT443">
        <v>7054.0747659999997</v>
      </c>
      <c r="AU443">
        <v>6990.6610129999999</v>
      </c>
      <c r="AV443">
        <v>6924.5735679999998</v>
      </c>
      <c r="AW443">
        <v>6857.300099</v>
      </c>
    </row>
    <row r="444" spans="1:49" x14ac:dyDescent="0.35">
      <c r="A444" t="s">
        <v>1375</v>
      </c>
      <c r="B444" t="s">
        <v>1034</v>
      </c>
      <c r="C444">
        <v>1015.60896557477</v>
      </c>
      <c r="D444">
        <v>1031.9148960251</v>
      </c>
      <c r="E444">
        <v>1048.4826230000001</v>
      </c>
      <c r="F444">
        <v>1086.7926130000001</v>
      </c>
      <c r="G444">
        <v>1092.387815</v>
      </c>
      <c r="H444">
        <v>1174.274261</v>
      </c>
      <c r="I444">
        <v>1204.0333969999999</v>
      </c>
      <c r="J444">
        <v>1204.6230230000001</v>
      </c>
      <c r="K444">
        <v>1196.329524</v>
      </c>
      <c r="L444">
        <v>1229.2296470000001</v>
      </c>
      <c r="M444">
        <v>1276.164992</v>
      </c>
      <c r="N444">
        <v>1342.7154109999999</v>
      </c>
      <c r="O444">
        <v>1392.1212760000001</v>
      </c>
      <c r="P444">
        <v>1373.704573</v>
      </c>
      <c r="Q444">
        <v>1311.1812399999999</v>
      </c>
      <c r="R444">
        <v>1294.427498</v>
      </c>
      <c r="S444">
        <v>1292.2761250000001</v>
      </c>
      <c r="T444">
        <v>1271.6809909999999</v>
      </c>
      <c r="U444">
        <v>1267.926487</v>
      </c>
      <c r="V444">
        <v>1264.660318</v>
      </c>
      <c r="W444">
        <v>1198.1450139999999</v>
      </c>
      <c r="X444">
        <v>1166.740931</v>
      </c>
      <c r="Y444">
        <v>1162.187279</v>
      </c>
      <c r="Z444">
        <v>1159.6431749999999</v>
      </c>
      <c r="AA444">
        <v>1154.9742779999999</v>
      </c>
      <c r="AB444">
        <v>1148.5559619999999</v>
      </c>
      <c r="AC444">
        <v>1139.7671319999999</v>
      </c>
      <c r="AD444">
        <v>1126.2637729999999</v>
      </c>
      <c r="AE444">
        <v>1110.5716050000001</v>
      </c>
      <c r="AF444">
        <v>1093.876559</v>
      </c>
      <c r="AG444">
        <v>1078.090704</v>
      </c>
      <c r="AH444">
        <v>1062.0459519999999</v>
      </c>
      <c r="AI444">
        <v>1047.7287369999999</v>
      </c>
      <c r="AJ444">
        <v>1034.4604750000001</v>
      </c>
      <c r="AK444">
        <v>1022.062235</v>
      </c>
      <c r="AL444">
        <v>1010.823933</v>
      </c>
      <c r="AM444">
        <v>999.28887550000002</v>
      </c>
      <c r="AN444">
        <v>988.25371849999999</v>
      </c>
      <c r="AO444">
        <v>977.14002979999998</v>
      </c>
      <c r="AP444">
        <v>965.64595970000005</v>
      </c>
      <c r="AQ444">
        <v>954.16082670000003</v>
      </c>
      <c r="AR444">
        <v>942.09647800000005</v>
      </c>
      <c r="AS444">
        <v>929.61712320000004</v>
      </c>
      <c r="AT444">
        <v>916.41890030000002</v>
      </c>
      <c r="AU444">
        <v>903.17712229999995</v>
      </c>
      <c r="AV444">
        <v>888.5362083</v>
      </c>
      <c r="AW444">
        <v>875.72123950000002</v>
      </c>
    </row>
    <row r="445" spans="1:49" x14ac:dyDescent="0.35">
      <c r="A445" t="s">
        <v>1376</v>
      </c>
      <c r="B445" t="s">
        <v>1035</v>
      </c>
      <c r="C445">
        <v>13103.4107501301</v>
      </c>
      <c r="D445">
        <v>13313.7902481418</v>
      </c>
      <c r="E445">
        <v>13527.54746</v>
      </c>
      <c r="F445">
        <v>13326.810799999999</v>
      </c>
      <c r="G445">
        <v>13073.248509999999</v>
      </c>
      <c r="H445">
        <v>12904.696480000001</v>
      </c>
      <c r="I445">
        <v>12713.109700000001</v>
      </c>
      <c r="J445">
        <v>12509.88703</v>
      </c>
      <c r="K445">
        <v>12278.044610000001</v>
      </c>
      <c r="L445">
        <v>12041.96377</v>
      </c>
      <c r="M445">
        <v>11816.156199999999</v>
      </c>
      <c r="N445">
        <v>11645.79592</v>
      </c>
      <c r="O445">
        <v>11554.075210000001</v>
      </c>
      <c r="P445">
        <v>11470.300010000001</v>
      </c>
      <c r="Q445">
        <v>11344.531650000001</v>
      </c>
      <c r="R445">
        <v>11157.32278</v>
      </c>
      <c r="S445">
        <v>10978.317999999999</v>
      </c>
      <c r="T445">
        <v>10789.050230000001</v>
      </c>
      <c r="U445">
        <v>10665.95153</v>
      </c>
      <c r="V445">
        <v>10480.22854</v>
      </c>
      <c r="W445">
        <v>10208.744479999999</v>
      </c>
      <c r="X445">
        <v>9861.5482570000004</v>
      </c>
      <c r="Y445">
        <v>9503.022277</v>
      </c>
      <c r="Z445">
        <v>9178.4611220000006</v>
      </c>
      <c r="AA445">
        <v>8893.641705</v>
      </c>
      <c r="AB445">
        <v>8645.7510050000001</v>
      </c>
      <c r="AC445">
        <v>8427.9730510000009</v>
      </c>
      <c r="AD445">
        <v>8233.0702180000008</v>
      </c>
      <c r="AE445">
        <v>8057.1677449999997</v>
      </c>
      <c r="AF445">
        <v>7896.6815420000003</v>
      </c>
      <c r="AG445">
        <v>7748.8907719999997</v>
      </c>
      <c r="AH445">
        <v>7611.4087390000004</v>
      </c>
      <c r="AI445">
        <v>7482.1933779999999</v>
      </c>
      <c r="AJ445">
        <v>7358.8828990000002</v>
      </c>
      <c r="AK445">
        <v>7239.7419760000002</v>
      </c>
      <c r="AL445">
        <v>7123.7962310000003</v>
      </c>
      <c r="AM445">
        <v>7004.7438529999999</v>
      </c>
      <c r="AN445">
        <v>6884.891627</v>
      </c>
      <c r="AO445">
        <v>6766.0801119999996</v>
      </c>
      <c r="AP445">
        <v>6648.9781119999998</v>
      </c>
      <c r="AQ445">
        <v>6534.0322130000004</v>
      </c>
      <c r="AR445">
        <v>6421.3591930000002</v>
      </c>
      <c r="AS445">
        <v>6310.7179079999996</v>
      </c>
      <c r="AT445">
        <v>6201.453176</v>
      </c>
      <c r="AU445">
        <v>6093.2037350000001</v>
      </c>
      <c r="AV445">
        <v>5985.7996370000001</v>
      </c>
      <c r="AW445">
        <v>5879.5269600000001</v>
      </c>
    </row>
    <row r="446" spans="1:49" x14ac:dyDescent="0.35">
      <c r="A446" t="s">
        <v>1377</v>
      </c>
      <c r="B446" t="s">
        <v>1036</v>
      </c>
      <c r="C446">
        <v>15.0009892497482</v>
      </c>
      <c r="D446">
        <v>15.241834984360301</v>
      </c>
      <c r="E446">
        <v>15.48654758</v>
      </c>
      <c r="F446">
        <v>15.27078356</v>
      </c>
      <c r="G446">
        <v>15.0322271</v>
      </c>
      <c r="H446">
        <v>14.7851424</v>
      </c>
      <c r="I446">
        <v>14.60224826</v>
      </c>
      <c r="J446">
        <v>14.41241073</v>
      </c>
      <c r="K446">
        <v>14.17979197</v>
      </c>
      <c r="L446">
        <v>13.906523419999999</v>
      </c>
      <c r="M446">
        <v>13.637025080000001</v>
      </c>
      <c r="N446">
        <v>13.41219652</v>
      </c>
      <c r="O446">
        <v>13.28727834</v>
      </c>
      <c r="P446">
        <v>13.21053743</v>
      </c>
      <c r="Q446">
        <v>13.10208673</v>
      </c>
      <c r="R446">
        <v>12.885591740000001</v>
      </c>
      <c r="S446">
        <v>12.6605097</v>
      </c>
      <c r="T446">
        <v>12.444574729999999</v>
      </c>
      <c r="U446">
        <v>12.22417186</v>
      </c>
      <c r="V446">
        <v>11.935234639999999</v>
      </c>
      <c r="W446">
        <v>11.56672872</v>
      </c>
      <c r="X446">
        <v>11.10772708</v>
      </c>
      <c r="Y446">
        <v>10.631907440000001</v>
      </c>
      <c r="Z446">
        <v>10.197380389999999</v>
      </c>
      <c r="AA446">
        <v>9.8115198830000008</v>
      </c>
      <c r="AB446">
        <v>9.4707897679999995</v>
      </c>
      <c r="AC446">
        <v>9.1674847929999999</v>
      </c>
      <c r="AD446">
        <v>8.8936001709999903</v>
      </c>
      <c r="AE446">
        <v>8.6439038250000007</v>
      </c>
      <c r="AF446">
        <v>8.4138521629999996</v>
      </c>
      <c r="AG446">
        <v>8.199813292</v>
      </c>
      <c r="AH446">
        <v>7.9991654810000004</v>
      </c>
      <c r="AI446">
        <v>7.8093456110000004</v>
      </c>
      <c r="AJ446">
        <v>7.6274855429999997</v>
      </c>
      <c r="AK446">
        <v>7.4516945879999996</v>
      </c>
      <c r="AL446">
        <v>7.2808786909999998</v>
      </c>
      <c r="AM446">
        <v>7.1086356559999997</v>
      </c>
      <c r="AN446">
        <v>6.9375726899999997</v>
      </c>
      <c r="AO446">
        <v>6.7693819890000002</v>
      </c>
      <c r="AP446">
        <v>6.604713201</v>
      </c>
      <c r="AQ446">
        <v>6.4439251439999996</v>
      </c>
      <c r="AR446">
        <v>6.2871550999999997</v>
      </c>
      <c r="AS446">
        <v>6.134169473</v>
      </c>
      <c r="AT446">
        <v>5.9842475549999996</v>
      </c>
      <c r="AU446">
        <v>5.8369447470000004</v>
      </c>
      <c r="AV446">
        <v>5.69219879</v>
      </c>
      <c r="AW446">
        <v>5.5500252290000001</v>
      </c>
    </row>
    <row r="447" spans="1:49" x14ac:dyDescent="0.35">
      <c r="A447" t="s">
        <v>1378</v>
      </c>
      <c r="B447" t="s">
        <v>1037</v>
      </c>
      <c r="C447">
        <v>3733.14549369632</v>
      </c>
      <c r="D447">
        <v>3793.0823521177399</v>
      </c>
      <c r="E447">
        <v>3853.9815159999998</v>
      </c>
      <c r="F447">
        <v>3703.4335639999999</v>
      </c>
      <c r="G447">
        <v>3428.5155530000002</v>
      </c>
      <c r="H447">
        <v>3550.823402</v>
      </c>
      <c r="I447">
        <v>3287.8184609999998</v>
      </c>
      <c r="J447">
        <v>3050.185164</v>
      </c>
      <c r="K447">
        <v>2878.4179840000002</v>
      </c>
      <c r="L447">
        <v>2819.3210560000002</v>
      </c>
      <c r="M447">
        <v>2777.0403809999998</v>
      </c>
      <c r="N447">
        <v>2824.8627649999999</v>
      </c>
      <c r="O447">
        <v>2841.1640050000001</v>
      </c>
      <c r="P447">
        <v>2742.8636000000001</v>
      </c>
      <c r="Q447">
        <v>2613.9959909999998</v>
      </c>
      <c r="R447">
        <v>2621.5026800000001</v>
      </c>
      <c r="S447">
        <v>2725.418291</v>
      </c>
      <c r="T447">
        <v>2702.8898129999998</v>
      </c>
      <c r="U447">
        <v>2652.4507779999999</v>
      </c>
      <c r="V447">
        <v>2576.092545</v>
      </c>
      <c r="W447">
        <v>2477.8745170000002</v>
      </c>
      <c r="X447">
        <v>2355.1933100000001</v>
      </c>
      <c r="Y447">
        <v>2253.461632</v>
      </c>
      <c r="Z447">
        <v>2174.1061199999999</v>
      </c>
      <c r="AA447">
        <v>2111.3367029999999</v>
      </c>
      <c r="AB447">
        <v>2059.316096</v>
      </c>
      <c r="AC447">
        <v>2011.882059</v>
      </c>
      <c r="AD447">
        <v>1965.9350669999999</v>
      </c>
      <c r="AE447">
        <v>1921.250045</v>
      </c>
      <c r="AF447">
        <v>1877.8390400000001</v>
      </c>
      <c r="AG447">
        <v>1836.165571</v>
      </c>
      <c r="AH447">
        <v>1795.76765</v>
      </c>
      <c r="AI447">
        <v>1754.72118</v>
      </c>
      <c r="AJ447">
        <v>1715.782105</v>
      </c>
      <c r="AK447">
        <v>1678.6732830000001</v>
      </c>
      <c r="AL447">
        <v>1642.7427749999999</v>
      </c>
      <c r="AM447">
        <v>1606.9616820000001</v>
      </c>
      <c r="AN447">
        <v>1568.3640009999999</v>
      </c>
      <c r="AO447">
        <v>1530.1730910000001</v>
      </c>
      <c r="AP447">
        <v>1492.9863339999999</v>
      </c>
      <c r="AQ447">
        <v>1457.226762</v>
      </c>
      <c r="AR447">
        <v>1422.704882</v>
      </c>
      <c r="AS447">
        <v>1388.313308</v>
      </c>
      <c r="AT447">
        <v>1354.875515</v>
      </c>
      <c r="AU447">
        <v>1322.4494709999999</v>
      </c>
      <c r="AV447">
        <v>1290.788358</v>
      </c>
      <c r="AW447">
        <v>1260.497423</v>
      </c>
    </row>
    <row r="448" spans="1:49" x14ac:dyDescent="0.35">
      <c r="A448" t="s">
        <v>1379</v>
      </c>
      <c r="B448" t="s">
        <v>1038</v>
      </c>
      <c r="C448">
        <v>6131.3494927746697</v>
      </c>
      <c r="D448">
        <v>6229.7902921223504</v>
      </c>
      <c r="E448">
        <v>6329.8115900000003</v>
      </c>
      <c r="F448">
        <v>6291.6716150000002</v>
      </c>
      <c r="G448">
        <v>6384.102519</v>
      </c>
      <c r="H448">
        <v>6073.0052820000001</v>
      </c>
      <c r="I448">
        <v>6137.0497050000004</v>
      </c>
      <c r="J448">
        <v>6230.5785740000001</v>
      </c>
      <c r="K448">
        <v>6274.2446739999996</v>
      </c>
      <c r="L448">
        <v>6150.6126839999997</v>
      </c>
      <c r="M448">
        <v>5992.5322679999999</v>
      </c>
      <c r="N448">
        <v>5766.5035989999997</v>
      </c>
      <c r="O448">
        <v>5626.2601199999999</v>
      </c>
      <c r="P448">
        <v>5681.9151920000004</v>
      </c>
      <c r="Q448">
        <v>5804.9726979999996</v>
      </c>
      <c r="R448">
        <v>5707.665806</v>
      </c>
      <c r="S448">
        <v>5516.2549360000003</v>
      </c>
      <c r="T448">
        <v>5433.8456079999996</v>
      </c>
      <c r="U448">
        <v>5404.3259710000002</v>
      </c>
      <c r="V448">
        <v>5348.0732449999996</v>
      </c>
      <c r="W448">
        <v>5336.6262989999996</v>
      </c>
      <c r="X448">
        <v>5232.4877640000004</v>
      </c>
      <c r="Y448">
        <v>5062.565216</v>
      </c>
      <c r="Z448">
        <v>4895.6524129999998</v>
      </c>
      <c r="AA448">
        <v>4745.6913240000003</v>
      </c>
      <c r="AB448">
        <v>4614.1082420000002</v>
      </c>
      <c r="AC448">
        <v>4501.5985899999996</v>
      </c>
      <c r="AD448">
        <v>4408.9550079999999</v>
      </c>
      <c r="AE448">
        <v>4330.7615729999998</v>
      </c>
      <c r="AF448">
        <v>4263.442094</v>
      </c>
      <c r="AG448">
        <v>4202.5946160000003</v>
      </c>
      <c r="AH448">
        <v>4148.7056910000001</v>
      </c>
      <c r="AI448">
        <v>4099.1377149999998</v>
      </c>
      <c r="AJ448">
        <v>4050.65128</v>
      </c>
      <c r="AK448">
        <v>4002.4100010000002</v>
      </c>
      <c r="AL448">
        <v>3953.6630289999998</v>
      </c>
      <c r="AM448">
        <v>3901.4673640000001</v>
      </c>
      <c r="AN448">
        <v>3849.3939719999998</v>
      </c>
      <c r="AO448">
        <v>3797.004891</v>
      </c>
      <c r="AP448">
        <v>3744.809577</v>
      </c>
      <c r="AQ448">
        <v>3692.5104110000002</v>
      </c>
      <c r="AR448">
        <v>3640.9952960000001</v>
      </c>
      <c r="AS448">
        <v>3590.8150519999999</v>
      </c>
      <c r="AT448">
        <v>3541.1905879999999</v>
      </c>
      <c r="AU448">
        <v>3490.9839529999999</v>
      </c>
      <c r="AV448">
        <v>3441.8558560000001</v>
      </c>
      <c r="AW448">
        <v>3390.4886849999998</v>
      </c>
    </row>
    <row r="449" spans="1:49" x14ac:dyDescent="0.35">
      <c r="A449" t="s">
        <v>1380</v>
      </c>
      <c r="B449" t="s">
        <v>1039</v>
      </c>
      <c r="C449">
        <v>3223.9147744094098</v>
      </c>
      <c r="D449">
        <v>3275.6757689173401</v>
      </c>
      <c r="E449">
        <v>3328.2678030000002</v>
      </c>
      <c r="F449">
        <v>3316.4348359999999</v>
      </c>
      <c r="G449">
        <v>3245.5982159999999</v>
      </c>
      <c r="H449">
        <v>3266.0826489999999</v>
      </c>
      <c r="I449">
        <v>3273.639287</v>
      </c>
      <c r="J449">
        <v>3214.710881</v>
      </c>
      <c r="K449">
        <v>3111.2021549999999</v>
      </c>
      <c r="L449">
        <v>3058.123501</v>
      </c>
      <c r="M449">
        <v>3032.9465289999998</v>
      </c>
      <c r="N449">
        <v>3041.0173580000001</v>
      </c>
      <c r="O449">
        <v>3073.3638030000002</v>
      </c>
      <c r="P449">
        <v>3032.3106760000001</v>
      </c>
      <c r="Q449">
        <v>2912.4608699999999</v>
      </c>
      <c r="R449">
        <v>2815.2686979999999</v>
      </c>
      <c r="S449">
        <v>2723.9842610000001</v>
      </c>
      <c r="T449">
        <v>2639.870234</v>
      </c>
      <c r="U449">
        <v>2596.950605</v>
      </c>
      <c r="V449">
        <v>2544.127512</v>
      </c>
      <c r="W449">
        <v>2382.6769359999998</v>
      </c>
      <c r="X449">
        <v>2262.7594559999998</v>
      </c>
      <c r="Y449">
        <v>2176.3635220000001</v>
      </c>
      <c r="Z449">
        <v>2098.505208</v>
      </c>
      <c r="AA449">
        <v>2026.802158</v>
      </c>
      <c r="AB449">
        <v>1962.855877</v>
      </c>
      <c r="AC449">
        <v>1905.3249169999999</v>
      </c>
      <c r="AD449">
        <v>1849.2865429999999</v>
      </c>
      <c r="AE449">
        <v>1796.5122229999999</v>
      </c>
      <c r="AF449">
        <v>1746.9865560000001</v>
      </c>
      <c r="AG449">
        <v>1701.930771</v>
      </c>
      <c r="AH449">
        <v>1658.936232</v>
      </c>
      <c r="AI449">
        <v>1620.525138</v>
      </c>
      <c r="AJ449">
        <v>1584.822028</v>
      </c>
      <c r="AK449">
        <v>1551.2069980000001</v>
      </c>
      <c r="AL449">
        <v>1520.109547</v>
      </c>
      <c r="AM449">
        <v>1489.206171</v>
      </c>
      <c r="AN449">
        <v>1460.196081</v>
      </c>
      <c r="AO449">
        <v>1432.1327490000001</v>
      </c>
      <c r="AP449">
        <v>1404.5774879999999</v>
      </c>
      <c r="AQ449">
        <v>1377.8511149999999</v>
      </c>
      <c r="AR449">
        <v>1351.37186</v>
      </c>
      <c r="AS449">
        <v>1325.4553800000001</v>
      </c>
      <c r="AT449">
        <v>1299.4028249999999</v>
      </c>
      <c r="AU449">
        <v>1273.9333650000001</v>
      </c>
      <c r="AV449">
        <v>1247.4632240000001</v>
      </c>
      <c r="AW449">
        <v>1222.9908270000001</v>
      </c>
    </row>
    <row r="450" spans="1:49" x14ac:dyDescent="0.35">
      <c r="A450" t="s">
        <v>1381</v>
      </c>
      <c r="B450" t="s">
        <v>1040</v>
      </c>
      <c r="C450">
        <v>9836.8797245614405</v>
      </c>
      <c r="D450">
        <v>9994.8140103681708</v>
      </c>
      <c r="E450">
        <v>10155.28398</v>
      </c>
      <c r="F450">
        <v>10012.61263</v>
      </c>
      <c r="G450">
        <v>9815.2046989999999</v>
      </c>
      <c r="H450">
        <v>9664.8332210000008</v>
      </c>
      <c r="I450">
        <v>9508.3557450000008</v>
      </c>
      <c r="J450">
        <v>9342.4465459999901</v>
      </c>
      <c r="K450">
        <v>9144.2151730000005</v>
      </c>
      <c r="L450">
        <v>8932.3145999999997</v>
      </c>
      <c r="M450">
        <v>8726.7693340000005</v>
      </c>
      <c r="N450">
        <v>8565.8213130000004</v>
      </c>
      <c r="O450">
        <v>8470.4358150000007</v>
      </c>
      <c r="P450">
        <v>8391.4978040000005</v>
      </c>
      <c r="Q450">
        <v>8282.7947490000006</v>
      </c>
      <c r="R450">
        <v>8123.2085820000002</v>
      </c>
      <c r="S450">
        <v>7967.1872640000001</v>
      </c>
      <c r="T450">
        <v>7814.7269939999996</v>
      </c>
      <c r="U450">
        <v>7700.3725000000004</v>
      </c>
      <c r="V450">
        <v>7543.8702119999998</v>
      </c>
      <c r="W450">
        <v>7322.5841039999996</v>
      </c>
      <c r="X450">
        <v>7037.0730649999996</v>
      </c>
      <c r="Y450">
        <v>6734.6387549999999</v>
      </c>
      <c r="Z450">
        <v>6453.762291</v>
      </c>
      <c r="AA450">
        <v>6202.9762449999998</v>
      </c>
      <c r="AB450">
        <v>5981.9592540000003</v>
      </c>
      <c r="AC450">
        <v>5785.3110850000003</v>
      </c>
      <c r="AD450">
        <v>5607.7698</v>
      </c>
      <c r="AE450">
        <v>5446.1923269999998</v>
      </c>
      <c r="AF450">
        <v>5297.6725749999996</v>
      </c>
      <c r="AG450">
        <v>5159.9365969999999</v>
      </c>
      <c r="AH450">
        <v>5031.0741889999999</v>
      </c>
      <c r="AI450">
        <v>4909.3783309999999</v>
      </c>
      <c r="AJ450">
        <v>4792.9818509999996</v>
      </c>
      <c r="AK450">
        <v>4680.5770640000001</v>
      </c>
      <c r="AL450">
        <v>4571.4282190000004</v>
      </c>
      <c r="AM450">
        <v>4461.2920679999997</v>
      </c>
      <c r="AN450">
        <v>4351.9230159999997</v>
      </c>
      <c r="AO450">
        <v>4244.1338999999998</v>
      </c>
      <c r="AP450">
        <v>4138.3047669999996</v>
      </c>
      <c r="AQ450">
        <v>4034.7154740000001</v>
      </c>
      <c r="AR450">
        <v>3933.4643729999998</v>
      </c>
      <c r="AS450">
        <v>3834.4120480000001</v>
      </c>
      <c r="AT450">
        <v>3737.1246780000001</v>
      </c>
      <c r="AU450">
        <v>3641.3691899999999</v>
      </c>
      <c r="AV450">
        <v>3547.0721159999998</v>
      </c>
      <c r="AW450">
        <v>3454.4033519999998</v>
      </c>
    </row>
    <row r="451" spans="1:49" x14ac:dyDescent="0.35">
      <c r="A451" t="s">
        <v>1382</v>
      </c>
      <c r="B451" t="s">
        <v>1041</v>
      </c>
      <c r="C451">
        <v>18.380791203666501</v>
      </c>
      <c r="D451">
        <v>18.6759007518767</v>
      </c>
      <c r="E451">
        <v>18.975748379999999</v>
      </c>
      <c r="F451">
        <v>18.724507070000001</v>
      </c>
      <c r="G451">
        <v>18.41004457</v>
      </c>
      <c r="H451">
        <v>18.072114299999999</v>
      </c>
      <c r="I451">
        <v>17.81881095</v>
      </c>
      <c r="J451">
        <v>17.55398237</v>
      </c>
      <c r="K451">
        <v>17.217769480000001</v>
      </c>
      <c r="L451">
        <v>16.818210029999999</v>
      </c>
      <c r="M451">
        <v>16.422303639999999</v>
      </c>
      <c r="N451">
        <v>16.090086169999999</v>
      </c>
      <c r="O451">
        <v>15.89139065</v>
      </c>
      <c r="P451">
        <v>15.76349759</v>
      </c>
      <c r="Q451">
        <v>15.5963014</v>
      </c>
      <c r="R451">
        <v>15.294848399999999</v>
      </c>
      <c r="S451">
        <v>14.981101020000001</v>
      </c>
      <c r="T451">
        <v>14.696389050000001</v>
      </c>
      <c r="U451">
        <v>14.40095116</v>
      </c>
      <c r="V451">
        <v>14.030569119999999</v>
      </c>
      <c r="W451">
        <v>13.55795745</v>
      </c>
      <c r="X451">
        <v>12.962938899999999</v>
      </c>
      <c r="Y451">
        <v>12.33349009</v>
      </c>
      <c r="Z451">
        <v>11.74774345</v>
      </c>
      <c r="AA451">
        <v>11.22234096</v>
      </c>
      <c r="AB451">
        <v>10.756261200000001</v>
      </c>
      <c r="AC451">
        <v>10.339459870000001</v>
      </c>
      <c r="AD451">
        <v>9.9622563629999998</v>
      </c>
      <c r="AE451">
        <v>9.6179143119999999</v>
      </c>
      <c r="AF451">
        <v>9.3005048390000002</v>
      </c>
      <c r="AG451">
        <v>9.0052307309999904</v>
      </c>
      <c r="AH451">
        <v>8.7285801900000006</v>
      </c>
      <c r="AI451">
        <v>8.4671409279999903</v>
      </c>
      <c r="AJ451">
        <v>8.2172191249999997</v>
      </c>
      <c r="AK451">
        <v>7.9764428240000003</v>
      </c>
      <c r="AL451">
        <v>7.7434387879999997</v>
      </c>
      <c r="AM451">
        <v>7.5110144229999998</v>
      </c>
      <c r="AN451">
        <v>7.2823578790000001</v>
      </c>
      <c r="AO451">
        <v>7.058609058</v>
      </c>
      <c r="AP451">
        <v>6.8403507530000001</v>
      </c>
      <c r="AQ451">
        <v>6.6279420489999996</v>
      </c>
      <c r="AR451">
        <v>6.4215416210000003</v>
      </c>
      <c r="AS451">
        <v>6.2209045720000002</v>
      </c>
      <c r="AT451">
        <v>6.0252158519999996</v>
      </c>
      <c r="AU451">
        <v>5.8339887040000002</v>
      </c>
      <c r="AV451">
        <v>5.6471694809999997</v>
      </c>
      <c r="AW451">
        <v>5.4647751329999998</v>
      </c>
    </row>
    <row r="452" spans="1:49" x14ac:dyDescent="0.35">
      <c r="A452" t="s">
        <v>1383</v>
      </c>
      <c r="B452" t="s">
        <v>1042</v>
      </c>
      <c r="C452">
        <v>3956.3549197944299</v>
      </c>
      <c r="D452">
        <v>4019.8754777509898</v>
      </c>
      <c r="E452">
        <v>4084.4158790000001</v>
      </c>
      <c r="F452">
        <v>3944.3929760000001</v>
      </c>
      <c r="G452">
        <v>3701.2100949999999</v>
      </c>
      <c r="H452">
        <v>3772.5915719999998</v>
      </c>
      <c r="I452">
        <v>3529.5501730000001</v>
      </c>
      <c r="J452">
        <v>3314.342905</v>
      </c>
      <c r="K452">
        <v>3152.8989430000001</v>
      </c>
      <c r="L452">
        <v>3075.448535</v>
      </c>
      <c r="M452">
        <v>3008.4836070000001</v>
      </c>
      <c r="N452">
        <v>3019.950495</v>
      </c>
      <c r="O452">
        <v>3009.4596889999998</v>
      </c>
      <c r="P452">
        <v>2919.6295960000002</v>
      </c>
      <c r="Q452">
        <v>2812.6120259999998</v>
      </c>
      <c r="R452">
        <v>2809.824967</v>
      </c>
      <c r="S452">
        <v>2887.6165190000002</v>
      </c>
      <c r="T452">
        <v>2859.0089280000002</v>
      </c>
      <c r="U452">
        <v>2802.9884400000001</v>
      </c>
      <c r="V452">
        <v>2722.1645159999998</v>
      </c>
      <c r="W452">
        <v>2632.078966</v>
      </c>
      <c r="X452">
        <v>2503.7934810000002</v>
      </c>
      <c r="Y452">
        <v>2383.2770930000001</v>
      </c>
      <c r="Z452">
        <v>2282.3487319999999</v>
      </c>
      <c r="AA452">
        <v>2198.4994499999998</v>
      </c>
      <c r="AB452">
        <v>2126.860263</v>
      </c>
      <c r="AC452">
        <v>2061.7474459999999</v>
      </c>
      <c r="AD452">
        <v>2000.7569289999999</v>
      </c>
      <c r="AE452">
        <v>1942.9709130000001</v>
      </c>
      <c r="AF452">
        <v>1887.96585</v>
      </c>
      <c r="AG452">
        <v>1835.556212</v>
      </c>
      <c r="AH452">
        <v>1785.45525</v>
      </c>
      <c r="AI452">
        <v>1735.481088</v>
      </c>
      <c r="AJ452">
        <v>1687.8014270000001</v>
      </c>
      <c r="AK452">
        <v>1642.0891650000001</v>
      </c>
      <c r="AL452">
        <v>1597.6563309999999</v>
      </c>
      <c r="AM452">
        <v>1553.4937970000001</v>
      </c>
      <c r="AN452">
        <v>1507.3499139999999</v>
      </c>
      <c r="AO452">
        <v>1461.8765960000001</v>
      </c>
      <c r="AP452">
        <v>1417.628592</v>
      </c>
      <c r="AQ452">
        <v>1374.9085239999999</v>
      </c>
      <c r="AR452">
        <v>1333.6634690000001</v>
      </c>
      <c r="AS452">
        <v>1292.997226</v>
      </c>
      <c r="AT452">
        <v>1253.564468</v>
      </c>
      <c r="AU452">
        <v>1215.272334</v>
      </c>
      <c r="AV452">
        <v>1178.138369</v>
      </c>
      <c r="AW452">
        <v>1142.2207000000001</v>
      </c>
    </row>
    <row r="453" spans="1:49" x14ac:dyDescent="0.35">
      <c r="A453" t="s">
        <v>1384</v>
      </c>
      <c r="B453" t="s">
        <v>1043</v>
      </c>
      <c r="C453">
        <v>2901.25823151657</v>
      </c>
      <c r="D453">
        <v>2947.8388708621301</v>
      </c>
      <c r="E453">
        <v>2995.1673770000002</v>
      </c>
      <c r="F453">
        <v>2989.0268390000001</v>
      </c>
      <c r="G453">
        <v>3062.2933899999998</v>
      </c>
      <c r="H453">
        <v>2871.2042849999998</v>
      </c>
      <c r="I453">
        <v>2922.655992</v>
      </c>
      <c r="J453">
        <v>2992.9971759999999</v>
      </c>
      <c r="K453">
        <v>3031.0397240000002</v>
      </c>
      <c r="L453">
        <v>2959.1192030000002</v>
      </c>
      <c r="M453">
        <v>2864.2746160000002</v>
      </c>
      <c r="N453">
        <v>2722.5032809999998</v>
      </c>
      <c r="O453">
        <v>2633.9506040000001</v>
      </c>
      <c r="P453">
        <v>2669.3495119999998</v>
      </c>
      <c r="Q453">
        <v>2749.2583220000001</v>
      </c>
      <c r="R453">
        <v>2693.139408</v>
      </c>
      <c r="S453">
        <v>2574.526875</v>
      </c>
      <c r="T453">
        <v>2531.7831249999999</v>
      </c>
      <c r="U453">
        <v>2515.1639930000001</v>
      </c>
      <c r="V453">
        <v>2488.1704239999999</v>
      </c>
      <c r="W453">
        <v>2492.7347</v>
      </c>
      <c r="X453">
        <v>2444.3240380000002</v>
      </c>
      <c r="Y453">
        <v>2352.6090039999999</v>
      </c>
      <c r="Z453">
        <v>2258.458208</v>
      </c>
      <c r="AA453">
        <v>2171.8728460000002</v>
      </c>
      <c r="AB453">
        <v>2094.7905380000002</v>
      </c>
      <c r="AC453">
        <v>2028.1180139999999</v>
      </c>
      <c r="AD453">
        <v>1972.7759510000001</v>
      </c>
      <c r="AE453">
        <v>1925.5946260000001</v>
      </c>
      <c r="AF453">
        <v>1884.5171640000001</v>
      </c>
      <c r="AG453">
        <v>1846.972409</v>
      </c>
      <c r="AH453">
        <v>1813.311905</v>
      </c>
      <c r="AI453">
        <v>1782.106986</v>
      </c>
      <c r="AJ453">
        <v>1751.4169059999999</v>
      </c>
      <c r="AK453">
        <v>1720.8413840000001</v>
      </c>
      <c r="AL453">
        <v>1690.023389</v>
      </c>
      <c r="AM453">
        <v>1657.7063390000001</v>
      </c>
      <c r="AN453">
        <v>1626.0112899999999</v>
      </c>
      <c r="AO453">
        <v>1594.282183</v>
      </c>
      <c r="AP453">
        <v>1562.722653</v>
      </c>
      <c r="AQ453">
        <v>1531.122128</v>
      </c>
      <c r="AR453">
        <v>1499.9953519999999</v>
      </c>
      <c r="AS453">
        <v>1469.722863</v>
      </c>
      <c r="AT453">
        <v>1439.868414</v>
      </c>
      <c r="AU453">
        <v>1409.827548</v>
      </c>
      <c r="AV453">
        <v>1380.549628</v>
      </c>
      <c r="AW453">
        <v>1350.1833220000001</v>
      </c>
    </row>
    <row r="454" spans="1:49" x14ac:dyDescent="0.35">
      <c r="A454" t="s">
        <v>1385</v>
      </c>
      <c r="B454" t="s">
        <v>1044</v>
      </c>
      <c r="C454">
        <v>2960.8857820467601</v>
      </c>
      <c r="D454">
        <v>3008.4237610031701</v>
      </c>
      <c r="E454">
        <v>3056.7249780000002</v>
      </c>
      <c r="F454">
        <v>3060.468304</v>
      </c>
      <c r="G454">
        <v>3033.2911690000001</v>
      </c>
      <c r="H454">
        <v>3002.9652500000002</v>
      </c>
      <c r="I454">
        <v>3038.3307690000001</v>
      </c>
      <c r="J454">
        <v>3017.5524820000001</v>
      </c>
      <c r="K454">
        <v>2943.058736</v>
      </c>
      <c r="L454">
        <v>2880.9286510000002</v>
      </c>
      <c r="M454">
        <v>2837.5888070000001</v>
      </c>
      <c r="N454">
        <v>2807.27745</v>
      </c>
      <c r="O454">
        <v>2811.1341320000001</v>
      </c>
      <c r="P454">
        <v>2786.7551979999998</v>
      </c>
      <c r="Q454">
        <v>2705.3281000000002</v>
      </c>
      <c r="R454">
        <v>2604.9493579999998</v>
      </c>
      <c r="S454">
        <v>2490.0627679999998</v>
      </c>
      <c r="T454">
        <v>2409.2385509999999</v>
      </c>
      <c r="U454">
        <v>2367.819117</v>
      </c>
      <c r="V454">
        <v>2319.5047030000001</v>
      </c>
      <c r="W454">
        <v>2184.212481</v>
      </c>
      <c r="X454">
        <v>2075.9926070000001</v>
      </c>
      <c r="Y454">
        <v>1986.4191679999999</v>
      </c>
      <c r="Z454">
        <v>1901.2076070000001</v>
      </c>
      <c r="AA454">
        <v>1821.3816079999999</v>
      </c>
      <c r="AB454">
        <v>1749.552191</v>
      </c>
      <c r="AC454">
        <v>1685.1061649999999</v>
      </c>
      <c r="AD454">
        <v>1624.2746629999999</v>
      </c>
      <c r="AE454">
        <v>1568.008873</v>
      </c>
      <c r="AF454">
        <v>1515.889056</v>
      </c>
      <c r="AG454">
        <v>1468.402746</v>
      </c>
      <c r="AH454">
        <v>1423.5784530000001</v>
      </c>
      <c r="AI454">
        <v>1383.3231169999999</v>
      </c>
      <c r="AJ454">
        <v>1345.5462990000001</v>
      </c>
      <c r="AK454">
        <v>1309.670073</v>
      </c>
      <c r="AL454">
        <v>1276.00506</v>
      </c>
      <c r="AM454">
        <v>1242.580917</v>
      </c>
      <c r="AN454">
        <v>1211.279454</v>
      </c>
      <c r="AO454">
        <v>1180.916512</v>
      </c>
      <c r="AP454">
        <v>1151.1131720000001</v>
      </c>
      <c r="AQ454">
        <v>1122.0568800000001</v>
      </c>
      <c r="AR454">
        <v>1093.38401</v>
      </c>
      <c r="AS454">
        <v>1065.4710540000001</v>
      </c>
      <c r="AT454">
        <v>1037.6665800000001</v>
      </c>
      <c r="AU454">
        <v>1010.4353180000001</v>
      </c>
      <c r="AV454">
        <v>982.73694999999998</v>
      </c>
      <c r="AW454">
        <v>956.53455599999995</v>
      </c>
    </row>
    <row r="455" spans="1:49" x14ac:dyDescent="0.35">
      <c r="A455" t="s">
        <v>1386</v>
      </c>
      <c r="B455" t="s">
        <v>1045</v>
      </c>
      <c r="C455">
        <v>6571.16668011616</v>
      </c>
      <c r="D455">
        <v>6676.6688866695104</v>
      </c>
      <c r="E455">
        <v>6783.8649649999998</v>
      </c>
      <c r="F455">
        <v>6473.7699540000003</v>
      </c>
      <c r="G455">
        <v>6150.2876630000001</v>
      </c>
      <c r="H455">
        <v>5858.3383169999997</v>
      </c>
      <c r="I455">
        <v>5583.6945139999998</v>
      </c>
      <c r="J455">
        <v>5314.6797079999997</v>
      </c>
      <c r="K455">
        <v>5038.0444020000004</v>
      </c>
      <c r="L455">
        <v>4760.9640589999999</v>
      </c>
      <c r="M455">
        <v>4500.2284010000003</v>
      </c>
      <c r="N455">
        <v>4274.4075220000004</v>
      </c>
      <c r="O455">
        <v>4094.0284120000001</v>
      </c>
      <c r="P455">
        <v>3931.0630649999998</v>
      </c>
      <c r="Q455">
        <v>3762.465584</v>
      </c>
      <c r="R455">
        <v>3571.8621450000001</v>
      </c>
      <c r="S455">
        <v>3390.6680930000002</v>
      </c>
      <c r="T455">
        <v>3214.9719230000001</v>
      </c>
      <c r="U455">
        <v>3066.7833289999999</v>
      </c>
      <c r="V455">
        <v>2906.1557870000001</v>
      </c>
      <c r="W455">
        <v>2727.622899</v>
      </c>
      <c r="X455">
        <v>2531.0399600000001</v>
      </c>
      <c r="Y455">
        <v>2338.8328620000002</v>
      </c>
      <c r="Z455">
        <v>2164.4934450000001</v>
      </c>
      <c r="AA455">
        <v>2011.877119</v>
      </c>
      <c r="AB455">
        <v>1879.0047959999999</v>
      </c>
      <c r="AC455">
        <v>1762.481808</v>
      </c>
      <c r="AD455">
        <v>1659.0604249999999</v>
      </c>
      <c r="AE455">
        <v>1566.468971</v>
      </c>
      <c r="AF455">
        <v>1482.825922</v>
      </c>
      <c r="AG455">
        <v>1406.707226</v>
      </c>
      <c r="AH455">
        <v>1337.0136010000001</v>
      </c>
      <c r="AI455">
        <v>1272.8132129999999</v>
      </c>
      <c r="AJ455">
        <v>1213.2682789999999</v>
      </c>
      <c r="AK455">
        <v>1157.7871239999999</v>
      </c>
      <c r="AL455">
        <v>1105.977715</v>
      </c>
      <c r="AM455">
        <v>1056.5956409999999</v>
      </c>
      <c r="AN455">
        <v>1010.004858</v>
      </c>
      <c r="AO455">
        <v>966.28551189999996</v>
      </c>
      <c r="AP455">
        <v>925.37148209999998</v>
      </c>
      <c r="AQ455">
        <v>887.12345930000004</v>
      </c>
      <c r="AR455">
        <v>851.38596500000006</v>
      </c>
      <c r="AS455">
        <v>817.95523330000003</v>
      </c>
      <c r="AT455">
        <v>786.56910679999999</v>
      </c>
      <c r="AU455">
        <v>757.03255339999998</v>
      </c>
      <c r="AV455">
        <v>729.20752219999997</v>
      </c>
      <c r="AW455">
        <v>703.00812069999995</v>
      </c>
    </row>
    <row r="456" spans="1:49" x14ac:dyDescent="0.35">
      <c r="A456" t="s">
        <v>1387</v>
      </c>
      <c r="B456" t="s">
        <v>1046</v>
      </c>
      <c r="C456">
        <v>26.1365870932738</v>
      </c>
      <c r="D456">
        <v>26.5562184531749</v>
      </c>
      <c r="E456">
        <v>26.982587129999999</v>
      </c>
      <c r="F456">
        <v>25.763057960000001</v>
      </c>
      <c r="G456">
        <v>24.53081418</v>
      </c>
      <c r="H456">
        <v>23.309249879999999</v>
      </c>
      <c r="I456">
        <v>22.250696189999999</v>
      </c>
      <c r="J456">
        <v>21.220663510000001</v>
      </c>
      <c r="K456">
        <v>20.14969396</v>
      </c>
      <c r="L456">
        <v>19.04075044</v>
      </c>
      <c r="M456">
        <v>17.989441939999999</v>
      </c>
      <c r="N456">
        <v>17.061589659999999</v>
      </c>
      <c r="O456">
        <v>16.324683149999998</v>
      </c>
      <c r="P456">
        <v>15.6904784</v>
      </c>
      <c r="Q456">
        <v>15.046860519999999</v>
      </c>
      <c r="R456">
        <v>14.28541777</v>
      </c>
      <c r="S456">
        <v>13.54857389</v>
      </c>
      <c r="T456">
        <v>12.848812069999999</v>
      </c>
      <c r="U456">
        <v>12.182192219999999</v>
      </c>
      <c r="V456">
        <v>11.47431877</v>
      </c>
      <c r="W456">
        <v>10.71448408</v>
      </c>
      <c r="X456">
        <v>9.8860320519999902</v>
      </c>
      <c r="Y456">
        <v>9.0779221759999995</v>
      </c>
      <c r="Z456">
        <v>8.3471562800000001</v>
      </c>
      <c r="AA456">
        <v>7.708340626</v>
      </c>
      <c r="AB456">
        <v>7.1525512310000003</v>
      </c>
      <c r="AC456">
        <v>6.6657245630000004</v>
      </c>
      <c r="AD456">
        <v>6.2346484689999997</v>
      </c>
      <c r="AE456">
        <v>5.849507547</v>
      </c>
      <c r="AF456">
        <v>5.502335424</v>
      </c>
      <c r="AG456">
        <v>5.1870037709999997</v>
      </c>
      <c r="AH456">
        <v>4.8990117890000002</v>
      </c>
      <c r="AI456">
        <v>4.6343811050000001</v>
      </c>
      <c r="AJ456">
        <v>4.3895844500000001</v>
      </c>
      <c r="AK456">
        <v>4.1621754260000001</v>
      </c>
      <c r="AL456">
        <v>3.950458764</v>
      </c>
      <c r="AM456">
        <v>3.7497857369999998</v>
      </c>
      <c r="AN456">
        <v>3.5613368780000001</v>
      </c>
      <c r="AO456">
        <v>3.3851293029999998</v>
      </c>
      <c r="AP456">
        <v>3.220734765</v>
      </c>
      <c r="AQ456">
        <v>3.067458572</v>
      </c>
      <c r="AR456">
        <v>2.9246070139999998</v>
      </c>
      <c r="AS456">
        <v>2.7913241150000001</v>
      </c>
      <c r="AT456">
        <v>2.6665454500000001</v>
      </c>
      <c r="AU456">
        <v>2.5494476599999998</v>
      </c>
      <c r="AV456">
        <v>2.4394842400000001</v>
      </c>
      <c r="AW456">
        <v>2.3361694200000001</v>
      </c>
    </row>
    <row r="457" spans="1:49" x14ac:dyDescent="0.35">
      <c r="A457" t="s">
        <v>1388</v>
      </c>
      <c r="B457" t="s">
        <v>1047</v>
      </c>
      <c r="C457">
        <v>2351.7486352064002</v>
      </c>
      <c r="D457">
        <v>2389.5067202392902</v>
      </c>
      <c r="E457">
        <v>2427.871024</v>
      </c>
      <c r="F457">
        <v>2265.0841140000002</v>
      </c>
      <c r="G457">
        <v>2060.8057349999999</v>
      </c>
      <c r="H457">
        <v>2025.586528</v>
      </c>
      <c r="I457">
        <v>1830.4342469999999</v>
      </c>
      <c r="J457">
        <v>1665.654258</v>
      </c>
      <c r="K457">
        <v>1538.3647920000001</v>
      </c>
      <c r="L457">
        <v>1451.1354409999999</v>
      </c>
      <c r="M457">
        <v>1370.8715110000001</v>
      </c>
      <c r="N457">
        <v>1327.7277079999999</v>
      </c>
      <c r="O457">
        <v>1277.4635900000001</v>
      </c>
      <c r="P457">
        <v>1202.460049</v>
      </c>
      <c r="Q457">
        <v>1129.001415</v>
      </c>
      <c r="R457">
        <v>1094.9687610000001</v>
      </c>
      <c r="S457">
        <v>1092.0745280000001</v>
      </c>
      <c r="T457">
        <v>1047.628606</v>
      </c>
      <c r="U457">
        <v>995.16692330000001</v>
      </c>
      <c r="V457">
        <v>935.36796660000005</v>
      </c>
      <c r="W457">
        <v>880.16664109999999</v>
      </c>
      <c r="X457">
        <v>810.7654344</v>
      </c>
      <c r="Y457">
        <v>745.43149640000001</v>
      </c>
      <c r="Z457">
        <v>689.6122719</v>
      </c>
      <c r="AA457">
        <v>642.7484627</v>
      </c>
      <c r="AB457">
        <v>602.56669099999999</v>
      </c>
      <c r="AC457">
        <v>566.91181280000001</v>
      </c>
      <c r="AD457">
        <v>534.81710480000004</v>
      </c>
      <c r="AE457">
        <v>505.53941709999998</v>
      </c>
      <c r="AF457">
        <v>478.64590829999997</v>
      </c>
      <c r="AG457">
        <v>453.7918828</v>
      </c>
      <c r="AH457">
        <v>430.82369820000002</v>
      </c>
      <c r="AI457">
        <v>408.9676187</v>
      </c>
      <c r="AJ457">
        <v>388.69911660000002</v>
      </c>
      <c r="AK457">
        <v>369.8614427</v>
      </c>
      <c r="AL457">
        <v>352.20342570000003</v>
      </c>
      <c r="AM457">
        <v>335.46433589999998</v>
      </c>
      <c r="AN457">
        <v>319.10794650000003</v>
      </c>
      <c r="AO457">
        <v>303.71999740000001</v>
      </c>
      <c r="AP457">
        <v>289.37773320000002</v>
      </c>
      <c r="AQ457">
        <v>276.05918179999998</v>
      </c>
      <c r="AR457">
        <v>263.7050332</v>
      </c>
      <c r="AS457">
        <v>252.06513960000001</v>
      </c>
      <c r="AT457">
        <v>241.22407999999999</v>
      </c>
      <c r="AU457">
        <v>231.086097</v>
      </c>
      <c r="AV457">
        <v>221.65246579999999</v>
      </c>
      <c r="AW457">
        <v>212.8070242</v>
      </c>
    </row>
    <row r="458" spans="1:49" x14ac:dyDescent="0.35">
      <c r="A458" t="s">
        <v>1389</v>
      </c>
      <c r="B458" t="s">
        <v>1048</v>
      </c>
      <c r="C458">
        <v>1439.12305914903</v>
      </c>
      <c r="D458">
        <v>1462.2286453612101</v>
      </c>
      <c r="E458">
        <v>1485.705199</v>
      </c>
      <c r="F458">
        <v>1432.777231</v>
      </c>
      <c r="G458">
        <v>1422.5751439999999</v>
      </c>
      <c r="H458">
        <v>1286.9663760000001</v>
      </c>
      <c r="I458">
        <v>1265.8595580000001</v>
      </c>
      <c r="J458">
        <v>1255.655027</v>
      </c>
      <c r="K458">
        <v>1233.6080999999999</v>
      </c>
      <c r="L458">
        <v>1164.726807</v>
      </c>
      <c r="M458">
        <v>1089.0856180000001</v>
      </c>
      <c r="N458">
        <v>999.29347800000005</v>
      </c>
      <c r="O458">
        <v>933.9460431</v>
      </c>
      <c r="P458">
        <v>917.97969420000004</v>
      </c>
      <c r="Q458">
        <v>920.22940200000005</v>
      </c>
      <c r="R458">
        <v>874.85548600000004</v>
      </c>
      <c r="S458">
        <v>811.62274609999997</v>
      </c>
      <c r="T458">
        <v>773.09291770000004</v>
      </c>
      <c r="U458">
        <v>743.97644590000004</v>
      </c>
      <c r="V458">
        <v>712.17619409999998</v>
      </c>
      <c r="W458">
        <v>693.52857019999999</v>
      </c>
      <c r="X458">
        <v>658.18445110000005</v>
      </c>
      <c r="Y458">
        <v>611.83614190000003</v>
      </c>
      <c r="Z458">
        <v>567.36378690000004</v>
      </c>
      <c r="AA458">
        <v>527.89098560000002</v>
      </c>
      <c r="AB458">
        <v>493.3664943</v>
      </c>
      <c r="AC458">
        <v>463.55361549999998</v>
      </c>
      <c r="AD458">
        <v>438.28893390000002</v>
      </c>
      <c r="AE458">
        <v>416.35408589999997</v>
      </c>
      <c r="AF458">
        <v>396.9754954</v>
      </c>
      <c r="AG458">
        <v>379.34371759999999</v>
      </c>
      <c r="AH458">
        <v>363.45007770000001</v>
      </c>
      <c r="AI458">
        <v>348.79647360000001</v>
      </c>
      <c r="AJ458">
        <v>334.9699023</v>
      </c>
      <c r="AK458">
        <v>321.86081849999999</v>
      </c>
      <c r="AL458">
        <v>309.35491150000001</v>
      </c>
      <c r="AM458">
        <v>297.21596410000001</v>
      </c>
      <c r="AN458">
        <v>285.79494140000003</v>
      </c>
      <c r="AO458">
        <v>274.99080900000001</v>
      </c>
      <c r="AP458">
        <v>264.82492309999998</v>
      </c>
      <c r="AQ458">
        <v>255.21065720000001</v>
      </c>
      <c r="AR458">
        <v>246.21166679999999</v>
      </c>
      <c r="AS458">
        <v>237.83916439999999</v>
      </c>
      <c r="AT458">
        <v>229.9929501</v>
      </c>
      <c r="AU458">
        <v>222.52101300000001</v>
      </c>
      <c r="AV458">
        <v>215.5837741</v>
      </c>
      <c r="AW458">
        <v>208.78876840000001</v>
      </c>
    </row>
    <row r="459" spans="1:49" x14ac:dyDescent="0.35">
      <c r="A459" t="s">
        <v>1390</v>
      </c>
      <c r="B459" t="s">
        <v>1049</v>
      </c>
      <c r="C459">
        <v>2754.15839866745</v>
      </c>
      <c r="D459">
        <v>2798.3773026158301</v>
      </c>
      <c r="E459">
        <v>2843.3061550000002</v>
      </c>
      <c r="F459">
        <v>2750.1455510000001</v>
      </c>
      <c r="G459">
        <v>2642.3759700000001</v>
      </c>
      <c r="H459">
        <v>2522.4761629999998</v>
      </c>
      <c r="I459">
        <v>2465.1500120000001</v>
      </c>
      <c r="J459">
        <v>2372.1497599999998</v>
      </c>
      <c r="K459">
        <v>2245.921816</v>
      </c>
      <c r="L459">
        <v>2126.0610609999999</v>
      </c>
      <c r="M459">
        <v>2022.281831</v>
      </c>
      <c r="N459">
        <v>1930.3247469999999</v>
      </c>
      <c r="O459">
        <v>1866.294095</v>
      </c>
      <c r="P459">
        <v>1794.9328439999999</v>
      </c>
      <c r="Q459">
        <v>1698.187907</v>
      </c>
      <c r="R459">
        <v>1587.7524800000001</v>
      </c>
      <c r="S459">
        <v>1473.4222460000001</v>
      </c>
      <c r="T459">
        <v>1381.4015870000001</v>
      </c>
      <c r="U459">
        <v>1315.4577670000001</v>
      </c>
      <c r="V459">
        <v>1247.137307</v>
      </c>
      <c r="W459">
        <v>1143.2132039999999</v>
      </c>
      <c r="X459">
        <v>1052.2040420000001</v>
      </c>
      <c r="Y459">
        <v>972.48730149999994</v>
      </c>
      <c r="Z459">
        <v>899.17022989999998</v>
      </c>
      <c r="AA459">
        <v>833.52933029999997</v>
      </c>
      <c r="AB459">
        <v>775.91905980000001</v>
      </c>
      <c r="AC459">
        <v>725.35065499999996</v>
      </c>
      <c r="AD459">
        <v>679.71973749999995</v>
      </c>
      <c r="AE459">
        <v>638.72596020000003</v>
      </c>
      <c r="AF459">
        <v>601.70218250000005</v>
      </c>
      <c r="AG459">
        <v>568.38462230000005</v>
      </c>
      <c r="AH459">
        <v>537.8408134</v>
      </c>
      <c r="AI459">
        <v>510.41473910000002</v>
      </c>
      <c r="AJ459">
        <v>485.20967580000001</v>
      </c>
      <c r="AK459">
        <v>461.90268730000003</v>
      </c>
      <c r="AL459">
        <v>440.46891870000002</v>
      </c>
      <c r="AM459">
        <v>420.16555540000002</v>
      </c>
      <c r="AN459">
        <v>401.54063309999998</v>
      </c>
      <c r="AO459">
        <v>384.18957619999998</v>
      </c>
      <c r="AP459">
        <v>367.94809099999998</v>
      </c>
      <c r="AQ459">
        <v>352.78616169999998</v>
      </c>
      <c r="AR459">
        <v>338.54465800000003</v>
      </c>
      <c r="AS459">
        <v>325.25960520000001</v>
      </c>
      <c r="AT459">
        <v>312.68553120000001</v>
      </c>
      <c r="AU459">
        <v>300.87599569999998</v>
      </c>
      <c r="AV459">
        <v>289.53179799999998</v>
      </c>
      <c r="AW459">
        <v>279.07615870000001</v>
      </c>
    </row>
    <row r="460" spans="1:49" x14ac:dyDescent="0.35">
      <c r="A460" t="s">
        <v>1335</v>
      </c>
      <c r="B460" t="s">
        <v>1050</v>
      </c>
      <c r="C460">
        <v>0.96116878123798499</v>
      </c>
      <c r="D460">
        <v>0.98039215686274495</v>
      </c>
      <c r="E460">
        <v>0.99999999699999997</v>
      </c>
      <c r="F460">
        <v>1.0125117990000001</v>
      </c>
      <c r="G460">
        <v>1.483733169</v>
      </c>
      <c r="H460">
        <v>1.2282310439999999</v>
      </c>
      <c r="I460">
        <v>1.328168534</v>
      </c>
      <c r="J460">
        <v>1.621434614</v>
      </c>
      <c r="K460">
        <v>1.5394050239999999</v>
      </c>
      <c r="L460">
        <v>1.225505767</v>
      </c>
      <c r="M460">
        <v>1.197435435</v>
      </c>
      <c r="N460">
        <v>1.170091582</v>
      </c>
      <c r="O460">
        <v>1.229017821</v>
      </c>
      <c r="P460">
        <v>1.618312033</v>
      </c>
      <c r="Q460">
        <v>1.7563382750000001</v>
      </c>
      <c r="R460">
        <v>1.261148113</v>
      </c>
      <c r="S460">
        <v>1.076072989</v>
      </c>
      <c r="T460">
        <v>1.1867124529999999</v>
      </c>
      <c r="U460">
        <v>1.3087458380000001</v>
      </c>
      <c r="V460">
        <v>1.4480479909999999</v>
      </c>
      <c r="W460">
        <v>1.6031583460000001</v>
      </c>
      <c r="X460">
        <v>1.77738515</v>
      </c>
      <c r="Y460">
        <v>1.7591305500000001</v>
      </c>
      <c r="Z460">
        <v>1.760329566</v>
      </c>
      <c r="AA460">
        <v>1.7676404610000001</v>
      </c>
      <c r="AB460">
        <v>1.7767629700000001</v>
      </c>
      <c r="AC460">
        <v>1.7862788620000001</v>
      </c>
      <c r="AD460">
        <v>1.793554815</v>
      </c>
      <c r="AE460">
        <v>1.8005493459999999</v>
      </c>
      <c r="AF460">
        <v>1.8072647040000001</v>
      </c>
      <c r="AG460">
        <v>1.81376179</v>
      </c>
      <c r="AH460">
        <v>1.820123221</v>
      </c>
      <c r="AI460">
        <v>1.8405420619999999</v>
      </c>
      <c r="AJ460">
        <v>1.8611683779999999</v>
      </c>
      <c r="AK460">
        <v>1.8820248749999999</v>
      </c>
      <c r="AL460">
        <v>1.90313657</v>
      </c>
      <c r="AM460">
        <v>1.9245361940000001</v>
      </c>
      <c r="AN460">
        <v>1.943426815</v>
      </c>
      <c r="AO460">
        <v>1.9626478570000001</v>
      </c>
      <c r="AP460">
        <v>1.9822232689999999</v>
      </c>
      <c r="AQ460">
        <v>2.0022011380000002</v>
      </c>
      <c r="AR460">
        <v>2.022615799</v>
      </c>
      <c r="AS460">
        <v>2.0428063079999998</v>
      </c>
      <c r="AT460">
        <v>2.0634808910000002</v>
      </c>
      <c r="AU460">
        <v>2.0846681660000002</v>
      </c>
      <c r="AV460">
        <v>2.1063901660000002</v>
      </c>
      <c r="AW460">
        <v>2.128704586</v>
      </c>
    </row>
    <row r="461" spans="1:49" x14ac:dyDescent="0.35">
      <c r="A461" t="s">
        <v>1336</v>
      </c>
      <c r="B461" t="s">
        <v>1051</v>
      </c>
      <c r="C461">
        <v>0.96116878123798499</v>
      </c>
      <c r="D461">
        <v>0.98039215686274495</v>
      </c>
      <c r="E461">
        <v>1.0000000410000001</v>
      </c>
      <c r="F461">
        <v>1.016766966</v>
      </c>
      <c r="G461">
        <v>1.1337044110000001</v>
      </c>
      <c r="H461">
        <v>0.96399561990000004</v>
      </c>
      <c r="I461">
        <v>1.0652907279999999</v>
      </c>
      <c r="J461">
        <v>1.2045377930000001</v>
      </c>
      <c r="K461">
        <v>1.316202936</v>
      </c>
      <c r="L461">
        <v>1.2940027709999999</v>
      </c>
      <c r="M461">
        <v>1.248316403</v>
      </c>
      <c r="N461">
        <v>1.101487256</v>
      </c>
      <c r="O461">
        <v>1.014777662</v>
      </c>
      <c r="P461">
        <v>1.0950151480000001</v>
      </c>
      <c r="Q461">
        <v>1.253450371</v>
      </c>
      <c r="R461">
        <v>1.225076593</v>
      </c>
      <c r="S461">
        <v>1.044583738</v>
      </c>
      <c r="T461">
        <v>1.098977622</v>
      </c>
      <c r="U461">
        <v>1.1876271620000001</v>
      </c>
      <c r="V461">
        <v>1.3038691579999999</v>
      </c>
      <c r="W461">
        <v>1.4467124309999999</v>
      </c>
      <c r="X461">
        <v>1.617835862</v>
      </c>
      <c r="Y461">
        <v>1.6549598160000001</v>
      </c>
      <c r="Z461">
        <v>1.6722693790000001</v>
      </c>
      <c r="AA461">
        <v>1.680464551</v>
      </c>
      <c r="AB461">
        <v>1.6851476329999999</v>
      </c>
      <c r="AC461">
        <v>1.688832653</v>
      </c>
      <c r="AD461">
        <v>1.6939039309999999</v>
      </c>
      <c r="AE461">
        <v>1.699682632</v>
      </c>
      <c r="AF461">
        <v>1.7058116910000001</v>
      </c>
      <c r="AG461">
        <v>1.712049538</v>
      </c>
      <c r="AH461">
        <v>1.718275856</v>
      </c>
      <c r="AI461">
        <v>1.732683865</v>
      </c>
      <c r="AJ461">
        <v>1.7480360580000001</v>
      </c>
      <c r="AK461">
        <v>1.763822529</v>
      </c>
      <c r="AL461">
        <v>1.779827896</v>
      </c>
      <c r="AM461">
        <v>1.795985575</v>
      </c>
      <c r="AN461">
        <v>1.8166111810000001</v>
      </c>
      <c r="AO461">
        <v>1.8380787030000001</v>
      </c>
      <c r="AP461">
        <v>1.8601672010000001</v>
      </c>
      <c r="AQ461">
        <v>1.882833553</v>
      </c>
      <c r="AR461">
        <v>1.9061105270000001</v>
      </c>
      <c r="AS461">
        <v>1.9341063860000001</v>
      </c>
      <c r="AT461">
        <v>1.9635481319999999</v>
      </c>
      <c r="AU461">
        <v>1.9941515519999999</v>
      </c>
      <c r="AV461">
        <v>2.0257886350000001</v>
      </c>
      <c r="AW461">
        <v>2.058454894</v>
      </c>
    </row>
    <row r="462" spans="1:49" x14ac:dyDescent="0.35">
      <c r="A462" t="s">
        <v>1337</v>
      </c>
      <c r="B462" t="s">
        <v>1052</v>
      </c>
      <c r="C462">
        <v>0.96116878123798499</v>
      </c>
      <c r="D462">
        <v>0.98039215686274495</v>
      </c>
      <c r="E462">
        <v>0.99999993450000002</v>
      </c>
      <c r="F462">
        <v>1.0204510360000001</v>
      </c>
      <c r="G462">
        <v>1.0443726600000001</v>
      </c>
      <c r="H462">
        <v>1.059687072</v>
      </c>
      <c r="I462">
        <v>1.07405328</v>
      </c>
      <c r="J462">
        <v>1.09638875</v>
      </c>
      <c r="K462">
        <v>1.1171256249999999</v>
      </c>
      <c r="L462">
        <v>1.1352675400000001</v>
      </c>
      <c r="M462">
        <v>1.155713585</v>
      </c>
      <c r="N462">
        <v>1.1726596920000001</v>
      </c>
      <c r="O462">
        <v>1.193641258</v>
      </c>
      <c r="P462">
        <v>1.2210064350000001</v>
      </c>
      <c r="Q462">
        <v>1.2527557389999999</v>
      </c>
      <c r="R462">
        <v>1.29950593</v>
      </c>
      <c r="S462">
        <v>1.331890429</v>
      </c>
      <c r="T462">
        <v>1.3844886789999999</v>
      </c>
      <c r="U462">
        <v>1.4431584740000001</v>
      </c>
      <c r="V462">
        <v>1.510973165</v>
      </c>
      <c r="W462">
        <v>1.5803296979999999</v>
      </c>
      <c r="X462">
        <v>1.6574903000000001</v>
      </c>
      <c r="Y462">
        <v>1.685176045</v>
      </c>
      <c r="Z462">
        <v>1.71817402</v>
      </c>
      <c r="AA462">
        <v>1.754580504</v>
      </c>
      <c r="AB462">
        <v>1.7929374229999999</v>
      </c>
      <c r="AC462">
        <v>1.830552634</v>
      </c>
      <c r="AD462">
        <v>1.855758553</v>
      </c>
      <c r="AE462">
        <v>1.8727831049999999</v>
      </c>
      <c r="AF462">
        <v>1.8838274719999999</v>
      </c>
      <c r="AG462">
        <v>1.8902159300000001</v>
      </c>
      <c r="AH462">
        <v>1.893896236</v>
      </c>
      <c r="AI462">
        <v>1.8984414220000001</v>
      </c>
      <c r="AJ462">
        <v>1.9029166550000001</v>
      </c>
      <c r="AK462">
        <v>1.908186494</v>
      </c>
      <c r="AL462">
        <v>1.9138247319999999</v>
      </c>
      <c r="AM462">
        <v>1.9199076509999999</v>
      </c>
      <c r="AN462">
        <v>1.9286112719999999</v>
      </c>
      <c r="AO462">
        <v>1.9387407130000001</v>
      </c>
      <c r="AP462">
        <v>1.950250102</v>
      </c>
      <c r="AQ462">
        <v>1.9637289819999999</v>
      </c>
      <c r="AR462">
        <v>1.97853229</v>
      </c>
      <c r="AS462">
        <v>1.996849409</v>
      </c>
      <c r="AT462">
        <v>2.0177292530000002</v>
      </c>
      <c r="AU462">
        <v>2.04062169</v>
      </c>
      <c r="AV462">
        <v>2.065227449</v>
      </c>
      <c r="AW462">
        <v>2.0939995050000002</v>
      </c>
    </row>
    <row r="463" spans="1:49" x14ac:dyDescent="0.35">
      <c r="A463" t="s">
        <v>1338</v>
      </c>
      <c r="B463" t="s">
        <v>1053</v>
      </c>
      <c r="C463">
        <v>0.96116878123798499</v>
      </c>
      <c r="D463">
        <v>0.98039215686274495</v>
      </c>
      <c r="E463">
        <v>0.99999886429999996</v>
      </c>
      <c r="F463">
        <v>1.0197607799999999</v>
      </c>
      <c r="G463">
        <v>1.102674377</v>
      </c>
      <c r="H463">
        <v>1.033580999</v>
      </c>
      <c r="I463">
        <v>1.065659055</v>
      </c>
      <c r="J463">
        <v>1.1435780740000001</v>
      </c>
      <c r="K463">
        <v>1.232296455</v>
      </c>
      <c r="L463">
        <v>1.247953949</v>
      </c>
      <c r="M463">
        <v>1.2404743039999999</v>
      </c>
      <c r="N463">
        <v>1.1894360960000001</v>
      </c>
      <c r="O463">
        <v>1.1541765340000001</v>
      </c>
      <c r="P463">
        <v>1.2203429429999999</v>
      </c>
      <c r="Q463">
        <v>1.362089621</v>
      </c>
      <c r="R463">
        <v>1.443020623</v>
      </c>
      <c r="S463">
        <v>1.4716631120000001</v>
      </c>
      <c r="T463">
        <v>1.5618727139999999</v>
      </c>
      <c r="U463">
        <v>1.6544597510000001</v>
      </c>
      <c r="V463">
        <v>1.7584927800000001</v>
      </c>
      <c r="W463">
        <v>1.881740827</v>
      </c>
      <c r="X463">
        <v>2.024528986</v>
      </c>
      <c r="Y463">
        <v>2.0407988559999999</v>
      </c>
      <c r="Z463">
        <v>2.0613949470000001</v>
      </c>
      <c r="AA463">
        <v>2.08733119</v>
      </c>
      <c r="AB463">
        <v>2.1173245860000001</v>
      </c>
      <c r="AC463">
        <v>2.1489531940000002</v>
      </c>
      <c r="AD463">
        <v>2.18071854</v>
      </c>
      <c r="AE463">
        <v>2.2122161149999999</v>
      </c>
      <c r="AF463">
        <v>2.24196193</v>
      </c>
      <c r="AG463">
        <v>2.269819955</v>
      </c>
      <c r="AH463">
        <v>2.2959339110000001</v>
      </c>
      <c r="AI463">
        <v>2.3201197279999999</v>
      </c>
      <c r="AJ463">
        <v>2.3436557580000001</v>
      </c>
      <c r="AK463">
        <v>2.3668938380000002</v>
      </c>
      <c r="AL463">
        <v>2.390097543</v>
      </c>
      <c r="AM463">
        <v>2.4134222329999999</v>
      </c>
      <c r="AN463">
        <v>2.4396035309999999</v>
      </c>
      <c r="AO463">
        <v>2.4662464900000001</v>
      </c>
      <c r="AP463">
        <v>2.4938791500000002</v>
      </c>
      <c r="AQ463">
        <v>2.5228742450000001</v>
      </c>
      <c r="AR463">
        <v>2.5534903130000002</v>
      </c>
      <c r="AS463">
        <v>2.5878877779999998</v>
      </c>
      <c r="AT463">
        <v>2.6255691759999999</v>
      </c>
      <c r="AU463">
        <v>2.666009195</v>
      </c>
      <c r="AV463">
        <v>2.7090930499999999</v>
      </c>
      <c r="AW463">
        <v>2.7551521590000001</v>
      </c>
    </row>
    <row r="464" spans="1:49" x14ac:dyDescent="0.35">
      <c r="A464" t="s">
        <v>1339</v>
      </c>
      <c r="B464" t="s">
        <v>1054</v>
      </c>
      <c r="C464">
        <v>0.96116878123798499</v>
      </c>
      <c r="D464">
        <v>0.98039215686274495</v>
      </c>
      <c r="E464">
        <v>0.99999999699999997</v>
      </c>
      <c r="F464">
        <v>1.0125117990000001</v>
      </c>
      <c r="G464">
        <v>1.483733169</v>
      </c>
      <c r="H464">
        <v>1.2282310439999999</v>
      </c>
      <c r="I464">
        <v>1.328168534</v>
      </c>
      <c r="J464">
        <v>1.621434614</v>
      </c>
      <c r="K464">
        <v>1.5394050239999999</v>
      </c>
      <c r="L464">
        <v>1.225505767</v>
      </c>
      <c r="M464">
        <v>1.197435435</v>
      </c>
      <c r="N464">
        <v>1.170091582</v>
      </c>
      <c r="O464">
        <v>1.229017821</v>
      </c>
      <c r="P464">
        <v>1.618312033</v>
      </c>
      <c r="Q464">
        <v>1.7563382750000001</v>
      </c>
      <c r="R464">
        <v>1.261148113</v>
      </c>
      <c r="S464">
        <v>1.076072989</v>
      </c>
      <c r="T464">
        <v>1.1867124529999999</v>
      </c>
      <c r="U464">
        <v>1.308658519</v>
      </c>
      <c r="V464">
        <v>1.4480230549999999</v>
      </c>
      <c r="W464">
        <v>1.597092277</v>
      </c>
      <c r="X464">
        <v>1.767146978</v>
      </c>
      <c r="Y464">
        <v>1.7482648569999999</v>
      </c>
      <c r="Z464">
        <v>1.748571646</v>
      </c>
      <c r="AA464">
        <v>1.755011825</v>
      </c>
      <c r="AB464">
        <v>1.7626867669999999</v>
      </c>
      <c r="AC464">
        <v>1.7709027100000001</v>
      </c>
      <c r="AD464">
        <v>1.7772861799999999</v>
      </c>
      <c r="AE464">
        <v>1.784271758</v>
      </c>
      <c r="AF464">
        <v>1.791478651</v>
      </c>
      <c r="AG464">
        <v>1.7986345100000001</v>
      </c>
      <c r="AH464">
        <v>1.805921023</v>
      </c>
      <c r="AI464">
        <v>1.8275036</v>
      </c>
      <c r="AJ464">
        <v>1.849460324</v>
      </c>
      <c r="AK464">
        <v>1.871758185</v>
      </c>
      <c r="AL464">
        <v>1.8943658329999999</v>
      </c>
      <c r="AM464">
        <v>1.917298014</v>
      </c>
      <c r="AN464">
        <v>1.9376751830000001</v>
      </c>
      <c r="AO464">
        <v>1.9584080880000001</v>
      </c>
      <c r="AP464">
        <v>1.9795090710000001</v>
      </c>
      <c r="AQ464">
        <v>2.001025426</v>
      </c>
      <c r="AR464">
        <v>2.0229939350000001</v>
      </c>
      <c r="AS464">
        <v>2.044883483</v>
      </c>
      <c r="AT464">
        <v>2.0673412940000002</v>
      </c>
      <c r="AU464">
        <v>2.0903457790000002</v>
      </c>
      <c r="AV464">
        <v>2.1139415029999999</v>
      </c>
      <c r="AW464">
        <v>2.138129766</v>
      </c>
    </row>
    <row r="465" spans="1:49" x14ac:dyDescent="0.35">
      <c r="A465" t="s">
        <v>1336</v>
      </c>
      <c r="B465" t="s">
        <v>1055</v>
      </c>
      <c r="C465">
        <v>0.96116878123798499</v>
      </c>
      <c r="D465">
        <v>0.98039215686274495</v>
      </c>
      <c r="E465">
        <v>1.0000000410000001</v>
      </c>
      <c r="F465">
        <v>1.016766966</v>
      </c>
      <c r="G465">
        <v>1.1337044110000001</v>
      </c>
      <c r="H465">
        <v>0.96399561990000004</v>
      </c>
      <c r="I465">
        <v>1.0652907279999999</v>
      </c>
      <c r="J465">
        <v>1.2045377930000001</v>
      </c>
      <c r="K465">
        <v>1.316202936</v>
      </c>
      <c r="L465">
        <v>1.2940027709999999</v>
      </c>
      <c r="M465">
        <v>1.248316403</v>
      </c>
      <c r="N465">
        <v>1.101487256</v>
      </c>
      <c r="O465">
        <v>1.014777662</v>
      </c>
      <c r="P465">
        <v>1.0950151480000001</v>
      </c>
      <c r="Q465">
        <v>1.253450371</v>
      </c>
      <c r="R465">
        <v>1.225076593</v>
      </c>
      <c r="S465">
        <v>1.044583738</v>
      </c>
      <c r="T465">
        <v>1.098977622</v>
      </c>
      <c r="U465">
        <v>1.187625997</v>
      </c>
      <c r="V465">
        <v>1.3039208090000001</v>
      </c>
      <c r="W465">
        <v>1.4759913979999999</v>
      </c>
      <c r="X465">
        <v>1.65060699</v>
      </c>
      <c r="Y465">
        <v>1.692446103</v>
      </c>
      <c r="Z465">
        <v>1.714660971</v>
      </c>
      <c r="AA465">
        <v>1.7279122609999999</v>
      </c>
      <c r="AB465">
        <v>1.737759447</v>
      </c>
      <c r="AC465">
        <v>1.7508682710000001</v>
      </c>
      <c r="AD465">
        <v>1.7601347169999999</v>
      </c>
      <c r="AE465">
        <v>1.7704418049999999</v>
      </c>
      <c r="AF465">
        <v>1.781572106</v>
      </c>
      <c r="AG465">
        <v>1.793293735</v>
      </c>
      <c r="AH465">
        <v>1.80556776</v>
      </c>
      <c r="AI465">
        <v>1.8257534150000001</v>
      </c>
      <c r="AJ465">
        <v>1.8470345880000001</v>
      </c>
      <c r="AK465">
        <v>1.8688370780000001</v>
      </c>
      <c r="AL465">
        <v>1.891063425</v>
      </c>
      <c r="AM465">
        <v>1.913442788</v>
      </c>
      <c r="AN465">
        <v>1.9420410480000001</v>
      </c>
      <c r="AO465">
        <v>1.971477294</v>
      </c>
      <c r="AP465">
        <v>2.00147846</v>
      </c>
      <c r="AQ465">
        <v>2.0317544679999999</v>
      </c>
      <c r="AR465">
        <v>2.0627848019999999</v>
      </c>
      <c r="AS465">
        <v>2.1002860829999999</v>
      </c>
      <c r="AT465">
        <v>2.1403586799999998</v>
      </c>
      <c r="AU465">
        <v>2.1807190599999999</v>
      </c>
      <c r="AV465">
        <v>2.2240905999999998</v>
      </c>
      <c r="AW465">
        <v>2.2659183970000001</v>
      </c>
    </row>
    <row r="466" spans="1:49" x14ac:dyDescent="0.35">
      <c r="A466" t="s">
        <v>1337</v>
      </c>
      <c r="B466" t="s">
        <v>1056</v>
      </c>
      <c r="C466">
        <v>0.96116878123798499</v>
      </c>
      <c r="D466">
        <v>0.98039215686274495</v>
      </c>
      <c r="E466">
        <v>0.99999993450000002</v>
      </c>
      <c r="F466">
        <v>1.0204510360000001</v>
      </c>
      <c r="G466">
        <v>1.0443726600000001</v>
      </c>
      <c r="H466">
        <v>1.059687072</v>
      </c>
      <c r="I466">
        <v>1.07405328</v>
      </c>
      <c r="J466">
        <v>1.09638875</v>
      </c>
      <c r="K466">
        <v>1.1171256249999999</v>
      </c>
      <c r="L466">
        <v>1.1352675400000001</v>
      </c>
      <c r="M466">
        <v>1.155713585</v>
      </c>
      <c r="N466">
        <v>1.1726596920000001</v>
      </c>
      <c r="O466">
        <v>1.193641258</v>
      </c>
      <c r="P466">
        <v>1.2210064350000001</v>
      </c>
      <c r="Q466">
        <v>1.2527557389999999</v>
      </c>
      <c r="R466">
        <v>1.29950593</v>
      </c>
      <c r="S466">
        <v>1.331890429</v>
      </c>
      <c r="T466">
        <v>1.3844886789999999</v>
      </c>
      <c r="U466">
        <v>1.442587686</v>
      </c>
      <c r="V466">
        <v>1.5104350950000001</v>
      </c>
      <c r="W466">
        <v>1.5760683849999999</v>
      </c>
      <c r="X466">
        <v>1.6513416910000001</v>
      </c>
      <c r="Y466">
        <v>1.674932335</v>
      </c>
      <c r="Z466">
        <v>1.7043033839999999</v>
      </c>
      <c r="AA466">
        <v>1.7369918980000001</v>
      </c>
      <c r="AB466">
        <v>1.7709484099999999</v>
      </c>
      <c r="AC466">
        <v>1.8037357730000001</v>
      </c>
      <c r="AD466">
        <v>1.8252665130000001</v>
      </c>
      <c r="AE466">
        <v>1.841096917</v>
      </c>
      <c r="AF466">
        <v>1.8526489829999999</v>
      </c>
      <c r="AG466">
        <v>1.8626888850000001</v>
      </c>
      <c r="AH466">
        <v>1.870120005</v>
      </c>
      <c r="AI466">
        <v>1.8793402539999999</v>
      </c>
      <c r="AJ466">
        <v>1.890811955</v>
      </c>
      <c r="AK466">
        <v>1.9043522909999999</v>
      </c>
      <c r="AL466">
        <v>1.9195599670000001</v>
      </c>
      <c r="AM466">
        <v>1.936586865</v>
      </c>
      <c r="AN466">
        <v>1.9529852999999999</v>
      </c>
      <c r="AO466">
        <v>1.969821563</v>
      </c>
      <c r="AP466">
        <v>1.9875296</v>
      </c>
      <c r="AQ466">
        <v>2.0069296099999998</v>
      </c>
      <c r="AR466">
        <v>2.0275318549999999</v>
      </c>
      <c r="AS466">
        <v>2.051140937</v>
      </c>
      <c r="AT466">
        <v>2.0769148020000001</v>
      </c>
      <c r="AU466">
        <v>2.1042774350000002</v>
      </c>
      <c r="AV466">
        <v>2.1334662839999998</v>
      </c>
      <c r="AW466">
        <v>2.1653308899999999</v>
      </c>
    </row>
    <row r="467" spans="1:49" x14ac:dyDescent="0.35">
      <c r="A467" t="s">
        <v>1338</v>
      </c>
      <c r="B467" t="s">
        <v>1057</v>
      </c>
      <c r="C467">
        <v>0.96116878123798499</v>
      </c>
      <c r="D467">
        <v>0.98039215686274495</v>
      </c>
      <c r="E467">
        <v>0.99999886429999996</v>
      </c>
      <c r="F467">
        <v>1.0197607799999999</v>
      </c>
      <c r="G467">
        <v>1.102674377</v>
      </c>
      <c r="H467">
        <v>1.033580999</v>
      </c>
      <c r="I467">
        <v>1.065659055</v>
      </c>
      <c r="J467">
        <v>1.1435780740000001</v>
      </c>
      <c r="K467">
        <v>1.232296455</v>
      </c>
      <c r="L467">
        <v>1.247953949</v>
      </c>
      <c r="M467">
        <v>1.2404743039999999</v>
      </c>
      <c r="N467">
        <v>1.1894360960000001</v>
      </c>
      <c r="O467">
        <v>1.1541765340000001</v>
      </c>
      <c r="P467">
        <v>1.2203429429999999</v>
      </c>
      <c r="Q467">
        <v>1.362089621</v>
      </c>
      <c r="R467">
        <v>1.443020623</v>
      </c>
      <c r="S467">
        <v>1.4716631120000001</v>
      </c>
      <c r="T467">
        <v>1.5618727139999999</v>
      </c>
      <c r="U467">
        <v>1.654402801</v>
      </c>
      <c r="V467">
        <v>1.7592945449999999</v>
      </c>
      <c r="W467">
        <v>1.9987433889999999</v>
      </c>
      <c r="X467">
        <v>2.188657461</v>
      </c>
      <c r="Y467">
        <v>2.2409304099999998</v>
      </c>
      <c r="Z467">
        <v>2.2918922589999999</v>
      </c>
      <c r="AA467">
        <v>2.3496213300000002</v>
      </c>
      <c r="AB467">
        <v>2.4103593559999998</v>
      </c>
      <c r="AC467">
        <v>2.4738259569999999</v>
      </c>
      <c r="AD467">
        <v>2.5358594320000001</v>
      </c>
      <c r="AE467">
        <v>2.597903643</v>
      </c>
      <c r="AF467">
        <v>2.6594143749999999</v>
      </c>
      <c r="AG467">
        <v>2.7181509679999998</v>
      </c>
      <c r="AH467">
        <v>2.7775207869999998</v>
      </c>
      <c r="AI467">
        <v>2.8362314670000002</v>
      </c>
      <c r="AJ467">
        <v>2.8955517450000001</v>
      </c>
      <c r="AK467">
        <v>2.955528975</v>
      </c>
      <c r="AL467">
        <v>3.0133968530000002</v>
      </c>
      <c r="AM467">
        <v>3.0719742189999999</v>
      </c>
      <c r="AN467">
        <v>3.1264467329999999</v>
      </c>
      <c r="AO467">
        <v>3.1800874619999999</v>
      </c>
      <c r="AP467">
        <v>3.2352220389999999</v>
      </c>
      <c r="AQ467">
        <v>3.2918194810000001</v>
      </c>
      <c r="AR467">
        <v>3.3518499259999999</v>
      </c>
      <c r="AS467">
        <v>3.4181543740000002</v>
      </c>
      <c r="AT467">
        <v>3.4908329409999999</v>
      </c>
      <c r="AU467">
        <v>3.5651462440000001</v>
      </c>
      <c r="AV467">
        <v>3.6495449529999999</v>
      </c>
      <c r="AW467">
        <v>3.729887401</v>
      </c>
    </row>
    <row r="468" spans="1:49" x14ac:dyDescent="0.35">
      <c r="A468" t="s">
        <v>1456</v>
      </c>
      <c r="B468" t="s">
        <v>1457</v>
      </c>
      <c r="C468">
        <v>2.63764299283482E-2</v>
      </c>
      <c r="D468">
        <v>2.63764299283482E-2</v>
      </c>
      <c r="E468">
        <v>2.6376526599999998E-2</v>
      </c>
      <c r="F468">
        <v>2.88977009E-2</v>
      </c>
      <c r="G468">
        <v>3.3030262599999999E-2</v>
      </c>
      <c r="H468">
        <v>8.1843975499999999E-3</v>
      </c>
      <c r="I468">
        <v>2.6186680300000001E-2</v>
      </c>
      <c r="J468">
        <v>2.6533375299999998E-2</v>
      </c>
      <c r="K468">
        <v>2.3927113199999999E-2</v>
      </c>
      <c r="L468">
        <v>1.7482475399999999E-2</v>
      </c>
      <c r="M468">
        <v>1.95987613E-2</v>
      </c>
      <c r="N468">
        <v>1.58399548E-2</v>
      </c>
      <c r="O468">
        <v>1.70781302E-2</v>
      </c>
      <c r="P468">
        <v>2.4543551E-2</v>
      </c>
      <c r="Q468">
        <v>3.0370526599999999E-2</v>
      </c>
      <c r="R468">
        <v>2.8612410599999999E-2</v>
      </c>
      <c r="S468">
        <v>2.58207861E-2</v>
      </c>
      <c r="T468">
        <v>3.4672922299999999E-2</v>
      </c>
      <c r="U468">
        <v>3.8015775100000003E-2</v>
      </c>
      <c r="V468">
        <v>4.3439679600000003E-2</v>
      </c>
      <c r="W468">
        <v>4.4492272800000003E-2</v>
      </c>
      <c r="X468">
        <v>4.5568567499999997E-2</v>
      </c>
      <c r="Y468">
        <v>3.9354865500000002E-2</v>
      </c>
      <c r="Z468">
        <v>3.5873499000000003E-2</v>
      </c>
      <c r="AA468">
        <v>3.2030646599999997E-2</v>
      </c>
      <c r="AB468">
        <v>2.8442927400000002E-2</v>
      </c>
      <c r="AC468">
        <v>2.5366565000000001E-2</v>
      </c>
      <c r="AD468">
        <v>2.3020181099999999E-2</v>
      </c>
      <c r="AE468">
        <v>2.1276202399999999E-2</v>
      </c>
      <c r="AF468">
        <v>2.00853049E-2</v>
      </c>
      <c r="AG468">
        <v>1.9266419900000002E-2</v>
      </c>
      <c r="AH468">
        <v>1.87639244E-2</v>
      </c>
      <c r="AI468">
        <v>1.8199316399999999E-2</v>
      </c>
      <c r="AJ468">
        <v>1.7366679499999999E-2</v>
      </c>
      <c r="AK468">
        <v>1.6736328700000001E-2</v>
      </c>
      <c r="AL468">
        <v>1.6073296000000001E-2</v>
      </c>
      <c r="AM468">
        <v>1.54644451E-2</v>
      </c>
      <c r="AN468">
        <v>1.4989681499999999E-2</v>
      </c>
      <c r="AO468">
        <v>1.44912349E-2</v>
      </c>
      <c r="AP468">
        <v>1.42402083E-2</v>
      </c>
      <c r="AQ468">
        <v>1.4348971800000001E-2</v>
      </c>
      <c r="AR468">
        <v>1.46121115E-2</v>
      </c>
      <c r="AS468">
        <v>1.5159681899999999E-2</v>
      </c>
      <c r="AT468">
        <v>1.5832566999999999E-2</v>
      </c>
      <c r="AU468">
        <v>1.6513153900000001E-2</v>
      </c>
      <c r="AV468">
        <v>1.7230325500000001E-2</v>
      </c>
      <c r="AW468">
        <v>1.83995863E-2</v>
      </c>
    </row>
    <row r="469" spans="1:49" x14ac:dyDescent="0.35">
      <c r="A469" t="s">
        <v>1456</v>
      </c>
      <c r="B469" t="s">
        <v>1458</v>
      </c>
      <c r="C469">
        <v>2.63764299283482E-2</v>
      </c>
      <c r="D469">
        <v>2.63764299283482E-2</v>
      </c>
      <c r="E469">
        <v>2.6376526599999998E-2</v>
      </c>
      <c r="F469">
        <v>2.88977009E-2</v>
      </c>
      <c r="G469">
        <v>3.3030262599999999E-2</v>
      </c>
      <c r="H469">
        <v>8.1843975499999999E-3</v>
      </c>
      <c r="I469">
        <v>2.6186680300000001E-2</v>
      </c>
      <c r="J469">
        <v>2.6533375299999998E-2</v>
      </c>
      <c r="K469">
        <v>2.3927113199999999E-2</v>
      </c>
      <c r="L469">
        <v>1.7482475399999999E-2</v>
      </c>
      <c r="M469">
        <v>1.95987613E-2</v>
      </c>
      <c r="N469">
        <v>1.58399548E-2</v>
      </c>
      <c r="O469">
        <v>1.70781302E-2</v>
      </c>
      <c r="P469">
        <v>2.4543551E-2</v>
      </c>
      <c r="Q469">
        <v>3.0370526599999999E-2</v>
      </c>
      <c r="R469">
        <v>2.8612410599999999E-2</v>
      </c>
      <c r="S469">
        <v>2.58207861E-2</v>
      </c>
      <c r="T469">
        <v>3.4672922299999999E-2</v>
      </c>
      <c r="U469">
        <v>3.8014789899999998E-2</v>
      </c>
      <c r="V469">
        <v>4.3589206899999997E-2</v>
      </c>
      <c r="W469">
        <v>4.5494394799999997E-2</v>
      </c>
      <c r="X469">
        <v>4.57565422E-2</v>
      </c>
      <c r="Y469">
        <v>3.95569198E-2</v>
      </c>
      <c r="Z469">
        <v>3.5995903199999998E-2</v>
      </c>
      <c r="AA469">
        <v>3.2067380600000001E-2</v>
      </c>
      <c r="AB469">
        <v>2.8199145500000002E-2</v>
      </c>
      <c r="AC469">
        <v>2.4806607500000001E-2</v>
      </c>
      <c r="AD469">
        <v>2.4641235399999999E-2</v>
      </c>
      <c r="AE469">
        <v>2.4528469899999999E-2</v>
      </c>
      <c r="AF469">
        <v>2.49806014E-2</v>
      </c>
      <c r="AG469">
        <v>2.56394239E-2</v>
      </c>
      <c r="AH469">
        <v>2.6272433500000001E-2</v>
      </c>
      <c r="AI469">
        <v>2.6550629700000002E-2</v>
      </c>
      <c r="AJ469">
        <v>2.6270178599999999E-2</v>
      </c>
      <c r="AK469">
        <v>2.5953190500000001E-2</v>
      </c>
      <c r="AL469">
        <v>2.5434536899999999E-2</v>
      </c>
      <c r="AM469">
        <v>2.52054941E-2</v>
      </c>
      <c r="AN469">
        <v>2.47589249E-2</v>
      </c>
      <c r="AO469">
        <v>2.43503126E-2</v>
      </c>
      <c r="AP469">
        <v>2.4217721300000002E-2</v>
      </c>
      <c r="AQ469">
        <v>2.45200213E-2</v>
      </c>
      <c r="AR469">
        <v>2.5062941700000001E-2</v>
      </c>
      <c r="AS469">
        <v>2.5903809999999999E-2</v>
      </c>
      <c r="AT469">
        <v>2.6783353999999999E-2</v>
      </c>
      <c r="AU469">
        <v>2.7736923100000001E-2</v>
      </c>
      <c r="AV469">
        <v>2.8544712199999999E-2</v>
      </c>
      <c r="AW469">
        <v>2.9801610900000001E-2</v>
      </c>
    </row>
    <row r="470" spans="1:49" x14ac:dyDescent="0.35">
      <c r="B470" t="s">
        <v>1512</v>
      </c>
      <c r="C470">
        <v>4.3327541915470703E-2</v>
      </c>
      <c r="D470">
        <v>4.3327541915470801E-2</v>
      </c>
      <c r="E470">
        <v>5.6936416199999999E-2</v>
      </c>
      <c r="F470">
        <v>4.8032922900000004E-3</v>
      </c>
      <c r="G470">
        <v>1.3716404200000001E-2</v>
      </c>
      <c r="H470">
        <v>1.5094445600000001E-2</v>
      </c>
      <c r="I470">
        <v>-1.1708655700000001E-2</v>
      </c>
      <c r="J470">
        <v>-2.1905850099999999E-2</v>
      </c>
      <c r="K470">
        <v>-1.53419243E-2</v>
      </c>
      <c r="L470">
        <v>-1.6265383000000001E-2</v>
      </c>
      <c r="M470">
        <v>-1.8466248899999999E-2</v>
      </c>
      <c r="N470">
        <v>-2.1801290500000001E-2</v>
      </c>
      <c r="O470">
        <v>1.11035279E-2</v>
      </c>
      <c r="P470">
        <v>1.2644899899999999E-2</v>
      </c>
      <c r="Q470">
        <v>1.37148485E-2</v>
      </c>
      <c r="R470">
        <v>2.6352674600000001E-2</v>
      </c>
      <c r="S470">
        <v>3.00580599E-2</v>
      </c>
      <c r="T470">
        <v>3.25586535E-2</v>
      </c>
      <c r="U470">
        <v>3.0112894000000001E-2</v>
      </c>
      <c r="V470">
        <v>2.4656287799999999E-2</v>
      </c>
      <c r="W470">
        <v>3.91460987E-2</v>
      </c>
      <c r="X470">
        <v>4.3173140399999997E-2</v>
      </c>
      <c r="Y470">
        <v>4.6804117899999997E-2</v>
      </c>
      <c r="Z470">
        <v>5.2182473899999998E-2</v>
      </c>
      <c r="AA470">
        <v>5.6787552099999999E-2</v>
      </c>
      <c r="AB470">
        <v>6.1224472299999999E-2</v>
      </c>
      <c r="AC470">
        <v>6.5314608499999996E-2</v>
      </c>
      <c r="AD470">
        <v>5.6575115299999999E-2</v>
      </c>
      <c r="AE470">
        <v>5.47159703E-2</v>
      </c>
      <c r="AF470">
        <v>5.5331287200000003E-2</v>
      </c>
      <c r="AG470">
        <v>5.6741587599999997E-2</v>
      </c>
      <c r="AH470">
        <v>5.7876447999999997E-2</v>
      </c>
      <c r="AI470">
        <v>5.9779392399999999E-2</v>
      </c>
      <c r="AJ470">
        <v>6.1976392599999999E-2</v>
      </c>
      <c r="AK470">
        <v>6.3690091300000001E-2</v>
      </c>
      <c r="AL470">
        <v>6.5532676299999995E-2</v>
      </c>
      <c r="AM470">
        <v>6.7863207800000006E-2</v>
      </c>
      <c r="AN470">
        <v>6.9573635600000003E-2</v>
      </c>
      <c r="AO470">
        <v>7.1698863400000007E-2</v>
      </c>
      <c r="AP470">
        <v>7.3779215699999998E-2</v>
      </c>
      <c r="AQ470" s="7">
        <v>7.5595742199999996E-2</v>
      </c>
      <c r="AR470" s="7">
        <v>7.7711329100000004E-2</v>
      </c>
      <c r="AS470" s="7">
        <v>7.9989032299999999E-2</v>
      </c>
      <c r="AT470">
        <v>8.1844158400000006E-2</v>
      </c>
      <c r="AU470">
        <v>8.4573034399999997E-2</v>
      </c>
      <c r="AV470">
        <v>8.6771086499999997E-2</v>
      </c>
      <c r="AW470">
        <v>8.9457278500000001E-2</v>
      </c>
    </row>
    <row r="471" spans="1:49" x14ac:dyDescent="0.35">
      <c r="B471" t="s">
        <v>1565</v>
      </c>
      <c r="C471">
        <v>4.3327541915470703E-2</v>
      </c>
      <c r="D471">
        <v>4.3327541915470801E-2</v>
      </c>
      <c r="E471">
        <v>5.6936416199999999E-2</v>
      </c>
      <c r="F471">
        <v>4.8032922900000004E-3</v>
      </c>
      <c r="G471">
        <v>1.3716404200000001E-2</v>
      </c>
      <c r="H471">
        <v>1.5094445600000001E-2</v>
      </c>
      <c r="I471">
        <v>-1.1708655700000001E-2</v>
      </c>
      <c r="J471">
        <v>-2.1905850099999999E-2</v>
      </c>
      <c r="K471">
        <v>-1.53419243E-2</v>
      </c>
      <c r="L471">
        <v>-1.6265383000000001E-2</v>
      </c>
      <c r="M471">
        <v>-1.8466248899999999E-2</v>
      </c>
      <c r="N471">
        <v>-2.1801290500000001E-2</v>
      </c>
      <c r="O471">
        <v>1.11035279E-2</v>
      </c>
      <c r="P471">
        <v>1.2644899899999999E-2</v>
      </c>
      <c r="Q471">
        <v>1.37148485E-2</v>
      </c>
      <c r="R471">
        <v>2.6352674600000001E-2</v>
      </c>
      <c r="S471">
        <v>3.00580599E-2</v>
      </c>
      <c r="T471">
        <v>3.25586535E-2</v>
      </c>
      <c r="U471">
        <v>3.0112894000000001E-2</v>
      </c>
      <c r="V471">
        <v>2.4656287799999999E-2</v>
      </c>
      <c r="W471">
        <v>3.91460987E-2</v>
      </c>
      <c r="X471">
        <v>4.3173140399999997E-2</v>
      </c>
      <c r="Y471">
        <v>4.6804117899999997E-2</v>
      </c>
      <c r="Z471">
        <v>5.2182473899999998E-2</v>
      </c>
      <c r="AA471">
        <v>5.6787552099999999E-2</v>
      </c>
      <c r="AB471">
        <v>6.1224472299999999E-2</v>
      </c>
      <c r="AC471">
        <v>6.5314608499999996E-2</v>
      </c>
      <c r="AD471">
        <v>5.6575115299999999E-2</v>
      </c>
      <c r="AE471">
        <v>5.47159703E-2</v>
      </c>
      <c r="AF471">
        <v>5.5331287200000003E-2</v>
      </c>
      <c r="AG471">
        <v>5.6741587599999997E-2</v>
      </c>
      <c r="AH471">
        <v>5.7876447999999997E-2</v>
      </c>
      <c r="AI471">
        <v>5.9779392399999999E-2</v>
      </c>
      <c r="AJ471">
        <v>6.1976392599999999E-2</v>
      </c>
      <c r="AK471">
        <v>6.3690091300000001E-2</v>
      </c>
      <c r="AL471">
        <v>6.5532676299999995E-2</v>
      </c>
      <c r="AM471">
        <v>6.7863207800000006E-2</v>
      </c>
      <c r="AN471">
        <v>6.9573635600000003E-2</v>
      </c>
      <c r="AO471">
        <v>7.1698863400000007E-2</v>
      </c>
      <c r="AP471">
        <v>7.3779215699999998E-2</v>
      </c>
      <c r="AQ471" s="7">
        <v>7.5595742199999996E-2</v>
      </c>
      <c r="AR471" s="7">
        <v>7.7711329100000004E-2</v>
      </c>
      <c r="AS471" s="7">
        <v>7.9989032299999999E-2</v>
      </c>
      <c r="AT471">
        <v>8.1844158400000006E-2</v>
      </c>
      <c r="AU471">
        <v>8.4573034399999997E-2</v>
      </c>
      <c r="AV471">
        <v>8.6771086499999997E-2</v>
      </c>
      <c r="AW471">
        <v>8.9457278500000001E-2</v>
      </c>
    </row>
    <row r="472" spans="1:49" x14ac:dyDescent="0.35">
      <c r="B472" t="s">
        <v>1513</v>
      </c>
      <c r="C472">
        <v>1079422.7477277301</v>
      </c>
      <c r="D472">
        <v>1118688.29367352</v>
      </c>
      <c r="E472">
        <v>1159382.2649999999</v>
      </c>
      <c r="F472">
        <v>1202134.591</v>
      </c>
      <c r="G472">
        <v>1247888.007</v>
      </c>
      <c r="H472">
        <v>1256832.9129999999</v>
      </c>
      <c r="I472">
        <v>1260989.95</v>
      </c>
      <c r="J472">
        <v>1282986.419</v>
      </c>
      <c r="K472">
        <v>1310238.7509999999</v>
      </c>
      <c r="L472">
        <v>1330777.452</v>
      </c>
      <c r="M472">
        <v>1359661.304</v>
      </c>
      <c r="N472">
        <v>1388244.253</v>
      </c>
      <c r="O472">
        <v>1424147.9639999999</v>
      </c>
      <c r="P472">
        <v>1478986.4450000001</v>
      </c>
      <c r="Q472">
        <v>1547427.176</v>
      </c>
      <c r="R472">
        <v>1625675.9</v>
      </c>
      <c r="S472">
        <v>1711163.544</v>
      </c>
      <c r="T472">
        <v>1815319.814</v>
      </c>
      <c r="U472">
        <v>1910663.1640000001</v>
      </c>
      <c r="V472">
        <v>2014008.0649999999</v>
      </c>
      <c r="W472">
        <v>2119424.1549999998</v>
      </c>
      <c r="X472">
        <v>2223158.3569999998</v>
      </c>
      <c r="Y472">
        <v>2320921.9720000001</v>
      </c>
      <c r="Z472">
        <v>2417936.5720000002</v>
      </c>
      <c r="AA472">
        <v>2513539.537</v>
      </c>
      <c r="AB472">
        <v>2606150.4649999999</v>
      </c>
      <c r="AC472">
        <v>2695139.4509999999</v>
      </c>
      <c r="AD472">
        <v>2784358.7480000001</v>
      </c>
      <c r="AE472">
        <v>2878962.64</v>
      </c>
      <c r="AF472">
        <v>2973842.6510000001</v>
      </c>
      <c r="AG472">
        <v>3067708.25</v>
      </c>
      <c r="AH472">
        <v>3160309.6919999998</v>
      </c>
      <c r="AI472">
        <v>3253110.8990000002</v>
      </c>
      <c r="AJ472">
        <v>3346913.9879999999</v>
      </c>
      <c r="AK472">
        <v>3443106.1880000001</v>
      </c>
      <c r="AL472">
        <v>3542545.3459999999</v>
      </c>
      <c r="AM472">
        <v>3648234.6009999998</v>
      </c>
      <c r="AN472">
        <v>3758332.3659999999</v>
      </c>
      <c r="AO472">
        <v>3873833.2540000002</v>
      </c>
      <c r="AP472">
        <v>3994197.1680000001</v>
      </c>
      <c r="AQ472">
        <v>4121898.5729999999</v>
      </c>
      <c r="AR472">
        <v>4255606.068</v>
      </c>
      <c r="AS472">
        <v>4398430.9390000002</v>
      </c>
      <c r="AT472">
        <v>4546311.9139999999</v>
      </c>
      <c r="AU472">
        <v>4706378.4819999998</v>
      </c>
      <c r="AV472">
        <v>4867092.5360000003</v>
      </c>
      <c r="AW472">
        <v>5049548.3480000002</v>
      </c>
    </row>
    <row r="473" spans="1:49" x14ac:dyDescent="0.35">
      <c r="B473" t="s">
        <v>1514</v>
      </c>
      <c r="C473">
        <v>1226094.8497681399</v>
      </c>
      <c r="D473">
        <v>1270695.8031562399</v>
      </c>
      <c r="E473">
        <v>1316919.2760000001</v>
      </c>
      <c r="F473">
        <v>1371630.7</v>
      </c>
      <c r="G473">
        <v>1430166.7579999999</v>
      </c>
      <c r="H473">
        <v>1447033.0109999999</v>
      </c>
      <c r="I473">
        <v>1458857.331</v>
      </c>
      <c r="J473">
        <v>1491218.1070000001</v>
      </c>
      <c r="K473">
        <v>1530227.7039999999</v>
      </c>
      <c r="L473">
        <v>1560874.0430000001</v>
      </c>
      <c r="M473">
        <v>1593079.925</v>
      </c>
      <c r="N473">
        <v>1627292.5390000001</v>
      </c>
      <c r="O473">
        <v>1668818.344</v>
      </c>
      <c r="P473">
        <v>1732847.9950000001</v>
      </c>
      <c r="Q473">
        <v>1812843.497</v>
      </c>
      <c r="R473">
        <v>1903839.277</v>
      </c>
      <c r="S473">
        <v>2008109.767</v>
      </c>
      <c r="T473">
        <v>2125211.3089999999</v>
      </c>
      <c r="U473">
        <v>2238761.645</v>
      </c>
      <c r="V473">
        <v>2359450.1230000001</v>
      </c>
      <c r="W473">
        <v>2481996.9219999998</v>
      </c>
      <c r="X473">
        <v>2602520.42</v>
      </c>
      <c r="Y473">
        <v>2716860.608</v>
      </c>
      <c r="Z473">
        <v>2830773.486</v>
      </c>
      <c r="AA473">
        <v>2942930.1579999998</v>
      </c>
      <c r="AB473">
        <v>3051497.2480000001</v>
      </c>
      <c r="AC473">
        <v>3155703.4929999998</v>
      </c>
      <c r="AD473">
        <v>3260109.0359999998</v>
      </c>
      <c r="AE473">
        <v>3370779.9840000002</v>
      </c>
      <c r="AF473">
        <v>3481736.5929999999</v>
      </c>
      <c r="AG473">
        <v>3591472.6009999998</v>
      </c>
      <c r="AH473">
        <v>3699705.9989999998</v>
      </c>
      <c r="AI473">
        <v>3808182.827</v>
      </c>
      <c r="AJ473">
        <v>3917818.0529999998</v>
      </c>
      <c r="AK473">
        <v>4030243.7459999998</v>
      </c>
      <c r="AL473">
        <v>4146475.06</v>
      </c>
      <c r="AM473">
        <v>4268922.676</v>
      </c>
      <c r="AN473">
        <v>4397488.2989999996</v>
      </c>
      <c r="AO473">
        <v>4532456.0870000003</v>
      </c>
      <c r="AP473">
        <v>4673201.93</v>
      </c>
      <c r="AQ473">
        <v>4822618.9589999998</v>
      </c>
      <c r="AR473">
        <v>4979161.0329999998</v>
      </c>
      <c r="AS473">
        <v>5146308.2300000004</v>
      </c>
      <c r="AT473">
        <v>5319441.8310000002</v>
      </c>
      <c r="AU473">
        <v>5506888.5329999998</v>
      </c>
      <c r="AV473">
        <v>5695175.4170000004</v>
      </c>
      <c r="AW473">
        <v>5908931.3760000002</v>
      </c>
    </row>
    <row r="474" spans="1:49" x14ac:dyDescent="0.35">
      <c r="B474" t="s">
        <v>1515</v>
      </c>
      <c r="C474">
        <v>130354.82254187101</v>
      </c>
      <c r="D474">
        <v>135096.665609888</v>
      </c>
      <c r="E474">
        <v>140011.01019999999</v>
      </c>
      <c r="F474">
        <v>152251.00769999999</v>
      </c>
      <c r="G474">
        <v>164469.1771</v>
      </c>
      <c r="H474">
        <v>172196.9284</v>
      </c>
      <c r="I474">
        <v>179439.45170000001</v>
      </c>
      <c r="J474">
        <v>189384.69949999999</v>
      </c>
      <c r="K474">
        <v>200459.82920000001</v>
      </c>
      <c r="L474">
        <v>210717.9958</v>
      </c>
      <c r="M474">
        <v>214123.15030000001</v>
      </c>
      <c r="N474">
        <v>217818.20970000001</v>
      </c>
      <c r="O474">
        <v>222400.2445</v>
      </c>
      <c r="P474">
        <v>230036.31649999999</v>
      </c>
      <c r="Q474">
        <v>239239.3811</v>
      </c>
      <c r="R474">
        <v>251684.68659999999</v>
      </c>
      <c r="S474">
        <v>265776.36780000001</v>
      </c>
      <c r="T474">
        <v>281671.4607</v>
      </c>
      <c r="U474">
        <v>297101.07860000001</v>
      </c>
      <c r="V474">
        <v>313507.63449999999</v>
      </c>
      <c r="W474">
        <v>330375.41580000002</v>
      </c>
      <c r="X474">
        <v>346833.8112</v>
      </c>
      <c r="Y474">
        <v>362442.4425</v>
      </c>
      <c r="Z474">
        <v>377982.23570000002</v>
      </c>
      <c r="AA474">
        <v>393277.8321</v>
      </c>
      <c r="AB474">
        <v>408081.06270000001</v>
      </c>
      <c r="AC474">
        <v>422295.4903</v>
      </c>
      <c r="AD474">
        <v>436563.10489999998</v>
      </c>
      <c r="AE474">
        <v>451680.18199999997</v>
      </c>
      <c r="AF474">
        <v>466840.73139999999</v>
      </c>
      <c r="AG474">
        <v>481837.89929999999</v>
      </c>
      <c r="AH474">
        <v>496638.85759999999</v>
      </c>
      <c r="AI474">
        <v>511497.11440000002</v>
      </c>
      <c r="AJ474">
        <v>526520.29020000005</v>
      </c>
      <c r="AK474">
        <v>541930.00520000001</v>
      </c>
      <c r="AL474">
        <v>557857.48230000003</v>
      </c>
      <c r="AM474">
        <v>574638.4534</v>
      </c>
      <c r="AN474">
        <v>592141.03350000002</v>
      </c>
      <c r="AO474">
        <v>610512.11499999999</v>
      </c>
      <c r="AP474">
        <v>629668.50289999996</v>
      </c>
      <c r="AQ474">
        <v>650002.45530000003</v>
      </c>
      <c r="AR474">
        <v>671308.21900000004</v>
      </c>
      <c r="AS474">
        <v>693920.78509999998</v>
      </c>
      <c r="AT474">
        <v>717339.50730000006</v>
      </c>
      <c r="AU474">
        <v>742688.11800000002</v>
      </c>
      <c r="AV474">
        <v>768147.52579999994</v>
      </c>
      <c r="AW474">
        <v>797041.99040000001</v>
      </c>
    </row>
    <row r="475" spans="1:49" x14ac:dyDescent="0.35">
      <c r="B475" t="s">
        <v>1516</v>
      </c>
      <c r="C475">
        <v>16317.279498531099</v>
      </c>
      <c r="D475">
        <v>16910.843872830701</v>
      </c>
      <c r="E475">
        <v>17526.00128</v>
      </c>
      <c r="F475">
        <v>18254.119170000002</v>
      </c>
      <c r="G475">
        <v>19033.136559999999</v>
      </c>
      <c r="H475">
        <v>19257.598300000001</v>
      </c>
      <c r="I475">
        <v>19414.960279999999</v>
      </c>
      <c r="J475">
        <v>19845.628290000001</v>
      </c>
      <c r="K475">
        <v>20364.781029999998</v>
      </c>
      <c r="L475">
        <v>20772.632750000001</v>
      </c>
      <c r="M475">
        <v>21201.239369999999</v>
      </c>
      <c r="N475">
        <v>21656.55226</v>
      </c>
      <c r="O475">
        <v>22209.19153</v>
      </c>
      <c r="P475">
        <v>23061.319500000001</v>
      </c>
      <c r="Q475">
        <v>24125.926340000002</v>
      </c>
      <c r="R475">
        <v>25336.928550000001</v>
      </c>
      <c r="S475">
        <v>26724.59503</v>
      </c>
      <c r="T475">
        <v>28283.02144</v>
      </c>
      <c r="U475">
        <v>29794.18721</v>
      </c>
      <c r="V475">
        <v>31400.349760000001</v>
      </c>
      <c r="W475">
        <v>33031.243470000001</v>
      </c>
      <c r="X475">
        <v>34635.210400000004</v>
      </c>
      <c r="Y475">
        <v>36156.887790000001</v>
      </c>
      <c r="Z475">
        <v>37672.878389999998</v>
      </c>
      <c r="AA475">
        <v>39165.496809999997</v>
      </c>
      <c r="AB475">
        <v>40610.34388</v>
      </c>
      <c r="AC475">
        <v>41997.15537</v>
      </c>
      <c r="AD475">
        <v>43386.619189999998</v>
      </c>
      <c r="AE475">
        <v>44859.465109999997</v>
      </c>
      <c r="AF475">
        <v>46336.112690000002</v>
      </c>
      <c r="AG475">
        <v>47796.51612</v>
      </c>
      <c r="AH475">
        <v>49236.922299999998</v>
      </c>
      <c r="AI475">
        <v>50680.568140000003</v>
      </c>
      <c r="AJ475">
        <v>52139.63031</v>
      </c>
      <c r="AK475">
        <v>53635.828959999999</v>
      </c>
      <c r="AL475">
        <v>55182.674079999997</v>
      </c>
      <c r="AM475">
        <v>56812.247819999997</v>
      </c>
      <c r="AN475">
        <v>58523.242039999997</v>
      </c>
      <c r="AO475">
        <v>60319.438410000002</v>
      </c>
      <c r="AP475">
        <v>62192.531080000001</v>
      </c>
      <c r="AQ475">
        <v>64181.02276</v>
      </c>
      <c r="AR475">
        <v>66264.336939999994</v>
      </c>
      <c r="AS475">
        <v>68488.787630000006</v>
      </c>
      <c r="AT475">
        <v>70792.907380000004</v>
      </c>
      <c r="AU475">
        <v>73287.510649999997</v>
      </c>
      <c r="AV475">
        <v>75793.29535</v>
      </c>
      <c r="AW475">
        <v>78638.031000000003</v>
      </c>
    </row>
    <row r="476" spans="1:49" x14ac:dyDescent="0.35">
      <c r="B476" t="s">
        <v>1517</v>
      </c>
      <c r="C476">
        <v>0</v>
      </c>
      <c r="D476">
        <v>0</v>
      </c>
      <c r="E476">
        <v>0</v>
      </c>
      <c r="F476">
        <v>0</v>
      </c>
      <c r="G476">
        <v>-143.806772</v>
      </c>
      <c r="H476">
        <v>-151.13610019999999</v>
      </c>
      <c r="I476">
        <v>-133.93101709999999</v>
      </c>
      <c r="J476">
        <v>-80.509434850000005</v>
      </c>
      <c r="K476">
        <v>-23.49258506</v>
      </c>
      <c r="L476">
        <v>186.8470877</v>
      </c>
      <c r="M476">
        <v>212.35313500000001</v>
      </c>
      <c r="N476">
        <v>-1958.258004</v>
      </c>
      <c r="O476">
        <v>-1868.5233490000001</v>
      </c>
      <c r="P476">
        <v>-2577.5478859999998</v>
      </c>
      <c r="Q476">
        <v>-3396.6123600000001</v>
      </c>
      <c r="R476">
        <v>-3071.7521769999998</v>
      </c>
      <c r="S476">
        <v>-6224.1737819999998</v>
      </c>
      <c r="T476">
        <v>-3035.4784020000002</v>
      </c>
      <c r="U476">
        <v>-3576.0595979999998</v>
      </c>
      <c r="V476">
        <v>-3321.5195549999999</v>
      </c>
      <c r="W476">
        <v>-2979.5194369999999</v>
      </c>
      <c r="X476">
        <v>-2677.5569919999998</v>
      </c>
      <c r="Y476">
        <v>-2440.2320730000001</v>
      </c>
      <c r="Z476">
        <v>-2168.4103599999999</v>
      </c>
      <c r="AA476">
        <v>-1833.4164310000001</v>
      </c>
      <c r="AB476">
        <v>-1433.358035</v>
      </c>
      <c r="AC476">
        <v>-969.79604170000005</v>
      </c>
      <c r="AD476">
        <v>-450.61370169999998</v>
      </c>
      <c r="AE476">
        <v>126.3612543</v>
      </c>
      <c r="AF476">
        <v>750.99797090000004</v>
      </c>
      <c r="AG476">
        <v>1410.151224</v>
      </c>
      <c r="AH476">
        <v>2092.4836030000001</v>
      </c>
      <c r="AI476">
        <v>2788.2873669999999</v>
      </c>
      <c r="AJ476">
        <v>3491.365734</v>
      </c>
      <c r="AK476">
        <v>4193.6050599999999</v>
      </c>
      <c r="AL476">
        <v>4885.9158660000003</v>
      </c>
      <c r="AM476">
        <v>5565.7438439999996</v>
      </c>
      <c r="AN476">
        <v>6232.239431</v>
      </c>
      <c r="AO476">
        <v>6867.5711060000003</v>
      </c>
      <c r="AP476">
        <v>7458.4097670000001</v>
      </c>
      <c r="AQ476">
        <v>8009.1829189999999</v>
      </c>
      <c r="AR476">
        <v>8507.872899</v>
      </c>
      <c r="AS476">
        <v>8962.0207960000007</v>
      </c>
      <c r="AT476">
        <v>9358.3573670000005</v>
      </c>
      <c r="AU476">
        <v>9736.6572830000005</v>
      </c>
      <c r="AV476">
        <v>10038.15466</v>
      </c>
      <c r="AW476">
        <v>10374.9485</v>
      </c>
    </row>
    <row r="477" spans="1:49" x14ac:dyDescent="0.35">
      <c r="B477" t="s">
        <v>1518</v>
      </c>
      <c r="C477">
        <v>0</v>
      </c>
      <c r="D477">
        <v>0</v>
      </c>
      <c r="E477">
        <v>0</v>
      </c>
      <c r="F477">
        <v>1009.0180769999999</v>
      </c>
      <c r="G477">
        <v>1367.369522</v>
      </c>
      <c r="H477">
        <v>1405.565026</v>
      </c>
      <c r="I477">
        <v>1120.9626599999999</v>
      </c>
      <c r="J477">
        <v>1079.1497649999999</v>
      </c>
      <c r="K477">
        <v>859.15027199999997</v>
      </c>
      <c r="L477">
        <v>1207.190454</v>
      </c>
      <c r="M477">
        <v>1693.4146659999999</v>
      </c>
      <c r="N477">
        <v>2384.7330969999998</v>
      </c>
      <c r="O477">
        <v>1807.578933</v>
      </c>
      <c r="P477">
        <v>1813.633834</v>
      </c>
      <c r="Q477">
        <v>1345.5985969999999</v>
      </c>
      <c r="R477">
        <v>1929.9898840000001</v>
      </c>
      <c r="S477">
        <v>1778.9130740000001</v>
      </c>
      <c r="T477">
        <v>3098.4642090000002</v>
      </c>
      <c r="U477">
        <v>2372.8440639999999</v>
      </c>
      <c r="V477">
        <v>2787.4329720000001</v>
      </c>
      <c r="W477">
        <v>3813.4092780000001</v>
      </c>
      <c r="X477">
        <v>4784.5146240000004</v>
      </c>
      <c r="Y477">
        <v>5100.9262239999998</v>
      </c>
      <c r="Z477">
        <v>4986.6095329999998</v>
      </c>
      <c r="AA477">
        <v>4886.1251309999998</v>
      </c>
      <c r="AB477">
        <v>4777.9819269999998</v>
      </c>
      <c r="AC477">
        <v>4698.3927610000001</v>
      </c>
      <c r="AD477">
        <v>4650.0491050000001</v>
      </c>
      <c r="AE477">
        <v>4595.9416979999996</v>
      </c>
      <c r="AF477">
        <v>4531.9040009999999</v>
      </c>
      <c r="AG477">
        <v>4459.9126409999999</v>
      </c>
      <c r="AH477">
        <v>4386.9899160000004</v>
      </c>
      <c r="AI477">
        <v>4317.4666150000003</v>
      </c>
      <c r="AJ477">
        <v>4264.4896179999996</v>
      </c>
      <c r="AK477">
        <v>4234.6712859999998</v>
      </c>
      <c r="AL477">
        <v>4224.5256099999997</v>
      </c>
      <c r="AM477">
        <v>5196.8820519999999</v>
      </c>
      <c r="AN477">
        <v>5276.1032779999996</v>
      </c>
      <c r="AO477">
        <v>5341.1499389999999</v>
      </c>
      <c r="AP477">
        <v>5397.8613599999999</v>
      </c>
      <c r="AQ477">
        <v>5453.9088970000003</v>
      </c>
      <c r="AR477">
        <v>5509.7177119999997</v>
      </c>
      <c r="AS477">
        <v>5570.2589170000001</v>
      </c>
      <c r="AT477">
        <v>5644.1392169999999</v>
      </c>
      <c r="AU477">
        <v>5728.918651</v>
      </c>
      <c r="AV477">
        <v>5819.7848359999998</v>
      </c>
      <c r="AW477">
        <v>5922.0441680000004</v>
      </c>
    </row>
    <row r="478" spans="1:49" x14ac:dyDescent="0.35">
      <c r="B478" t="s">
        <v>1519</v>
      </c>
      <c r="C478">
        <v>1074373.2367726599</v>
      </c>
      <c r="D478">
        <v>1091622.64660492</v>
      </c>
      <c r="E478">
        <v>1093371.0889999999</v>
      </c>
      <c r="F478">
        <v>1128802.7080000001</v>
      </c>
      <c r="G478">
        <v>1129511.943</v>
      </c>
      <c r="H478">
        <v>1127622.9180000001</v>
      </c>
      <c r="I478">
        <v>1141497.192</v>
      </c>
      <c r="J478">
        <v>1148920.3670000001</v>
      </c>
      <c r="K478">
        <v>1142566.03</v>
      </c>
      <c r="L478">
        <v>1144959.628</v>
      </c>
      <c r="M478">
        <v>1155256.2949999999</v>
      </c>
      <c r="N478">
        <v>1170974.95</v>
      </c>
      <c r="O478">
        <v>1195997.81</v>
      </c>
      <c r="P478">
        <v>1221019.736</v>
      </c>
      <c r="Q478">
        <v>1247122.47</v>
      </c>
      <c r="R478">
        <v>1271612.25</v>
      </c>
      <c r="S478">
        <v>1317986.598</v>
      </c>
      <c r="T478">
        <v>1358277.568</v>
      </c>
      <c r="U478">
        <v>1387892.4539999999</v>
      </c>
      <c r="V478">
        <v>1422078.638</v>
      </c>
      <c r="W478">
        <v>1423469.4569999999</v>
      </c>
      <c r="X478">
        <v>1434402.202</v>
      </c>
      <c r="Y478">
        <v>1443141.34</v>
      </c>
      <c r="Z478">
        <v>1452138.3459999999</v>
      </c>
      <c r="AA478">
        <v>1462356.2279999999</v>
      </c>
      <c r="AB478">
        <v>1473159.4609999999</v>
      </c>
      <c r="AC478">
        <v>1484575.061</v>
      </c>
      <c r="AD478">
        <v>1516922.5319999999</v>
      </c>
      <c r="AE478">
        <v>1542540.18</v>
      </c>
      <c r="AF478">
        <v>1564772.7949999999</v>
      </c>
      <c r="AG478">
        <v>1584878.932</v>
      </c>
      <c r="AH478">
        <v>1604005.692</v>
      </c>
      <c r="AI478">
        <v>1621001.669</v>
      </c>
      <c r="AJ478">
        <v>1637165.1329999999</v>
      </c>
      <c r="AK478">
        <v>1654220.7080000001</v>
      </c>
      <c r="AL478">
        <v>1671552.6510000001</v>
      </c>
      <c r="AM478">
        <v>1690232.8759999999</v>
      </c>
      <c r="AN478">
        <v>1710196.088</v>
      </c>
      <c r="AO478">
        <v>1730508.558</v>
      </c>
      <c r="AP478">
        <v>1751394.0689999999</v>
      </c>
      <c r="AQ478">
        <v>1773979.206</v>
      </c>
      <c r="AR478">
        <v>1796443.3</v>
      </c>
      <c r="AS478">
        <v>1819920.5179999999</v>
      </c>
      <c r="AT478">
        <v>1843706.683</v>
      </c>
      <c r="AU478">
        <v>1867913.942</v>
      </c>
      <c r="AV478">
        <v>1890645.04</v>
      </c>
      <c r="AW478">
        <v>1917544.7720000001</v>
      </c>
    </row>
    <row r="479" spans="1:49" x14ac:dyDescent="0.35">
      <c r="B479" t="s">
        <v>1520</v>
      </c>
      <c r="C479">
        <v>29479.785898797902</v>
      </c>
      <c r="D479">
        <v>29953.093396910001</v>
      </c>
      <c r="E479">
        <v>30428.204760000001</v>
      </c>
      <c r="F479">
        <v>30707.970720000001</v>
      </c>
      <c r="G479">
        <v>30582.672729999998</v>
      </c>
      <c r="H479">
        <v>31454.639569999999</v>
      </c>
      <c r="I479">
        <v>31434.52994</v>
      </c>
      <c r="J479">
        <v>31147.39919</v>
      </c>
      <c r="K479">
        <v>31171.868170000002</v>
      </c>
      <c r="L479">
        <v>31818.87227</v>
      </c>
      <c r="M479">
        <v>32948.552589999999</v>
      </c>
      <c r="N479">
        <v>32807.47393</v>
      </c>
      <c r="O479">
        <v>33910.674559999999</v>
      </c>
      <c r="P479">
        <v>35050.971960000003</v>
      </c>
      <c r="Q479">
        <v>36229.613590000001</v>
      </c>
      <c r="R479">
        <v>37447.888800000001</v>
      </c>
      <c r="S479">
        <v>34700.04408</v>
      </c>
      <c r="T479">
        <v>33622.032910000002</v>
      </c>
      <c r="U479">
        <v>33193.411910000003</v>
      </c>
      <c r="V479">
        <v>33000.87156</v>
      </c>
      <c r="W479">
        <v>32908.047010000002</v>
      </c>
      <c r="X479">
        <v>32858.312010000001</v>
      </c>
      <c r="Y479">
        <v>32828.315340000001</v>
      </c>
      <c r="Z479">
        <v>32809.31162</v>
      </c>
      <c r="AA479">
        <v>32796.409370000001</v>
      </c>
      <c r="AB479">
        <v>32787.261140000002</v>
      </c>
      <c r="AC479">
        <v>32780.606169999999</v>
      </c>
      <c r="AD479">
        <v>32775.611559999998</v>
      </c>
      <c r="AE479">
        <v>32772.663070000002</v>
      </c>
      <c r="AF479">
        <v>32771.295140000002</v>
      </c>
      <c r="AG479">
        <v>32770.910949999998</v>
      </c>
      <c r="AH479">
        <v>32771.044470000001</v>
      </c>
      <c r="AI479">
        <v>32771.646699999998</v>
      </c>
      <c r="AJ479">
        <v>32772.797769999997</v>
      </c>
      <c r="AK479">
        <v>32774.599920000001</v>
      </c>
      <c r="AL479">
        <v>32777.168709999998</v>
      </c>
      <c r="AM479">
        <v>32780.831839999999</v>
      </c>
      <c r="AN479">
        <v>32785.318619999998</v>
      </c>
      <c r="AO479">
        <v>32790.709640000001</v>
      </c>
      <c r="AP479">
        <v>32796.882599999997</v>
      </c>
      <c r="AQ479">
        <v>32803.863740000001</v>
      </c>
      <c r="AR479">
        <v>32811.498610000002</v>
      </c>
      <c r="AS479">
        <v>32819.888729999999</v>
      </c>
      <c r="AT479">
        <v>32828.62154</v>
      </c>
      <c r="AU479">
        <v>32838.145320000003</v>
      </c>
      <c r="AV479">
        <v>32847.597979999999</v>
      </c>
      <c r="AW479">
        <v>32858.289449999997</v>
      </c>
    </row>
    <row r="480" spans="1:49" x14ac:dyDescent="0.35">
      <c r="B480" t="s">
        <v>1521</v>
      </c>
      <c r="C480">
        <v>140789.85480162199</v>
      </c>
      <c r="D480">
        <v>143050.281460231</v>
      </c>
      <c r="E480">
        <v>142606.9823</v>
      </c>
      <c r="F480">
        <v>144509.14840000001</v>
      </c>
      <c r="G480">
        <v>143983.3273</v>
      </c>
      <c r="H480">
        <v>144188.5238</v>
      </c>
      <c r="I480">
        <v>147376.72560000001</v>
      </c>
      <c r="J480">
        <v>149486.00580000001</v>
      </c>
      <c r="K480">
        <v>149681.4455</v>
      </c>
      <c r="L480">
        <v>149898.492</v>
      </c>
      <c r="M480">
        <v>149579.0141</v>
      </c>
      <c r="N480">
        <v>151713.6991</v>
      </c>
      <c r="O480">
        <v>154059.05369999999</v>
      </c>
      <c r="P480">
        <v>156440.6654</v>
      </c>
      <c r="Q480">
        <v>158859.09460000001</v>
      </c>
      <c r="R480">
        <v>161314.9105</v>
      </c>
      <c r="S480">
        <v>171154.5588</v>
      </c>
      <c r="T480">
        <v>180261.4577</v>
      </c>
      <c r="U480">
        <v>186886.08379999999</v>
      </c>
      <c r="V480">
        <v>192242.53229999999</v>
      </c>
      <c r="W480">
        <v>194309.7476</v>
      </c>
      <c r="X480">
        <v>194963.90429999999</v>
      </c>
      <c r="Y480">
        <v>195032.6918</v>
      </c>
      <c r="Z480">
        <v>194870.73379999999</v>
      </c>
      <c r="AA480">
        <v>194627.3155</v>
      </c>
      <c r="AB480">
        <v>194364.07629999999</v>
      </c>
      <c r="AC480">
        <v>194105.58110000001</v>
      </c>
      <c r="AD480">
        <v>213037.14050000001</v>
      </c>
      <c r="AE480">
        <v>224129.51300000001</v>
      </c>
      <c r="AF480">
        <v>231606.89050000001</v>
      </c>
      <c r="AG480">
        <v>237320.8138</v>
      </c>
      <c r="AH480">
        <v>242033.18210000001</v>
      </c>
      <c r="AI480">
        <v>246187.22889999999</v>
      </c>
      <c r="AJ480">
        <v>250051.91269999999</v>
      </c>
      <c r="AK480">
        <v>253803.5539</v>
      </c>
      <c r="AL480">
        <v>257573.78229999999</v>
      </c>
      <c r="AM480">
        <v>261569.9143</v>
      </c>
      <c r="AN480">
        <v>265703.6152</v>
      </c>
      <c r="AO480">
        <v>270040.9768</v>
      </c>
      <c r="AP480">
        <v>274549.30680000002</v>
      </c>
      <c r="AQ480">
        <v>279262.83020000003</v>
      </c>
      <c r="AR480">
        <v>284126.93160000001</v>
      </c>
      <c r="AS480">
        <v>289204.20049999998</v>
      </c>
      <c r="AT480">
        <v>294315.25199999998</v>
      </c>
      <c r="AU480">
        <v>299679.03960000002</v>
      </c>
      <c r="AV480">
        <v>304904.59759999998</v>
      </c>
      <c r="AW480">
        <v>310612.66039999999</v>
      </c>
    </row>
    <row r="481" spans="2:49" x14ac:dyDescent="0.35">
      <c r="B481" t="s">
        <v>1522</v>
      </c>
      <c r="C481">
        <v>56765.975058868797</v>
      </c>
      <c r="D481">
        <v>57677.371149913801</v>
      </c>
      <c r="E481">
        <v>58603.4</v>
      </c>
      <c r="F481">
        <v>69987.729389999906</v>
      </c>
      <c r="G481">
        <v>68296.928</v>
      </c>
      <c r="H481">
        <v>73724.713269999906</v>
      </c>
      <c r="I481">
        <v>72402.929780000006</v>
      </c>
      <c r="J481">
        <v>70869.367459999994</v>
      </c>
      <c r="K481">
        <v>62730.758629999997</v>
      </c>
      <c r="L481">
        <v>59901.339650000002</v>
      </c>
      <c r="M481">
        <v>59932.935469999997</v>
      </c>
      <c r="N481">
        <v>65194.891839999997</v>
      </c>
      <c r="O481">
        <v>64833.766989999996</v>
      </c>
      <c r="P481">
        <v>64703.354270000003</v>
      </c>
      <c r="Q481">
        <v>64550.018830000001</v>
      </c>
      <c r="R481">
        <v>64287.35327</v>
      </c>
      <c r="S481">
        <v>69503.15582</v>
      </c>
      <c r="T481">
        <v>70530.489860000001</v>
      </c>
      <c r="U481">
        <v>69348.512749999994</v>
      </c>
      <c r="V481">
        <v>69130.175220000005</v>
      </c>
      <c r="W481">
        <v>67749.123319999999</v>
      </c>
      <c r="X481">
        <v>67538.672659999997</v>
      </c>
      <c r="Y481">
        <v>69454.035440000007</v>
      </c>
      <c r="Z481">
        <v>71663.914210000003</v>
      </c>
      <c r="AA481">
        <v>73796.813710000002</v>
      </c>
      <c r="AB481">
        <v>75806.788</v>
      </c>
      <c r="AC481">
        <v>77662.666029999906</v>
      </c>
      <c r="AD481">
        <v>79672.442620000002</v>
      </c>
      <c r="AE481">
        <v>81783.32776</v>
      </c>
      <c r="AF481">
        <v>83665.011270000003</v>
      </c>
      <c r="AG481">
        <v>85398.509779999906</v>
      </c>
      <c r="AH481">
        <v>87074.306580000004</v>
      </c>
      <c r="AI481">
        <v>88748.847999999998</v>
      </c>
      <c r="AJ481">
        <v>90521.092900000003</v>
      </c>
      <c r="AK481">
        <v>92376.235929999995</v>
      </c>
      <c r="AL481">
        <v>94265.390549999996</v>
      </c>
      <c r="AM481">
        <v>96255.989140000005</v>
      </c>
      <c r="AN481">
        <v>98383.504570000005</v>
      </c>
      <c r="AO481">
        <v>100441.5649</v>
      </c>
      <c r="AP481">
        <v>102311.59080000001</v>
      </c>
      <c r="AQ481">
        <v>104097.7306</v>
      </c>
      <c r="AR481">
        <v>105671.736</v>
      </c>
      <c r="AS481">
        <v>107135.44620000001</v>
      </c>
      <c r="AT481">
        <v>108330.63069999999</v>
      </c>
      <c r="AU481">
        <v>109678.1303</v>
      </c>
      <c r="AV481">
        <v>110522.9163</v>
      </c>
      <c r="AW481">
        <v>112013.2273</v>
      </c>
    </row>
    <row r="482" spans="2:49" x14ac:dyDescent="0.35">
      <c r="B482" t="s">
        <v>1523</v>
      </c>
      <c r="C482">
        <v>1819.1180231958399</v>
      </c>
      <c r="D482">
        <v>1848.32455146865</v>
      </c>
      <c r="E482">
        <v>1842.5967700000001</v>
      </c>
      <c r="F482">
        <v>1898.4850980000001</v>
      </c>
      <c r="G482">
        <v>1863.401693</v>
      </c>
      <c r="H482">
        <v>1717.814754</v>
      </c>
      <c r="I482">
        <v>1739.9664270000001</v>
      </c>
      <c r="J482">
        <v>1777.042543</v>
      </c>
      <c r="K482">
        <v>1751.9200800000001</v>
      </c>
      <c r="L482">
        <v>1730.4023560000001</v>
      </c>
      <c r="M482">
        <v>1723.9605120000001</v>
      </c>
      <c r="N482">
        <v>1706.671554</v>
      </c>
      <c r="O482">
        <v>1736.7461169999999</v>
      </c>
      <c r="P482">
        <v>1767.350647</v>
      </c>
      <c r="Q482">
        <v>1798.4944829999999</v>
      </c>
      <c r="R482">
        <v>1830.187128</v>
      </c>
      <c r="S482">
        <v>2042.9626129999999</v>
      </c>
      <c r="T482">
        <v>2198.530906</v>
      </c>
      <c r="U482">
        <v>2299.5609460000001</v>
      </c>
      <c r="V482">
        <v>2373.2071879999999</v>
      </c>
      <c r="W482">
        <v>2428.798828</v>
      </c>
      <c r="X482">
        <v>2473.6207020000002</v>
      </c>
      <c r="Y482">
        <v>2513.4944230000001</v>
      </c>
      <c r="Z482">
        <v>2558.563357</v>
      </c>
      <c r="AA482">
        <v>2607.0960100000002</v>
      </c>
      <c r="AB482">
        <v>2657.5818859999999</v>
      </c>
      <c r="AC482">
        <v>2708.5658749999998</v>
      </c>
      <c r="AD482">
        <v>2759.5895049999999</v>
      </c>
      <c r="AE482">
        <v>2813.7541630000001</v>
      </c>
      <c r="AF482">
        <v>2868.8361690000002</v>
      </c>
      <c r="AG482">
        <v>2922.2860559999999</v>
      </c>
      <c r="AH482">
        <v>2972.4003939999998</v>
      </c>
      <c r="AI482">
        <v>3019.8627759999999</v>
      </c>
      <c r="AJ482">
        <v>3065.8369640000001</v>
      </c>
      <c r="AK482">
        <v>3111.463577</v>
      </c>
      <c r="AL482">
        <v>3157.8679280000001</v>
      </c>
      <c r="AM482">
        <v>3207.4225120000001</v>
      </c>
      <c r="AN482">
        <v>3258.7607250000001</v>
      </c>
      <c r="AO482">
        <v>3312.7268709999998</v>
      </c>
      <c r="AP482">
        <v>3368.8238860000001</v>
      </c>
      <c r="AQ482">
        <v>3427.441949</v>
      </c>
      <c r="AR482">
        <v>3487.923037</v>
      </c>
      <c r="AS482">
        <v>3551.0201569999999</v>
      </c>
      <c r="AT482">
        <v>3614.541941</v>
      </c>
      <c r="AU482">
        <v>3681.2805819999999</v>
      </c>
      <c r="AV482">
        <v>3746.368735</v>
      </c>
      <c r="AW482">
        <v>3817.5881079999999</v>
      </c>
    </row>
    <row r="483" spans="2:49" x14ac:dyDescent="0.35">
      <c r="B483" t="s">
        <v>1524</v>
      </c>
      <c r="C483">
        <v>1756.1560042886399</v>
      </c>
      <c r="D483">
        <v>1784.35165698225</v>
      </c>
      <c r="E483">
        <v>1778.822122</v>
      </c>
      <c r="F483">
        <v>1832.7760820000001</v>
      </c>
      <c r="G483">
        <v>1798.9069589999999</v>
      </c>
      <c r="H483">
        <v>1658.358972</v>
      </c>
      <c r="I483">
        <v>1679.7439469999999</v>
      </c>
      <c r="J483">
        <v>1715.5368100000001</v>
      </c>
      <c r="K483">
        <v>1691.2838690000001</v>
      </c>
      <c r="L483">
        <v>1670.5109010000001</v>
      </c>
      <c r="M483">
        <v>1664.292017</v>
      </c>
      <c r="N483">
        <v>1647.6014520000001</v>
      </c>
      <c r="O483">
        <v>1676.635096</v>
      </c>
      <c r="P483">
        <v>1706.1803640000001</v>
      </c>
      <c r="Q483">
        <v>1736.2462720000001</v>
      </c>
      <c r="R483">
        <v>1766.8419940000001</v>
      </c>
      <c r="S483">
        <v>1987.1280119999999</v>
      </c>
      <c r="T483">
        <v>2146.5482659999998</v>
      </c>
      <c r="U483">
        <v>2250.0475329999999</v>
      </c>
      <c r="V483">
        <v>2324.582602</v>
      </c>
      <c r="W483">
        <v>2382.1043070000001</v>
      </c>
      <c r="X483">
        <v>2429.25936</v>
      </c>
      <c r="Y483">
        <v>2471.3247590000001</v>
      </c>
      <c r="Z483">
        <v>2517.9831949999998</v>
      </c>
      <c r="AA483">
        <v>2566.9547269999998</v>
      </c>
      <c r="AB483">
        <v>2617.4238420000001</v>
      </c>
      <c r="AC483">
        <v>2668.1711599999999</v>
      </c>
      <c r="AD483">
        <v>2718.8649569999998</v>
      </c>
      <c r="AE483">
        <v>2772.5839879999999</v>
      </c>
      <c r="AF483">
        <v>2827.2139010000001</v>
      </c>
      <c r="AG483">
        <v>2880.314523</v>
      </c>
      <c r="AH483">
        <v>2930.142425</v>
      </c>
      <c r="AI483">
        <v>2977.4576419999999</v>
      </c>
      <c r="AJ483">
        <v>3023.3815359999999</v>
      </c>
      <c r="AK483">
        <v>3068.914569</v>
      </c>
      <c r="AL483">
        <v>3115.2022179999999</v>
      </c>
      <c r="AM483">
        <v>3166.544875</v>
      </c>
      <c r="AN483">
        <v>3217.3530380000002</v>
      </c>
      <c r="AO483">
        <v>3272.616117</v>
      </c>
      <c r="AP483">
        <v>3329.4598190000002</v>
      </c>
      <c r="AQ483">
        <v>3388.3676559999999</v>
      </c>
      <c r="AR483">
        <v>3449.0784060000001</v>
      </c>
      <c r="AS483">
        <v>3512.388997</v>
      </c>
      <c r="AT483">
        <v>3576.1990989999999</v>
      </c>
      <c r="AU483">
        <v>3643.283203</v>
      </c>
      <c r="AV483">
        <v>3708.8631949999999</v>
      </c>
      <c r="AW483">
        <v>3780.4383670000002</v>
      </c>
    </row>
    <row r="484" spans="2:49" x14ac:dyDescent="0.35">
      <c r="B484" t="s">
        <v>1525</v>
      </c>
      <c r="C484">
        <v>3797.0940633267901</v>
      </c>
      <c r="D484">
        <v>3858.0576367183799</v>
      </c>
      <c r="E484">
        <v>3846.1018840000002</v>
      </c>
      <c r="F484">
        <v>3940.538744</v>
      </c>
      <c r="G484">
        <v>3845.5959229999999</v>
      </c>
      <c r="H484">
        <v>3778.7695800000001</v>
      </c>
      <c r="I484">
        <v>3782.5945900000002</v>
      </c>
      <c r="J484">
        <v>3813.649132</v>
      </c>
      <c r="K484">
        <v>3826.991223</v>
      </c>
      <c r="L484">
        <v>3811.7214779999999</v>
      </c>
      <c r="M484">
        <v>3848.727887</v>
      </c>
      <c r="N484">
        <v>3862.5623059999998</v>
      </c>
      <c r="O484">
        <v>3849.9001029999999</v>
      </c>
      <c r="P484">
        <v>3837.2794090000002</v>
      </c>
      <c r="Q484">
        <v>3824.7000870000002</v>
      </c>
      <c r="R484">
        <v>3812.1620039999998</v>
      </c>
      <c r="S484">
        <v>4188.8471499999996</v>
      </c>
      <c r="T484">
        <v>4485.590948</v>
      </c>
      <c r="U484">
        <v>4692.3332689999997</v>
      </c>
      <c r="V484">
        <v>4854.5342790000004</v>
      </c>
      <c r="W484">
        <v>4894.98506</v>
      </c>
      <c r="X484">
        <v>4882.8941100000002</v>
      </c>
      <c r="Y484">
        <v>4849.1691549999996</v>
      </c>
      <c r="Z484">
        <v>4807.0600910000003</v>
      </c>
      <c r="AA484">
        <v>4762.1240379999999</v>
      </c>
      <c r="AB484">
        <v>4716.645297</v>
      </c>
      <c r="AC484">
        <v>4671.5320700000002</v>
      </c>
      <c r="AD484">
        <v>4635.6980370000001</v>
      </c>
      <c r="AE484">
        <v>4604.0704669999996</v>
      </c>
      <c r="AF484">
        <v>4574.4959650000001</v>
      </c>
      <c r="AG484">
        <v>4546.046155</v>
      </c>
      <c r="AH484">
        <v>4518.3099410000004</v>
      </c>
      <c r="AI484">
        <v>4491.0961710000001</v>
      </c>
      <c r="AJ484">
        <v>4464.308282</v>
      </c>
      <c r="AK484">
        <v>4437.8912989999999</v>
      </c>
      <c r="AL484">
        <v>4411.8093019999997</v>
      </c>
      <c r="AM484">
        <v>4386.035766</v>
      </c>
      <c r="AN484">
        <v>4360.5493319999996</v>
      </c>
      <c r="AO484">
        <v>4335.3318939999999</v>
      </c>
      <c r="AP484">
        <v>4310.3676720000003</v>
      </c>
      <c r="AQ484">
        <v>4285.6427180000001</v>
      </c>
      <c r="AR484">
        <v>4261.1446109999997</v>
      </c>
      <c r="AS484">
        <v>4236.8622480000004</v>
      </c>
      <c r="AT484">
        <v>4212.7856819999997</v>
      </c>
      <c r="AU484">
        <v>4188.905984</v>
      </c>
      <c r="AV484">
        <v>4165.2151329999997</v>
      </c>
      <c r="AW484">
        <v>4141.7059099999997</v>
      </c>
    </row>
    <row r="485" spans="2:49" x14ac:dyDescent="0.35">
      <c r="B485" t="s">
        <v>1526</v>
      </c>
      <c r="C485">
        <v>94.927351583169894</v>
      </c>
      <c r="D485">
        <v>96.451440917959602</v>
      </c>
      <c r="E485">
        <v>96.15254711</v>
      </c>
      <c r="F485">
        <v>100.43585849999999</v>
      </c>
      <c r="G485">
        <v>103.4342213</v>
      </c>
      <c r="H485">
        <v>103.5851712</v>
      </c>
      <c r="I485">
        <v>107.8523732</v>
      </c>
      <c r="J485">
        <v>111.09695720000001</v>
      </c>
      <c r="K485">
        <v>111.44818669999999</v>
      </c>
      <c r="L485">
        <v>112.63716650000001</v>
      </c>
      <c r="M485">
        <v>114.6909447</v>
      </c>
      <c r="N485">
        <v>116.433046</v>
      </c>
      <c r="O485">
        <v>116.29244919999999</v>
      </c>
      <c r="P485">
        <v>116.1520223</v>
      </c>
      <c r="Q485">
        <v>116.0117649</v>
      </c>
      <c r="R485">
        <v>115.8716769</v>
      </c>
      <c r="S485">
        <v>116.6511321</v>
      </c>
      <c r="T485">
        <v>120.4264172</v>
      </c>
      <c r="U485">
        <v>124.0101907</v>
      </c>
      <c r="V485">
        <v>127.38705330000001</v>
      </c>
      <c r="W485">
        <v>130.31549079999999</v>
      </c>
      <c r="X485">
        <v>132.91611230000001</v>
      </c>
      <c r="Y485">
        <v>135.3948676</v>
      </c>
      <c r="Z485">
        <v>138.20814300000001</v>
      </c>
      <c r="AA485">
        <v>141.20199830000001</v>
      </c>
      <c r="AB485">
        <v>144.25843879999999</v>
      </c>
      <c r="AC485">
        <v>147.28054270000001</v>
      </c>
      <c r="AD485">
        <v>150.2548884</v>
      </c>
      <c r="AE485">
        <v>153.34977760000001</v>
      </c>
      <c r="AF485">
        <v>156.45671730000001</v>
      </c>
      <c r="AG485">
        <v>159.44902279999999</v>
      </c>
      <c r="AH485">
        <v>162.24330749999999</v>
      </c>
      <c r="AI485">
        <v>164.87926189999999</v>
      </c>
      <c r="AJ485">
        <v>167.42137579999999</v>
      </c>
      <c r="AK485">
        <v>169.93450820000001</v>
      </c>
      <c r="AL485">
        <v>172.48168530000001</v>
      </c>
      <c r="AM485">
        <v>175.19083140000001</v>
      </c>
      <c r="AN485">
        <v>177.99375689999999</v>
      </c>
      <c r="AO485">
        <v>180.9325724</v>
      </c>
      <c r="AP485">
        <v>183.9865135</v>
      </c>
      <c r="AQ485">
        <v>187.18140339999999</v>
      </c>
      <c r="AR485">
        <v>190.48549460000001</v>
      </c>
      <c r="AS485">
        <v>193.93728609999999</v>
      </c>
      <c r="AT485">
        <v>197.42233450000001</v>
      </c>
      <c r="AU485">
        <v>201.09194260000001</v>
      </c>
      <c r="AV485">
        <v>204.6884436</v>
      </c>
      <c r="AW485">
        <v>208.62893199999999</v>
      </c>
    </row>
    <row r="486" spans="2:49" x14ac:dyDescent="0.35">
      <c r="B486" t="s">
        <v>1527</v>
      </c>
      <c r="C486">
        <v>19.372928894524399</v>
      </c>
      <c r="D486">
        <v>19.6839675342774</v>
      </c>
      <c r="E486">
        <v>19.622968799999999</v>
      </c>
      <c r="F486">
        <v>20.497113989999999</v>
      </c>
      <c r="G486">
        <v>21.10902475</v>
      </c>
      <c r="H486">
        <v>21.13983086</v>
      </c>
      <c r="I486">
        <v>22.01068841</v>
      </c>
      <c r="J486">
        <v>22.672848399999999</v>
      </c>
      <c r="K486">
        <v>22.744527900000001</v>
      </c>
      <c r="L486">
        <v>22.987176829999999</v>
      </c>
      <c r="M486">
        <v>23.406315249999999</v>
      </c>
      <c r="N486">
        <v>23.76184611</v>
      </c>
      <c r="O486">
        <v>23.7331529</v>
      </c>
      <c r="P486">
        <v>23.70449434</v>
      </c>
      <c r="Q486">
        <v>23.67587039</v>
      </c>
      <c r="R486">
        <v>23.647281</v>
      </c>
      <c r="S486">
        <v>23.767314519999999</v>
      </c>
      <c r="T486">
        <v>24.54896849</v>
      </c>
      <c r="U486">
        <v>25.31187225</v>
      </c>
      <c r="V486">
        <v>26.039585509999998</v>
      </c>
      <c r="W486">
        <v>26.69248945</v>
      </c>
      <c r="X486">
        <v>27.277826709999999</v>
      </c>
      <c r="Y486">
        <v>27.839999330000001</v>
      </c>
      <c r="Z486">
        <v>28.478601609999998</v>
      </c>
      <c r="AA486">
        <v>29.15436382</v>
      </c>
      <c r="AB486">
        <v>29.836411179999999</v>
      </c>
      <c r="AC486">
        <v>30.500485019999999</v>
      </c>
      <c r="AD486">
        <v>31.121086550000001</v>
      </c>
      <c r="AE486">
        <v>31.755741149999999</v>
      </c>
      <c r="AF486">
        <v>32.376942419999999</v>
      </c>
      <c r="AG486">
        <v>32.975638529999998</v>
      </c>
      <c r="AH486">
        <v>33.525122279999998</v>
      </c>
      <c r="AI486">
        <v>34.047632589999999</v>
      </c>
      <c r="AJ486">
        <v>34.543713459999999</v>
      </c>
      <c r="AK486">
        <v>35.042881219999998</v>
      </c>
      <c r="AL486">
        <v>35.542098009999997</v>
      </c>
      <c r="AM486">
        <v>36.085505529999999</v>
      </c>
      <c r="AN486">
        <v>36.638202790000001</v>
      </c>
      <c r="AO486">
        <v>37.233759659999997</v>
      </c>
      <c r="AP486">
        <v>37.835012990000003</v>
      </c>
      <c r="AQ486">
        <v>38.492313529999997</v>
      </c>
      <c r="AR486">
        <v>39.135265449999999</v>
      </c>
      <c r="AS486">
        <v>39.868407949999998</v>
      </c>
      <c r="AT486">
        <v>40.524118559999998</v>
      </c>
      <c r="AU486">
        <v>41.36480426</v>
      </c>
      <c r="AV486">
        <v>41.952137479999998</v>
      </c>
      <c r="AW486">
        <v>43.024172180000001</v>
      </c>
    </row>
    <row r="487" spans="2:49" x14ac:dyDescent="0.35">
      <c r="B487" t="s">
        <v>1528</v>
      </c>
      <c r="C487">
        <v>4889.7272529779802</v>
      </c>
      <c r="D487">
        <v>4968.2334056516302</v>
      </c>
      <c r="E487">
        <v>4952.8373250000004</v>
      </c>
      <c r="F487">
        <v>5148.7041149999995</v>
      </c>
      <c r="G487">
        <v>5110.4153839999999</v>
      </c>
      <c r="H487">
        <v>5105.4503370000002</v>
      </c>
      <c r="I487">
        <v>5363.8650930000003</v>
      </c>
      <c r="J487">
        <v>5487.1234830000003</v>
      </c>
      <c r="K487">
        <v>5396.2317540000004</v>
      </c>
      <c r="L487">
        <v>5312.8871230000004</v>
      </c>
      <c r="M487">
        <v>5421.3849659999996</v>
      </c>
      <c r="N487">
        <v>5444.1403069999997</v>
      </c>
      <c r="O487">
        <v>5414.5930920000001</v>
      </c>
      <c r="P487">
        <v>5385.2062400000004</v>
      </c>
      <c r="Q487">
        <v>5355.978881</v>
      </c>
      <c r="R487">
        <v>5326.9101490000003</v>
      </c>
      <c r="S487">
        <v>5636.1595299999999</v>
      </c>
      <c r="T487">
        <v>5946.8977679999998</v>
      </c>
      <c r="U487">
        <v>6189.874957</v>
      </c>
      <c r="V487">
        <v>6399.3156449999997</v>
      </c>
      <c r="W487">
        <v>6581.2512269999997</v>
      </c>
      <c r="X487">
        <v>6743.5941919999996</v>
      </c>
      <c r="Y487">
        <v>6892.8461150000003</v>
      </c>
      <c r="Z487">
        <v>7052.8167970000004</v>
      </c>
      <c r="AA487">
        <v>7216.9485910000003</v>
      </c>
      <c r="AB487">
        <v>7380.1032029999997</v>
      </c>
      <c r="AC487">
        <v>7537.873055</v>
      </c>
      <c r="AD487">
        <v>7690.4452970000002</v>
      </c>
      <c r="AE487">
        <v>7846.7554700000001</v>
      </c>
      <c r="AF487">
        <v>8001.7139180000004</v>
      </c>
      <c r="AG487">
        <v>8149.3927240000003</v>
      </c>
      <c r="AH487">
        <v>8285.9286819999998</v>
      </c>
      <c r="AI487">
        <v>8413.7239310000004</v>
      </c>
      <c r="AJ487">
        <v>8536.2170170000009</v>
      </c>
      <c r="AK487">
        <v>8656.9127540000009</v>
      </c>
      <c r="AL487">
        <v>8779.0296450000005</v>
      </c>
      <c r="AM487">
        <v>8909.1934160000001</v>
      </c>
      <c r="AN487">
        <v>9044.0080130000006</v>
      </c>
      <c r="AO487">
        <v>9185.6725170000009</v>
      </c>
      <c r="AP487">
        <v>9333.166792</v>
      </c>
      <c r="AQ487">
        <v>9488.06429199999</v>
      </c>
      <c r="AR487">
        <v>9648.7899510000007</v>
      </c>
      <c r="AS487">
        <v>9818.027392</v>
      </c>
      <c r="AT487">
        <v>9989.8184779999901</v>
      </c>
      <c r="AU487">
        <v>10172.288189999999</v>
      </c>
      <c r="AV487">
        <v>10351.64407</v>
      </c>
      <c r="AW487">
        <v>10550.356169999999</v>
      </c>
    </row>
    <row r="488" spans="2:49" x14ac:dyDescent="0.35">
      <c r="B488" t="s">
        <v>1529</v>
      </c>
      <c r="C488">
        <v>158.85801693510001</v>
      </c>
      <c r="D488">
        <v>161.40853378107499</v>
      </c>
      <c r="E488">
        <v>160.90834409999999</v>
      </c>
      <c r="F488">
        <v>153.0964046</v>
      </c>
      <c r="G488">
        <v>144.51125089999999</v>
      </c>
      <c r="H488">
        <v>149.96502480000001</v>
      </c>
      <c r="I488">
        <v>145.83754709999999</v>
      </c>
      <c r="J488">
        <v>141.71006929999999</v>
      </c>
      <c r="K488">
        <v>131.01439859999999</v>
      </c>
      <c r="L488">
        <v>132.28703759999999</v>
      </c>
      <c r="M488">
        <v>133.5844415</v>
      </c>
      <c r="N488">
        <v>132.27465520000001</v>
      </c>
      <c r="O488">
        <v>131.9393555</v>
      </c>
      <c r="P488">
        <v>131.60490580000001</v>
      </c>
      <c r="Q488">
        <v>131.27130389999999</v>
      </c>
      <c r="R488">
        <v>130.93854759999999</v>
      </c>
      <c r="S488">
        <v>163.29329619999999</v>
      </c>
      <c r="T488">
        <v>184.4194722</v>
      </c>
      <c r="U488">
        <v>197.2646713</v>
      </c>
      <c r="V488">
        <v>206.01171980000001</v>
      </c>
      <c r="W488">
        <v>212.52105800000001</v>
      </c>
      <c r="X488">
        <v>217.80198189999999</v>
      </c>
      <c r="Y488">
        <v>222.40698219999999</v>
      </c>
      <c r="Z488">
        <v>227.26197049999999</v>
      </c>
      <c r="AA488">
        <v>232.22878209999999</v>
      </c>
      <c r="AB488">
        <v>237.17766639999999</v>
      </c>
      <c r="AC488">
        <v>241.9846828</v>
      </c>
      <c r="AD488">
        <v>246.6585891</v>
      </c>
      <c r="AE488">
        <v>251.48125999999999</v>
      </c>
      <c r="AF488">
        <v>256.28417189999999</v>
      </c>
      <c r="AG488">
        <v>260.87201909999999</v>
      </c>
      <c r="AH488">
        <v>265.11797280000002</v>
      </c>
      <c r="AI488">
        <v>269.09679119999998</v>
      </c>
      <c r="AJ488">
        <v>272.91769420000003</v>
      </c>
      <c r="AK488">
        <v>276.69068609999999</v>
      </c>
      <c r="AL488">
        <v>280.51816910000002</v>
      </c>
      <c r="AM488">
        <v>284.60963700000002</v>
      </c>
      <c r="AN488">
        <v>288.8573366</v>
      </c>
      <c r="AO488">
        <v>293.32957679999998</v>
      </c>
      <c r="AP488">
        <v>297.99343210000001</v>
      </c>
      <c r="AQ488">
        <v>302.8949485</v>
      </c>
      <c r="AR488">
        <v>307.98383910000001</v>
      </c>
      <c r="AS488">
        <v>313.34061320000001</v>
      </c>
      <c r="AT488">
        <v>318.77946439999999</v>
      </c>
      <c r="AU488">
        <v>324.5492797</v>
      </c>
      <c r="AV488">
        <v>330.22425099999998</v>
      </c>
      <c r="AW488">
        <v>336.49337509999998</v>
      </c>
    </row>
    <row r="489" spans="2:49" x14ac:dyDescent="0.35">
      <c r="B489" t="s">
        <v>1530</v>
      </c>
      <c r="C489">
        <v>173659.515798384</v>
      </c>
      <c r="D489">
        <v>176447.67549628901</v>
      </c>
      <c r="E489">
        <v>175900.88099999999</v>
      </c>
      <c r="F489">
        <v>184330.61379999999</v>
      </c>
      <c r="G489">
        <v>184316.30249999999</v>
      </c>
      <c r="H489">
        <v>182149.96900000001</v>
      </c>
      <c r="I489">
        <v>185807.79089999999</v>
      </c>
      <c r="J489">
        <v>188613.95670000001</v>
      </c>
      <c r="K489">
        <v>187769.42180000001</v>
      </c>
      <c r="L489">
        <v>188794.9019</v>
      </c>
      <c r="M489">
        <v>193724.212</v>
      </c>
      <c r="N489">
        <v>198949.47750000001</v>
      </c>
      <c r="O489">
        <v>201187.67180000001</v>
      </c>
      <c r="P489">
        <v>203451.0459</v>
      </c>
      <c r="Q489">
        <v>205739.88310000001</v>
      </c>
      <c r="R489">
        <v>208054.46979999999</v>
      </c>
      <c r="S489">
        <v>211616.33739999999</v>
      </c>
      <c r="T489">
        <v>219255.40979999999</v>
      </c>
      <c r="U489">
        <v>226070.3682</v>
      </c>
      <c r="V489">
        <v>232350.33850000001</v>
      </c>
      <c r="W489">
        <v>234339.91020000001</v>
      </c>
      <c r="X489">
        <v>234484.8891</v>
      </c>
      <c r="Y489">
        <v>233864.80919999999</v>
      </c>
      <c r="Z489">
        <v>232941.791</v>
      </c>
      <c r="AA489">
        <v>231910.24309999999</v>
      </c>
      <c r="AB489">
        <v>230850.53099999999</v>
      </c>
      <c r="AC489">
        <v>229794.88200000001</v>
      </c>
      <c r="AD489">
        <v>228997.05239999999</v>
      </c>
      <c r="AE489">
        <v>228317.63099999999</v>
      </c>
      <c r="AF489">
        <v>227696.84030000001</v>
      </c>
      <c r="AG489">
        <v>227108.56219999999</v>
      </c>
      <c r="AH489">
        <v>226540.98579999999</v>
      </c>
      <c r="AI489">
        <v>225988.43049999999</v>
      </c>
      <c r="AJ489">
        <v>225447.88140000001</v>
      </c>
      <c r="AK489">
        <v>224917.51680000001</v>
      </c>
      <c r="AL489">
        <v>224396.07829999999</v>
      </c>
      <c r="AM489">
        <v>223882.59770000001</v>
      </c>
      <c r="AN489">
        <v>223376.27600000001</v>
      </c>
      <c r="AO489">
        <v>222876.4277</v>
      </c>
      <c r="AP489">
        <v>222382.4515</v>
      </c>
      <c r="AQ489">
        <v>221893.81570000001</v>
      </c>
      <c r="AR489">
        <v>221410.0466</v>
      </c>
      <c r="AS489">
        <v>220930.72219999999</v>
      </c>
      <c r="AT489">
        <v>220455.46539999999</v>
      </c>
      <c r="AU489">
        <v>219346.25450000001</v>
      </c>
      <c r="AV489">
        <v>217981.1385</v>
      </c>
      <c r="AW489">
        <v>216519.68859999999</v>
      </c>
    </row>
    <row r="490" spans="2:49" x14ac:dyDescent="0.35">
      <c r="B490" t="s">
        <v>1531</v>
      </c>
      <c r="C490">
        <v>87751.618720637998</v>
      </c>
      <c r="D490">
        <v>89160.499343263204</v>
      </c>
      <c r="E490">
        <v>90592</v>
      </c>
      <c r="F490">
        <v>93639.243310000005</v>
      </c>
      <c r="G490">
        <v>94395.352859999999</v>
      </c>
      <c r="H490">
        <v>89933.267619999999</v>
      </c>
      <c r="I490">
        <v>91721.655650000001</v>
      </c>
      <c r="J490">
        <v>91983.620379999906</v>
      </c>
      <c r="K490">
        <v>91379.721690000006</v>
      </c>
      <c r="L490">
        <v>89345.232250000001</v>
      </c>
      <c r="M490">
        <v>88256.317479999998</v>
      </c>
      <c r="N490">
        <v>86870.472729999994</v>
      </c>
      <c r="O490">
        <v>89764.583509999997</v>
      </c>
      <c r="P490">
        <v>91815.866169999994</v>
      </c>
      <c r="Q490">
        <v>94399.626759999999</v>
      </c>
      <c r="R490">
        <v>94879.273690000002</v>
      </c>
      <c r="S490">
        <v>102930.45110000001</v>
      </c>
      <c r="T490">
        <v>100511.5079</v>
      </c>
      <c r="U490">
        <v>98891.124630000006</v>
      </c>
      <c r="V490">
        <v>106261.5518</v>
      </c>
      <c r="W490">
        <v>92876.008189999906</v>
      </c>
      <c r="X490">
        <v>93601.4902</v>
      </c>
      <c r="Y490">
        <v>92487.425770000002</v>
      </c>
      <c r="Z490">
        <v>90023.282309999995</v>
      </c>
      <c r="AA490">
        <v>87628.935299999997</v>
      </c>
      <c r="AB490">
        <v>84959.188699999999</v>
      </c>
      <c r="AC490">
        <v>82419.946920000002</v>
      </c>
      <c r="AD490">
        <v>80771.784490000005</v>
      </c>
      <c r="AE490">
        <v>78758.119449999998</v>
      </c>
      <c r="AF490">
        <v>76641.620859999995</v>
      </c>
      <c r="AG490">
        <v>74565.912150000004</v>
      </c>
      <c r="AH490">
        <v>73374.495779999997</v>
      </c>
      <c r="AI490">
        <v>71252.192750000002</v>
      </c>
      <c r="AJ490">
        <v>68805.816940000004</v>
      </c>
      <c r="AK490">
        <v>67289.360870000004</v>
      </c>
      <c r="AL490">
        <v>65695.792480000004</v>
      </c>
      <c r="AM490">
        <v>64171.755449999997</v>
      </c>
      <c r="AN490">
        <v>63056.576710000001</v>
      </c>
      <c r="AO490">
        <v>61347.883150000001</v>
      </c>
      <c r="AP490">
        <v>59578.911829999997</v>
      </c>
      <c r="AQ490">
        <v>58623.790509999999</v>
      </c>
      <c r="AR490">
        <v>57074.066140000003</v>
      </c>
      <c r="AS490">
        <v>55658.455699999999</v>
      </c>
      <c r="AT490">
        <v>54690.082970000003</v>
      </c>
      <c r="AU490">
        <v>53443.226719999999</v>
      </c>
      <c r="AV490">
        <v>52190.01367</v>
      </c>
      <c r="AW490">
        <v>52259.37199</v>
      </c>
    </row>
    <row r="491" spans="2:49" x14ac:dyDescent="0.35">
      <c r="B491" t="s">
        <v>1532</v>
      </c>
      <c r="C491">
        <v>4048.6566146889299</v>
      </c>
      <c r="D491">
        <v>4113.65910621284</v>
      </c>
      <c r="E491">
        <v>4179.705234</v>
      </c>
      <c r="F491">
        <v>4271.2577279999996</v>
      </c>
      <c r="G491">
        <v>4500.2943830000004</v>
      </c>
      <c r="H491">
        <v>4483.7927909999999</v>
      </c>
      <c r="I491">
        <v>4584.1230599999999</v>
      </c>
      <c r="J491">
        <v>4647.8269849999997</v>
      </c>
      <c r="K491">
        <v>4671.0718079999997</v>
      </c>
      <c r="L491">
        <v>4662.8690740000002</v>
      </c>
      <c r="M491">
        <v>4626.0331329999999</v>
      </c>
      <c r="N491">
        <v>4601.1718229999997</v>
      </c>
      <c r="O491">
        <v>4769.2870650000004</v>
      </c>
      <c r="P491">
        <v>4943.5448150000002</v>
      </c>
      <c r="Q491">
        <v>5124.1695049999998</v>
      </c>
      <c r="R491">
        <v>5311.3937660000001</v>
      </c>
      <c r="S491">
        <v>5287.2258149999998</v>
      </c>
      <c r="T491">
        <v>5263.794175</v>
      </c>
      <c r="U491">
        <v>5249.4496849999996</v>
      </c>
      <c r="V491">
        <v>5246.4853069999999</v>
      </c>
      <c r="W491">
        <v>5231.5023899999997</v>
      </c>
      <c r="X491">
        <v>5225.3612720000001</v>
      </c>
      <c r="Y491">
        <v>5212.2549929999996</v>
      </c>
      <c r="Z491">
        <v>5205.1390650000003</v>
      </c>
      <c r="AA491">
        <v>5205.0769369999998</v>
      </c>
      <c r="AB491">
        <v>5214.685853</v>
      </c>
      <c r="AC491">
        <v>5226.2362190000003</v>
      </c>
      <c r="AD491">
        <v>5243.1319190000004</v>
      </c>
      <c r="AE491">
        <v>5267.1419610000003</v>
      </c>
      <c r="AF491">
        <v>5290.5459049999999</v>
      </c>
      <c r="AG491">
        <v>5312.5316419999999</v>
      </c>
      <c r="AH491">
        <v>5333.3264929999996</v>
      </c>
      <c r="AI491">
        <v>5354.8685320000004</v>
      </c>
      <c r="AJ491">
        <v>5377.3665330000003</v>
      </c>
      <c r="AK491">
        <v>5400.8039600000002</v>
      </c>
      <c r="AL491">
        <v>5425.3002759999999</v>
      </c>
      <c r="AM491">
        <v>5452.1992419999997</v>
      </c>
      <c r="AN491">
        <v>5481.3953979999997</v>
      </c>
      <c r="AO491">
        <v>5510.7906350000003</v>
      </c>
      <c r="AP491">
        <v>5539.1358179999997</v>
      </c>
      <c r="AQ491">
        <v>5567.7641809999996</v>
      </c>
      <c r="AR491">
        <v>5595.090193</v>
      </c>
      <c r="AS491">
        <v>5622.1361100000004</v>
      </c>
      <c r="AT491">
        <v>5646.2555199999997</v>
      </c>
      <c r="AU491">
        <v>5672.1969570000001</v>
      </c>
      <c r="AV491">
        <v>5689.349459</v>
      </c>
      <c r="AW491">
        <v>5714.3427549999997</v>
      </c>
    </row>
    <row r="492" spans="2:49" x14ac:dyDescent="0.35">
      <c r="B492" t="s">
        <v>1533</v>
      </c>
      <c r="C492">
        <v>8948.3558563808492</v>
      </c>
      <c r="D492">
        <v>9092.0246040827606</v>
      </c>
      <c r="E492">
        <v>9238</v>
      </c>
      <c r="F492">
        <v>9440.3496610000002</v>
      </c>
      <c r="G492">
        <v>9946.567325</v>
      </c>
      <c r="H492">
        <v>9910.0954459999903</v>
      </c>
      <c r="I492">
        <v>10131.84578</v>
      </c>
      <c r="J492">
        <v>10272.64443</v>
      </c>
      <c r="K492">
        <v>10324.02022</v>
      </c>
      <c r="L492">
        <v>10305.890509999999</v>
      </c>
      <c r="M492">
        <v>10224.47558</v>
      </c>
      <c r="N492">
        <v>10169.52702</v>
      </c>
      <c r="O492">
        <v>10511.80651</v>
      </c>
      <c r="P492">
        <v>10865.60622</v>
      </c>
      <c r="Q492">
        <v>11231.313899999999</v>
      </c>
      <c r="R492">
        <v>11609.33034</v>
      </c>
      <c r="S492">
        <v>11728.19318</v>
      </c>
      <c r="T492">
        <v>11721.642470000001</v>
      </c>
      <c r="U492">
        <v>11695.3315</v>
      </c>
      <c r="V492">
        <v>11667.911910000001</v>
      </c>
      <c r="W492">
        <v>11583.24487</v>
      </c>
      <c r="X492">
        <v>11509.43507</v>
      </c>
      <c r="Y492">
        <v>11448.423699999999</v>
      </c>
      <c r="Z492">
        <v>11413.107480000001</v>
      </c>
      <c r="AA492">
        <v>11400.052229999999</v>
      </c>
      <c r="AB492">
        <v>11403.40265</v>
      </c>
      <c r="AC492">
        <v>11419.86987</v>
      </c>
      <c r="AD492">
        <v>11448.8794</v>
      </c>
      <c r="AE492">
        <v>11489.982749999999</v>
      </c>
      <c r="AF492">
        <v>11528.74656</v>
      </c>
      <c r="AG492">
        <v>11563.823780000001</v>
      </c>
      <c r="AH492">
        <v>11595.78838</v>
      </c>
      <c r="AI492">
        <v>11628.11074</v>
      </c>
      <c r="AJ492">
        <v>11661.76398</v>
      </c>
      <c r="AK492">
        <v>11696.622170000001</v>
      </c>
      <c r="AL492">
        <v>11732.92611</v>
      </c>
      <c r="AM492">
        <v>11773.09555</v>
      </c>
      <c r="AN492">
        <v>11828.26319</v>
      </c>
      <c r="AO492">
        <v>11888.468010000001</v>
      </c>
      <c r="AP492">
        <v>11948.360860000001</v>
      </c>
      <c r="AQ492">
        <v>12009.05884</v>
      </c>
      <c r="AR492">
        <v>12066.505370000001</v>
      </c>
      <c r="AS492">
        <v>12122.187900000001</v>
      </c>
      <c r="AT492">
        <v>12170.71637</v>
      </c>
      <c r="AU492">
        <v>12221.882600000001</v>
      </c>
      <c r="AV492">
        <v>12259.789049999999</v>
      </c>
      <c r="AW492">
        <v>12311.9475</v>
      </c>
    </row>
    <row r="493" spans="2:49" x14ac:dyDescent="0.35">
      <c r="B493" t="s">
        <v>1534</v>
      </c>
      <c r="C493">
        <v>656.86411438588902</v>
      </c>
      <c r="D493">
        <v>667.41028021107195</v>
      </c>
      <c r="E493">
        <v>665.34203950000006</v>
      </c>
      <c r="F493">
        <v>679.91572819999999</v>
      </c>
      <c r="G493">
        <v>716.37469039999996</v>
      </c>
      <c r="H493">
        <v>713.74790159999998</v>
      </c>
      <c r="I493">
        <v>729.71887140000001</v>
      </c>
      <c r="J493">
        <v>739.85951450000005</v>
      </c>
      <c r="K493">
        <v>743.55971750000003</v>
      </c>
      <c r="L493">
        <v>742.25397390000001</v>
      </c>
      <c r="M493">
        <v>736.39028280000002</v>
      </c>
      <c r="N493">
        <v>732.43276100000003</v>
      </c>
      <c r="O493">
        <v>757.08451820000005</v>
      </c>
      <c r="P493">
        <v>782.56598870000005</v>
      </c>
      <c r="Q493">
        <v>808.90509829999996</v>
      </c>
      <c r="R493">
        <v>836.13071300000001</v>
      </c>
      <c r="S493">
        <v>802.72347460000003</v>
      </c>
      <c r="T493">
        <v>811.1422245</v>
      </c>
      <c r="U493">
        <v>825.95641909999995</v>
      </c>
      <c r="V493">
        <v>841.99893680000002</v>
      </c>
      <c r="W493">
        <v>852.07056050000006</v>
      </c>
      <c r="X493">
        <v>860.56561039999997</v>
      </c>
      <c r="Y493">
        <v>869.69605639999997</v>
      </c>
      <c r="Z493">
        <v>882.39601960000005</v>
      </c>
      <c r="AA493">
        <v>897.52761399999997</v>
      </c>
      <c r="AB493">
        <v>914.14582340000004</v>
      </c>
      <c r="AC493">
        <v>931.43295760000001</v>
      </c>
      <c r="AD493">
        <v>949.59358959999997</v>
      </c>
      <c r="AE493">
        <v>969.56860310000002</v>
      </c>
      <c r="AF493">
        <v>990.43467710000004</v>
      </c>
      <c r="AG493">
        <v>1011.128506</v>
      </c>
      <c r="AH493">
        <v>1030.901985</v>
      </c>
      <c r="AI493">
        <v>1049.8948600000001</v>
      </c>
      <c r="AJ493">
        <v>1068.4690579999999</v>
      </c>
      <c r="AK493">
        <v>1087.0208700000001</v>
      </c>
      <c r="AL493">
        <v>1105.9546350000001</v>
      </c>
      <c r="AM493">
        <v>1126.12372</v>
      </c>
      <c r="AN493">
        <v>1146.6836189999999</v>
      </c>
      <c r="AO493">
        <v>1167.9681049999999</v>
      </c>
      <c r="AP493">
        <v>1189.9468629999999</v>
      </c>
      <c r="AQ493">
        <v>1212.876131</v>
      </c>
      <c r="AR493">
        <v>1236.622678</v>
      </c>
      <c r="AS493">
        <v>1260.803928</v>
      </c>
      <c r="AT493">
        <v>1284.7225350000001</v>
      </c>
      <c r="AU493">
        <v>1309.4810629999999</v>
      </c>
      <c r="AV493">
        <v>1333.4790539999999</v>
      </c>
      <c r="AW493">
        <v>1359.497934</v>
      </c>
    </row>
    <row r="494" spans="2:49" x14ac:dyDescent="0.35">
      <c r="B494" t="s">
        <v>1535</v>
      </c>
      <c r="C494">
        <v>347.860931989363</v>
      </c>
      <c r="D494">
        <v>353.44595177125899</v>
      </c>
      <c r="E494">
        <v>352.35065650000001</v>
      </c>
      <c r="F494">
        <v>364.46529930000003</v>
      </c>
      <c r="G494">
        <v>366.45691820000002</v>
      </c>
      <c r="H494">
        <v>362.49573500000002</v>
      </c>
      <c r="I494">
        <v>375.8857041</v>
      </c>
      <c r="J494">
        <v>370.13235170000002</v>
      </c>
      <c r="K494">
        <v>361.74108690000003</v>
      </c>
      <c r="L494">
        <v>372.29657109999999</v>
      </c>
      <c r="M494">
        <v>384.70655269999997</v>
      </c>
      <c r="N494">
        <v>395.8949058</v>
      </c>
      <c r="O494">
        <v>389.88825830000002</v>
      </c>
      <c r="P494">
        <v>383.9727456</v>
      </c>
      <c r="Q494">
        <v>378.14698499999997</v>
      </c>
      <c r="R494">
        <v>372.40961479999999</v>
      </c>
      <c r="S494">
        <v>399.13960859999997</v>
      </c>
      <c r="T494">
        <v>423.68172600000003</v>
      </c>
      <c r="U494">
        <v>442.39564410000003</v>
      </c>
      <c r="V494">
        <v>458.31272360000003</v>
      </c>
      <c r="W494">
        <v>472.2094697</v>
      </c>
      <c r="X494">
        <v>484.67504650000001</v>
      </c>
      <c r="Y494">
        <v>496.14212659999998</v>
      </c>
      <c r="Z494">
        <v>508.29880609999998</v>
      </c>
      <c r="AA494">
        <v>520.65349309999999</v>
      </c>
      <c r="AB494">
        <v>532.82331009999996</v>
      </c>
      <c r="AC494">
        <v>544.48716620000005</v>
      </c>
      <c r="AD494">
        <v>555.67598380000004</v>
      </c>
      <c r="AE494">
        <v>567.0451521</v>
      </c>
      <c r="AF494">
        <v>578.24619510000002</v>
      </c>
      <c r="AG494">
        <v>588.86804170000005</v>
      </c>
      <c r="AH494">
        <v>598.64896820000001</v>
      </c>
      <c r="AI494">
        <v>607.77205979999997</v>
      </c>
      <c r="AJ494">
        <v>616.49054720000004</v>
      </c>
      <c r="AK494">
        <v>625.06136200000003</v>
      </c>
      <c r="AL494">
        <v>633.7202618</v>
      </c>
      <c r="AM494">
        <v>642.94772390000003</v>
      </c>
      <c r="AN494">
        <v>652.50376930000004</v>
      </c>
      <c r="AO494">
        <v>662.54811180000002</v>
      </c>
      <c r="AP494">
        <v>673.0143372</v>
      </c>
      <c r="AQ494">
        <v>684.0167715</v>
      </c>
      <c r="AR494">
        <v>695.45118149999996</v>
      </c>
      <c r="AS494">
        <v>707.51083349999999</v>
      </c>
      <c r="AT494">
        <v>719.78525730000001</v>
      </c>
      <c r="AU494">
        <v>732.84184219999997</v>
      </c>
      <c r="AV494">
        <v>745.72389469999996</v>
      </c>
      <c r="AW494">
        <v>759.99155259999998</v>
      </c>
    </row>
    <row r="495" spans="2:49" x14ac:dyDescent="0.35">
      <c r="B495" t="s">
        <v>1536</v>
      </c>
      <c r="C495">
        <v>7106.0371595840998</v>
      </c>
      <c r="D495">
        <v>7220.1268846940702</v>
      </c>
      <c r="E495">
        <v>7336.0483569999997</v>
      </c>
      <c r="F495">
        <v>7684.3859240000002</v>
      </c>
      <c r="G495">
        <v>7898.8203700000004</v>
      </c>
      <c r="H495">
        <v>7611.4737800000003</v>
      </c>
      <c r="I495">
        <v>7696.9272780000001</v>
      </c>
      <c r="J495">
        <v>8092.8101040000001</v>
      </c>
      <c r="K495">
        <v>8190.3670709999997</v>
      </c>
      <c r="L495">
        <v>8468.4457129999901</v>
      </c>
      <c r="M495">
        <v>8673.9741360000007</v>
      </c>
      <c r="N495">
        <v>8986.4552640000002</v>
      </c>
      <c r="O495">
        <v>9390.3347680000006</v>
      </c>
      <c r="P495">
        <v>9812.3658849999902</v>
      </c>
      <c r="Q495">
        <v>10253.3644</v>
      </c>
      <c r="R495">
        <v>10714.182779999999</v>
      </c>
      <c r="S495">
        <v>10690.601849999999</v>
      </c>
      <c r="T495">
        <v>10668.66894</v>
      </c>
      <c r="U495">
        <v>10675.849039999999</v>
      </c>
      <c r="V495">
        <v>10656.24186</v>
      </c>
      <c r="W495">
        <v>10895.18837</v>
      </c>
      <c r="X495">
        <v>11073.325790000001</v>
      </c>
      <c r="Y495">
        <v>11260.00237</v>
      </c>
      <c r="Z495">
        <v>11466.055420000001</v>
      </c>
      <c r="AA495">
        <v>11689.21912</v>
      </c>
      <c r="AB495">
        <v>11919.289129999999</v>
      </c>
      <c r="AC495">
        <v>12149.64069</v>
      </c>
      <c r="AD495">
        <v>12389.423580000001</v>
      </c>
      <c r="AE495">
        <v>12674.70255</v>
      </c>
      <c r="AF495">
        <v>12964.63149</v>
      </c>
      <c r="AG495">
        <v>13244.48587</v>
      </c>
      <c r="AH495">
        <v>13507.86498</v>
      </c>
      <c r="AI495">
        <v>13760.83345</v>
      </c>
      <c r="AJ495">
        <v>14010.132680000001</v>
      </c>
      <c r="AK495">
        <v>14261.7814</v>
      </c>
      <c r="AL495">
        <v>14521.42849</v>
      </c>
      <c r="AM495">
        <v>14804.453820000001</v>
      </c>
      <c r="AN495">
        <v>15100.277770000001</v>
      </c>
      <c r="AO495">
        <v>15413.33102</v>
      </c>
      <c r="AP495">
        <v>15737.18398</v>
      </c>
      <c r="AQ495">
        <v>16082.02522</v>
      </c>
      <c r="AR495">
        <v>16437.535489999998</v>
      </c>
      <c r="AS495">
        <v>16818.050490000001</v>
      </c>
      <c r="AT495">
        <v>17197.277020000001</v>
      </c>
      <c r="AU495">
        <v>17612.924459999998</v>
      </c>
      <c r="AV495">
        <v>17999.572759999999</v>
      </c>
      <c r="AW495">
        <v>18467.699550000001</v>
      </c>
    </row>
    <row r="496" spans="2:49" x14ac:dyDescent="0.35">
      <c r="B496" t="s">
        <v>1537</v>
      </c>
      <c r="C496">
        <v>472474.73905122001</v>
      </c>
      <c r="D496">
        <v>480060.47381297202</v>
      </c>
      <c r="E496">
        <v>478572.81219999999</v>
      </c>
      <c r="F496">
        <v>488332.05810000002</v>
      </c>
      <c r="G496">
        <v>490476.27830000001</v>
      </c>
      <c r="H496">
        <v>489585.31280000001</v>
      </c>
      <c r="I496">
        <v>495761.837</v>
      </c>
      <c r="J496">
        <v>499297.94589999999</v>
      </c>
      <c r="K496">
        <v>502972.59360000002</v>
      </c>
      <c r="L496">
        <v>508849.2733</v>
      </c>
      <c r="M496">
        <v>514932.04229999997</v>
      </c>
      <c r="N496">
        <v>519726.45610000001</v>
      </c>
      <c r="O496">
        <v>535823.92420000001</v>
      </c>
      <c r="P496">
        <v>552419.97860000003</v>
      </c>
      <c r="Q496">
        <v>569530.06200000003</v>
      </c>
      <c r="R496">
        <v>587170.09539999999</v>
      </c>
      <c r="S496">
        <v>608327.68779999996</v>
      </c>
      <c r="T496">
        <v>633414.24970000004</v>
      </c>
      <c r="U496">
        <v>652255.28520000004</v>
      </c>
      <c r="V496">
        <v>667648.4338</v>
      </c>
      <c r="W496">
        <v>679990.83149999997</v>
      </c>
      <c r="X496">
        <v>690151.28850000002</v>
      </c>
      <c r="Y496">
        <v>699192.68859999999</v>
      </c>
      <c r="Z496">
        <v>709872.62199999997</v>
      </c>
      <c r="AA496">
        <v>721793.24769999995</v>
      </c>
      <c r="AB496">
        <v>734617.06279999996</v>
      </c>
      <c r="AC496">
        <v>747998.24580000003</v>
      </c>
      <c r="AD496">
        <v>761743.06709999999</v>
      </c>
      <c r="AE496">
        <v>776612.70830000006</v>
      </c>
      <c r="AF496">
        <v>791960.10629999998</v>
      </c>
      <c r="AG496">
        <v>807047.91650000005</v>
      </c>
      <c r="AH496">
        <v>821366.55819999997</v>
      </c>
      <c r="AI496">
        <v>835069.67890000006</v>
      </c>
      <c r="AJ496">
        <v>848463.00450000004</v>
      </c>
      <c r="AK496">
        <v>861836.06689999998</v>
      </c>
      <c r="AL496">
        <v>875479.18050000002</v>
      </c>
      <c r="AM496">
        <v>890006.79229999997</v>
      </c>
      <c r="AN496">
        <v>905075.88370000001</v>
      </c>
      <c r="AO496">
        <v>920886.43400000001</v>
      </c>
      <c r="AP496">
        <v>937299.0906</v>
      </c>
      <c r="AQ496">
        <v>954406.02069999999</v>
      </c>
      <c r="AR496">
        <v>972002.27370000002</v>
      </c>
      <c r="AS496">
        <v>990302.24589999998</v>
      </c>
      <c r="AT496">
        <v>1008687.1090000001</v>
      </c>
      <c r="AU496">
        <v>1027905.341</v>
      </c>
      <c r="AV496">
        <v>1046607.872</v>
      </c>
      <c r="AW496">
        <v>1066921.943</v>
      </c>
    </row>
    <row r="497" spans="2:49" x14ac:dyDescent="0.35">
      <c r="B497" t="s">
        <v>1538</v>
      </c>
      <c r="C497">
        <v>9951.8735731172201</v>
      </c>
      <c r="D497">
        <v>10111.654122358301</v>
      </c>
      <c r="E497">
        <v>10080.31907</v>
      </c>
      <c r="F497">
        <v>10177.050639999999</v>
      </c>
      <c r="G497">
        <v>10292.80716</v>
      </c>
      <c r="H497">
        <v>10418.167520000001</v>
      </c>
      <c r="I497">
        <v>10537.07797</v>
      </c>
      <c r="J497">
        <v>10773.517589999999</v>
      </c>
      <c r="K497">
        <v>10931.54926</v>
      </c>
      <c r="L497">
        <v>11190.787259999999</v>
      </c>
      <c r="M497">
        <v>11319.580980000001</v>
      </c>
      <c r="N497">
        <v>11403.409449999999</v>
      </c>
      <c r="O497">
        <v>11632.073829999999</v>
      </c>
      <c r="P497">
        <v>11865.32346</v>
      </c>
      <c r="Q497">
        <v>12103.25028</v>
      </c>
      <c r="R497">
        <v>12345.94807</v>
      </c>
      <c r="S497">
        <v>12926.59737</v>
      </c>
      <c r="T497">
        <v>13501.53335</v>
      </c>
      <c r="U497">
        <v>13904.30961</v>
      </c>
      <c r="V497">
        <v>14219.8361</v>
      </c>
      <c r="W497">
        <v>14463.433650000001</v>
      </c>
      <c r="X497">
        <v>14657.9221</v>
      </c>
      <c r="Y497">
        <v>14830.37984</v>
      </c>
      <c r="Z497">
        <v>15042.335080000001</v>
      </c>
      <c r="AA497">
        <v>15285.67778</v>
      </c>
      <c r="AB497">
        <v>15552.266379999999</v>
      </c>
      <c r="AC497">
        <v>15833.716549999999</v>
      </c>
      <c r="AD497">
        <v>16127.708909999999</v>
      </c>
      <c r="AE497">
        <v>16446.662219999998</v>
      </c>
      <c r="AF497">
        <v>16773.980739999999</v>
      </c>
      <c r="AG497">
        <v>17093.343550000001</v>
      </c>
      <c r="AH497">
        <v>17394.703890000001</v>
      </c>
      <c r="AI497">
        <v>17682.614799999999</v>
      </c>
      <c r="AJ497">
        <v>17964.693579999999</v>
      </c>
      <c r="AK497">
        <v>18247.719639999999</v>
      </c>
      <c r="AL497">
        <v>18538.084279999999</v>
      </c>
      <c r="AM497">
        <v>18848.91143</v>
      </c>
      <c r="AN497">
        <v>19172.267540000001</v>
      </c>
      <c r="AO497">
        <v>19512.08382</v>
      </c>
      <c r="AP497">
        <v>19864.999640000002</v>
      </c>
      <c r="AQ497">
        <v>20232.618439999998</v>
      </c>
      <c r="AR497">
        <v>20610.05284</v>
      </c>
      <c r="AS497">
        <v>21001.397710000001</v>
      </c>
      <c r="AT497">
        <v>21393.02881</v>
      </c>
      <c r="AU497">
        <v>21800.996749999998</v>
      </c>
      <c r="AV497">
        <v>22196.270960000002</v>
      </c>
      <c r="AW497">
        <v>22624.926220000001</v>
      </c>
    </row>
    <row r="498" spans="2:49" x14ac:dyDescent="0.35">
      <c r="B498" t="s">
        <v>1539</v>
      </c>
      <c r="C498">
        <v>62.962018907204502</v>
      </c>
      <c r="D498">
        <v>63.9728944864017</v>
      </c>
      <c r="E498">
        <v>65</v>
      </c>
      <c r="F498">
        <v>63.430919199999998</v>
      </c>
      <c r="G498">
        <v>61.766297690000002</v>
      </c>
      <c r="H498">
        <v>60.079806810000001</v>
      </c>
      <c r="I498">
        <v>58.688883300000001</v>
      </c>
      <c r="J498">
        <v>57.305013289999998</v>
      </c>
      <c r="K498">
        <v>55.771846740000001</v>
      </c>
      <c r="L498">
        <v>54.100403319999998</v>
      </c>
      <c r="M498">
        <v>52.486648330000001</v>
      </c>
      <c r="N498">
        <v>51.089687609999999</v>
      </c>
      <c r="O498">
        <v>50.06540056</v>
      </c>
      <c r="P498">
        <v>49.247765190000003</v>
      </c>
      <c r="Q498">
        <v>48.351390240000001</v>
      </c>
      <c r="R498">
        <v>47.094813649999999</v>
      </c>
      <c r="S498">
        <v>45.837668839999999</v>
      </c>
      <c r="T498">
        <v>44.63881275</v>
      </c>
      <c r="U498">
        <v>43.451705140000001</v>
      </c>
      <c r="V498">
        <v>42.077910250000002</v>
      </c>
      <c r="W498">
        <v>40.45329014</v>
      </c>
      <c r="X498">
        <v>38.545434520000001</v>
      </c>
      <c r="Y498">
        <v>36.60922403</v>
      </c>
      <c r="Z498">
        <v>34.833470460000001</v>
      </c>
      <c r="AA498">
        <v>33.253721059999997</v>
      </c>
      <c r="AB498">
        <v>31.855218789999999</v>
      </c>
      <c r="AC498">
        <v>30.60625911</v>
      </c>
      <c r="AD498">
        <v>29.477715</v>
      </c>
      <c r="AE498">
        <v>28.449708279999999</v>
      </c>
      <c r="AF498">
        <v>27.505461369999999</v>
      </c>
      <c r="AG498">
        <v>26.631446759999999</v>
      </c>
      <c r="AH498">
        <v>25.818029769999999</v>
      </c>
      <c r="AI498">
        <v>25.054637970000002</v>
      </c>
      <c r="AJ498">
        <v>24.330515439999999</v>
      </c>
      <c r="AK498">
        <v>23.638897589999999</v>
      </c>
      <c r="AL498">
        <v>22.974951489999999</v>
      </c>
      <c r="AM498">
        <v>22.317758019999999</v>
      </c>
      <c r="AN498">
        <v>21.675648110000001</v>
      </c>
      <c r="AO498">
        <v>21.051636169999998</v>
      </c>
      <c r="AP498">
        <v>20.446912319999999</v>
      </c>
      <c r="AQ498">
        <v>19.862055909999999</v>
      </c>
      <c r="AR498">
        <v>19.296494639999999</v>
      </c>
      <c r="AS498">
        <v>18.749006560000002</v>
      </c>
      <c r="AT498">
        <v>18.21708941</v>
      </c>
      <c r="AU498">
        <v>17.698904559999999</v>
      </c>
      <c r="AV498">
        <v>17.193850869999999</v>
      </c>
      <c r="AW498">
        <v>16.7035892</v>
      </c>
    </row>
    <row r="499" spans="2:49" x14ac:dyDescent="0.35">
      <c r="B499" t="s">
        <v>1540</v>
      </c>
      <c r="C499">
        <v>42370.532785214498</v>
      </c>
      <c r="D499">
        <v>43050.805394218201</v>
      </c>
      <c r="E499">
        <v>43742</v>
      </c>
      <c r="F499">
        <v>43031.19515</v>
      </c>
      <c r="G499">
        <v>41931.776769999997</v>
      </c>
      <c r="H499">
        <v>42098.848680000003</v>
      </c>
      <c r="I499">
        <v>41182.867449999998</v>
      </c>
      <c r="J499">
        <v>40297.245560000003</v>
      </c>
      <c r="K499">
        <v>39326.676480000002</v>
      </c>
      <c r="L499">
        <v>38588.06076</v>
      </c>
      <c r="M499">
        <v>37931.106480000002</v>
      </c>
      <c r="N499">
        <v>37742.732369999998</v>
      </c>
      <c r="O499">
        <v>37460.296589999998</v>
      </c>
      <c r="P499">
        <v>36879.481789999998</v>
      </c>
      <c r="Q499">
        <v>36223.088830000001</v>
      </c>
      <c r="R499">
        <v>35935.856650000002</v>
      </c>
      <c r="S499">
        <v>36041.096989999998</v>
      </c>
      <c r="T499">
        <v>35756.778969999999</v>
      </c>
      <c r="U499">
        <v>35213.46415</v>
      </c>
      <c r="V499">
        <v>34567.308069999999</v>
      </c>
      <c r="W499">
        <v>33803.588880000003</v>
      </c>
      <c r="X499">
        <v>32927.999380000001</v>
      </c>
      <c r="Y499">
        <v>32122.585899999998</v>
      </c>
      <c r="Z499">
        <v>31393.289400000001</v>
      </c>
      <c r="AA499">
        <v>30713.867999999999</v>
      </c>
      <c r="AB499">
        <v>30056.389029999998</v>
      </c>
      <c r="AC499">
        <v>29392.775839999998</v>
      </c>
      <c r="AD499">
        <v>28712.007000000001</v>
      </c>
      <c r="AE499">
        <v>28009.081460000001</v>
      </c>
      <c r="AF499">
        <v>27276.631420000002</v>
      </c>
      <c r="AG499">
        <v>26512.590499999998</v>
      </c>
      <c r="AH499">
        <v>25716.260429999998</v>
      </c>
      <c r="AI499">
        <v>24884.321260000001</v>
      </c>
      <c r="AJ499">
        <v>24029.488740000001</v>
      </c>
      <c r="AK499">
        <v>23156.56638</v>
      </c>
      <c r="AL499">
        <v>22269.073659999998</v>
      </c>
      <c r="AM499">
        <v>21370.65108</v>
      </c>
      <c r="AN499">
        <v>20459.363079999999</v>
      </c>
      <c r="AO499">
        <v>19549.032510000001</v>
      </c>
      <c r="AP499">
        <v>18645.992699999999</v>
      </c>
      <c r="AQ499">
        <v>17756.54938</v>
      </c>
      <c r="AR499">
        <v>16884.387009999999</v>
      </c>
      <c r="AS499">
        <v>16030.61491</v>
      </c>
      <c r="AT499">
        <v>15200.96681</v>
      </c>
      <c r="AU499">
        <v>14399.198619999999</v>
      </c>
      <c r="AV499">
        <v>13626.38931</v>
      </c>
      <c r="AW499">
        <v>12887.502909999999</v>
      </c>
    </row>
    <row r="500" spans="2:49" x14ac:dyDescent="0.35">
      <c r="B500" t="s">
        <v>1541</v>
      </c>
      <c r="C500">
        <v>17284.527159694699</v>
      </c>
      <c r="D500">
        <v>17562.0358340823</v>
      </c>
      <c r="E500">
        <v>17844</v>
      </c>
      <c r="F500">
        <v>18068.931909999999</v>
      </c>
      <c r="G500">
        <v>18630.897489999999</v>
      </c>
      <c r="H500">
        <v>18186.413990000001</v>
      </c>
      <c r="I500">
        <v>18620.675660000001</v>
      </c>
      <c r="J500">
        <v>19138.158670000001</v>
      </c>
      <c r="K500">
        <v>19569.838459999999</v>
      </c>
      <c r="L500">
        <v>19607.356110000001</v>
      </c>
      <c r="M500">
        <v>19545.559959999999</v>
      </c>
      <c r="N500">
        <v>19261.26196</v>
      </c>
      <c r="O500">
        <v>19033.933990000001</v>
      </c>
      <c r="P500">
        <v>19272.042979999998</v>
      </c>
      <c r="Q500">
        <v>19714.850109999999</v>
      </c>
      <c r="R500">
        <v>19658.38163</v>
      </c>
      <c r="S500">
        <v>19367.723320000001</v>
      </c>
      <c r="T500">
        <v>19352.021390000002</v>
      </c>
      <c r="U500">
        <v>19535.14633</v>
      </c>
      <c r="V500">
        <v>19712.788659999998</v>
      </c>
      <c r="W500">
        <v>20050.40497</v>
      </c>
      <c r="X500">
        <v>20216.20277</v>
      </c>
      <c r="Y500">
        <v>20236.75518</v>
      </c>
      <c r="Z500">
        <v>20249.845890000001</v>
      </c>
      <c r="AA500">
        <v>20281.422259999999</v>
      </c>
      <c r="AB500">
        <v>20336.06093</v>
      </c>
      <c r="AC500">
        <v>20421.614219999999</v>
      </c>
      <c r="AD500">
        <v>20551.301510000001</v>
      </c>
      <c r="AE500">
        <v>20717.123100000001</v>
      </c>
      <c r="AF500">
        <v>20914.20408</v>
      </c>
      <c r="AG500">
        <v>21133.707040000001</v>
      </c>
      <c r="AH500">
        <v>21380.866600000001</v>
      </c>
      <c r="AI500">
        <v>21647.36347</v>
      </c>
      <c r="AJ500">
        <v>21924.8243</v>
      </c>
      <c r="AK500">
        <v>22212.257949999999</v>
      </c>
      <c r="AL500">
        <v>22505.616040000001</v>
      </c>
      <c r="AM500">
        <v>22797.32503</v>
      </c>
      <c r="AN500">
        <v>23095.828389999999</v>
      </c>
      <c r="AO500">
        <v>23395.297569999999</v>
      </c>
      <c r="AP500">
        <v>23693.740900000001</v>
      </c>
      <c r="AQ500">
        <v>23989.076659999999</v>
      </c>
      <c r="AR500">
        <v>24279.576509999999</v>
      </c>
      <c r="AS500">
        <v>24564.938730000002</v>
      </c>
      <c r="AT500">
        <v>24841.13725</v>
      </c>
      <c r="AU500">
        <v>25105.038909999999</v>
      </c>
      <c r="AV500">
        <v>25357.08841</v>
      </c>
      <c r="AW500">
        <v>25596.58423</v>
      </c>
    </row>
    <row r="501" spans="2:49" x14ac:dyDescent="0.35">
      <c r="B501" t="s">
        <v>1542</v>
      </c>
      <c r="C501">
        <v>10138.8235879698</v>
      </c>
      <c r="D501">
        <v>10301.60568017</v>
      </c>
      <c r="E501">
        <v>10467.00129</v>
      </c>
      <c r="F501">
        <v>10420.42764</v>
      </c>
      <c r="G501">
        <v>10227.94549</v>
      </c>
      <c r="H501">
        <v>10206.292579999999</v>
      </c>
      <c r="I501">
        <v>10232.042299999999</v>
      </c>
      <c r="J501">
        <v>10063.739670000001</v>
      </c>
      <c r="K501">
        <v>9753.9909019999996</v>
      </c>
      <c r="L501">
        <v>9566.0228310000002</v>
      </c>
      <c r="M501">
        <v>9458.8598930000007</v>
      </c>
      <c r="N501">
        <v>9435.0586829999902</v>
      </c>
      <c r="O501">
        <v>9473.525243</v>
      </c>
      <c r="P501">
        <v>9316.2235980000005</v>
      </c>
      <c r="Q501">
        <v>8942.3521519999995</v>
      </c>
      <c r="R501">
        <v>8620.9710209999994</v>
      </c>
      <c r="S501">
        <v>8306.4146550000005</v>
      </c>
      <c r="T501">
        <v>8031.5551390000001</v>
      </c>
      <c r="U501">
        <v>7883.9094260000002</v>
      </c>
      <c r="V501">
        <v>7720.6955669999998</v>
      </c>
      <c r="W501">
        <v>7247.0244590000002</v>
      </c>
      <c r="X501">
        <v>6902.2486220000001</v>
      </c>
      <c r="Y501">
        <v>6656.0477019999998</v>
      </c>
      <c r="Z501">
        <v>6431.01836</v>
      </c>
      <c r="AA501">
        <v>6220.8037530000001</v>
      </c>
      <c r="AB501">
        <v>6030.6079110000001</v>
      </c>
      <c r="AC501">
        <v>5856.8450549999998</v>
      </c>
      <c r="AD501">
        <v>5685.6011170000002</v>
      </c>
      <c r="AE501">
        <v>5522.7094109999998</v>
      </c>
      <c r="AF501">
        <v>5368.7258890000003</v>
      </c>
      <c r="AG501">
        <v>5227.8606289999998</v>
      </c>
      <c r="AH501">
        <v>5093.2709249999998</v>
      </c>
      <c r="AI501">
        <v>4972.6454219999996</v>
      </c>
      <c r="AJ501">
        <v>4860.4405379999998</v>
      </c>
      <c r="AK501">
        <v>4755.0511459999998</v>
      </c>
      <c r="AL501">
        <v>4657.7284209999998</v>
      </c>
      <c r="AM501">
        <v>4561.887608</v>
      </c>
      <c r="AN501">
        <v>4472.4944939999996</v>
      </c>
      <c r="AO501">
        <v>4386.147637</v>
      </c>
      <c r="AP501">
        <v>4301.3795639999998</v>
      </c>
      <c r="AQ501">
        <v>4219.2216829999998</v>
      </c>
      <c r="AR501">
        <v>4137.6890389999999</v>
      </c>
      <c r="AS501">
        <v>4057.7240350000002</v>
      </c>
      <c r="AT501">
        <v>3977.3440230000001</v>
      </c>
      <c r="AU501">
        <v>3898.780487</v>
      </c>
      <c r="AV501">
        <v>3817.091946</v>
      </c>
      <c r="AW501">
        <v>3742.1590529999999</v>
      </c>
    </row>
    <row r="502" spans="2:49" x14ac:dyDescent="0.35">
      <c r="B502" t="s">
        <v>1543</v>
      </c>
      <c r="C502">
        <v>0.96116878123798499</v>
      </c>
      <c r="D502">
        <v>0.98039215686274495</v>
      </c>
      <c r="E502">
        <v>1.0000000959999999</v>
      </c>
      <c r="F502">
        <v>1.05984897</v>
      </c>
      <c r="G502">
        <v>1.0896489220000001</v>
      </c>
      <c r="H502">
        <v>1.0977621129999999</v>
      </c>
      <c r="I502">
        <v>1.1176150549999999</v>
      </c>
      <c r="J502">
        <v>1.1411507400000001</v>
      </c>
      <c r="K502">
        <v>1.1643443790000001</v>
      </c>
      <c r="L502">
        <v>1.1811971569999999</v>
      </c>
      <c r="M502">
        <v>1.1986683419999999</v>
      </c>
      <c r="N502">
        <v>1.21139207</v>
      </c>
      <c r="O502">
        <v>1.1775396950000001</v>
      </c>
      <c r="P502">
        <v>1.1959551239999999</v>
      </c>
      <c r="Q502">
        <v>1.2237807300000001</v>
      </c>
      <c r="R502">
        <v>1.244746575</v>
      </c>
      <c r="S502">
        <v>1.2592914749999999</v>
      </c>
      <c r="T502">
        <v>1.2929724279999999</v>
      </c>
      <c r="U502">
        <v>1.335209772</v>
      </c>
      <c r="V502">
        <v>1.3813231210000001</v>
      </c>
      <c r="W502">
        <v>1.4306291980000001</v>
      </c>
      <c r="X502">
        <v>1.4829715299999999</v>
      </c>
      <c r="Y502">
        <v>1.532970615</v>
      </c>
      <c r="Z502">
        <v>1.578198569</v>
      </c>
      <c r="AA502">
        <v>1.6212204210000001</v>
      </c>
      <c r="AB502">
        <v>1.6607776299999999</v>
      </c>
      <c r="AC502">
        <v>1.6968542310000001</v>
      </c>
      <c r="AD502">
        <v>1.731685881</v>
      </c>
      <c r="AE502">
        <v>1.764257062</v>
      </c>
      <c r="AF502">
        <v>1.7953380320000001</v>
      </c>
      <c r="AG502">
        <v>1.825780856</v>
      </c>
      <c r="AH502">
        <v>1.8562291950000001</v>
      </c>
      <c r="AI502">
        <v>1.8868838720000001</v>
      </c>
      <c r="AJ502">
        <v>1.9176344949999999</v>
      </c>
      <c r="AK502">
        <v>1.9488417870000001</v>
      </c>
      <c r="AL502">
        <v>1.9804299110000001</v>
      </c>
      <c r="AM502">
        <v>2.0119438839999999</v>
      </c>
      <c r="AN502">
        <v>2.0447079399999999</v>
      </c>
      <c r="AO502">
        <v>2.0780502909999998</v>
      </c>
      <c r="AP502">
        <v>2.11232212</v>
      </c>
      <c r="AQ502">
        <v>2.1478834569999998</v>
      </c>
      <c r="AR502">
        <v>2.184815554</v>
      </c>
      <c r="AS502">
        <v>2.2235062819999998</v>
      </c>
      <c r="AT502">
        <v>2.2640384610000002</v>
      </c>
      <c r="AU502">
        <v>2.3065012120000001</v>
      </c>
      <c r="AV502">
        <v>2.350927612</v>
      </c>
      <c r="AW502">
        <v>2.397769045</v>
      </c>
    </row>
    <row r="503" spans="2:49" x14ac:dyDescent="0.35">
      <c r="B503" t="s">
        <v>1544</v>
      </c>
      <c r="C503">
        <v>0.96116878123798499</v>
      </c>
      <c r="D503">
        <v>0.98039215686274495</v>
      </c>
      <c r="E503">
        <v>1.000000078</v>
      </c>
      <c r="F503">
        <v>1.0231147739999999</v>
      </c>
      <c r="G503">
        <v>1.0539526509999999</v>
      </c>
      <c r="H503">
        <v>1.059692563</v>
      </c>
      <c r="I503">
        <v>1.0687183149999999</v>
      </c>
      <c r="J503">
        <v>1.0896265169999999</v>
      </c>
      <c r="K503">
        <v>1.104074741</v>
      </c>
      <c r="L503">
        <v>1.12338944</v>
      </c>
      <c r="M503">
        <v>1.1349640569999999</v>
      </c>
      <c r="N503">
        <v>1.1480307240000001</v>
      </c>
      <c r="O503">
        <v>1.162265533</v>
      </c>
      <c r="P503">
        <v>1.1834938690000001</v>
      </c>
      <c r="Q503">
        <v>1.212750526</v>
      </c>
      <c r="R503">
        <v>1.244853521</v>
      </c>
      <c r="S503">
        <v>1.2713476180000001</v>
      </c>
      <c r="T503">
        <v>1.305739271</v>
      </c>
      <c r="U503">
        <v>1.3460005260000001</v>
      </c>
      <c r="V503">
        <v>1.390746391</v>
      </c>
      <c r="W503">
        <v>1.439853389</v>
      </c>
      <c r="X503">
        <v>1.49152412</v>
      </c>
      <c r="Y503">
        <v>1.53993336</v>
      </c>
      <c r="Z503">
        <v>1.5850674140000001</v>
      </c>
      <c r="AA503">
        <v>1.6266308810000001</v>
      </c>
      <c r="AB503">
        <v>1.6646480880000001</v>
      </c>
      <c r="AC503">
        <v>1.6993933139999999</v>
      </c>
      <c r="AD503">
        <v>1.735018628</v>
      </c>
      <c r="AE503">
        <v>1.768173022</v>
      </c>
      <c r="AF503">
        <v>1.7990283890000001</v>
      </c>
      <c r="AG503">
        <v>1.828892964</v>
      </c>
      <c r="AH503">
        <v>1.8587062569999999</v>
      </c>
      <c r="AI503">
        <v>1.8890174959999999</v>
      </c>
      <c r="AJ503">
        <v>1.9197732110000001</v>
      </c>
      <c r="AK503">
        <v>1.951123451</v>
      </c>
      <c r="AL503">
        <v>1.9830074070000001</v>
      </c>
      <c r="AM503">
        <v>2.015558848</v>
      </c>
      <c r="AN503">
        <v>2.0487624000000002</v>
      </c>
      <c r="AO503">
        <v>2.0826430199999999</v>
      </c>
      <c r="AP503">
        <v>2.1173950750000001</v>
      </c>
      <c r="AQ503">
        <v>2.1533051150000002</v>
      </c>
      <c r="AR503">
        <v>2.1905500249999998</v>
      </c>
      <c r="AS503">
        <v>2.2294236590000001</v>
      </c>
      <c r="AT503">
        <v>2.2700825440000001</v>
      </c>
      <c r="AU503">
        <v>2.3126215079999999</v>
      </c>
      <c r="AV503">
        <v>2.35704227</v>
      </c>
      <c r="AW503">
        <v>2.4036435470000002</v>
      </c>
    </row>
    <row r="504" spans="2:49" x14ac:dyDescent="0.35">
      <c r="B504" t="s">
        <v>1545</v>
      </c>
      <c r="C504">
        <v>0.96116878123798499</v>
      </c>
      <c r="D504">
        <v>0.98039215686274495</v>
      </c>
      <c r="E504">
        <v>1.0000000920000001</v>
      </c>
      <c r="F504">
        <v>1.0251260339999999</v>
      </c>
      <c r="G504">
        <v>1.0536429110000001</v>
      </c>
      <c r="H504">
        <v>1.0582635760000001</v>
      </c>
      <c r="I504">
        <v>1.07223007</v>
      </c>
      <c r="J504">
        <v>1.0846868300000001</v>
      </c>
      <c r="K504">
        <v>1.10058883</v>
      </c>
      <c r="L504">
        <v>1.1134587</v>
      </c>
      <c r="M504">
        <v>1.1318121729999999</v>
      </c>
      <c r="N504">
        <v>1.145257747</v>
      </c>
      <c r="O504">
        <v>1.1611091330000001</v>
      </c>
      <c r="P504">
        <v>1.1817143510000001</v>
      </c>
      <c r="Q504">
        <v>1.2087647770000001</v>
      </c>
      <c r="R504">
        <v>1.240304496</v>
      </c>
      <c r="S504">
        <v>1.271166515</v>
      </c>
      <c r="T504">
        <v>1.3070623859999999</v>
      </c>
      <c r="U504">
        <v>1.3460050299999999</v>
      </c>
      <c r="V504">
        <v>1.388042711</v>
      </c>
      <c r="W504">
        <v>1.4334415570000001</v>
      </c>
      <c r="X504">
        <v>1.4802668830000001</v>
      </c>
      <c r="Y504">
        <v>1.5259971649999999</v>
      </c>
      <c r="Z504">
        <v>1.5696372999999999</v>
      </c>
      <c r="AA504">
        <v>1.6102357220000001</v>
      </c>
      <c r="AB504">
        <v>1.6473147990000001</v>
      </c>
      <c r="AC504">
        <v>1.6808800509999999</v>
      </c>
      <c r="AD504">
        <v>1.719864471</v>
      </c>
      <c r="AE504">
        <v>1.7537769110000001</v>
      </c>
      <c r="AF504">
        <v>1.7847120869999999</v>
      </c>
      <c r="AG504">
        <v>1.8150200670000001</v>
      </c>
      <c r="AH504">
        <v>1.8458521649999999</v>
      </c>
      <c r="AI504">
        <v>1.8775637999999999</v>
      </c>
      <c r="AJ504">
        <v>1.9100304509999999</v>
      </c>
      <c r="AK504">
        <v>1.9432624249999999</v>
      </c>
      <c r="AL504">
        <v>1.977147848</v>
      </c>
      <c r="AM504">
        <v>2.0117878920000001</v>
      </c>
      <c r="AN504">
        <v>2.0471112499999999</v>
      </c>
      <c r="AO504">
        <v>2.08319572</v>
      </c>
      <c r="AP504">
        <v>2.1202082010000001</v>
      </c>
      <c r="AQ504">
        <v>2.1584219920000001</v>
      </c>
      <c r="AR504">
        <v>2.1980298450000002</v>
      </c>
      <c r="AS504">
        <v>2.2393654270000001</v>
      </c>
      <c r="AT504">
        <v>2.282556955</v>
      </c>
      <c r="AU504">
        <v>2.327829623</v>
      </c>
      <c r="AV504">
        <v>2.3750587900000002</v>
      </c>
      <c r="AW504">
        <v>2.424722085</v>
      </c>
    </row>
    <row r="505" spans="2:49" x14ac:dyDescent="0.35">
      <c r="B505" t="s">
        <v>1546</v>
      </c>
      <c r="C505">
        <v>0.96116878123798499</v>
      </c>
      <c r="D505">
        <v>0.98039215686274495</v>
      </c>
      <c r="E505">
        <v>1.000000027</v>
      </c>
      <c r="F505">
        <v>1.024310651</v>
      </c>
      <c r="G505">
        <v>1.049962163</v>
      </c>
      <c r="H505">
        <v>1.0724077359999999</v>
      </c>
      <c r="I505">
        <v>1.0904700839999999</v>
      </c>
      <c r="J505">
        <v>1.1107337479999999</v>
      </c>
      <c r="K505">
        <v>1.1256616239999999</v>
      </c>
      <c r="L505">
        <v>1.1432466160000001</v>
      </c>
      <c r="M505">
        <v>1.170415591</v>
      </c>
      <c r="N505">
        <v>1.191168783</v>
      </c>
      <c r="O505">
        <v>1.212734545</v>
      </c>
      <c r="P505">
        <v>1.235793725</v>
      </c>
      <c r="Q505">
        <v>1.2609073340000001</v>
      </c>
      <c r="R505">
        <v>1.2874785049999999</v>
      </c>
      <c r="S505">
        <v>1.3139121520000001</v>
      </c>
      <c r="T505">
        <v>1.3427298270000001</v>
      </c>
      <c r="U505">
        <v>1.3737379199999999</v>
      </c>
      <c r="V505">
        <v>1.406687751</v>
      </c>
      <c r="W505">
        <v>1.441606113</v>
      </c>
      <c r="X505">
        <v>1.4773191299999999</v>
      </c>
      <c r="Y505">
        <v>1.5132346539999999</v>
      </c>
      <c r="Z505">
        <v>1.548821759</v>
      </c>
      <c r="AA505">
        <v>1.5837465209999999</v>
      </c>
      <c r="AB505">
        <v>1.6178889320000001</v>
      </c>
      <c r="AC505">
        <v>1.6512693190000001</v>
      </c>
      <c r="AD505">
        <v>1.684347094</v>
      </c>
      <c r="AE505">
        <v>1.7172689350000001</v>
      </c>
      <c r="AF505">
        <v>1.750284119</v>
      </c>
      <c r="AG505">
        <v>1.7836152670000001</v>
      </c>
      <c r="AH505">
        <v>1.817433211</v>
      </c>
      <c r="AI505">
        <v>1.851811385</v>
      </c>
      <c r="AJ505">
        <v>1.886753237</v>
      </c>
      <c r="AK505">
        <v>1.9223236829999999</v>
      </c>
      <c r="AL505">
        <v>1.9585334860000001</v>
      </c>
      <c r="AM505">
        <v>1.9954496559999999</v>
      </c>
      <c r="AN505">
        <v>2.0331153899999999</v>
      </c>
      <c r="AO505">
        <v>2.0715539139999999</v>
      </c>
      <c r="AP505">
        <v>2.1108303190000002</v>
      </c>
      <c r="AQ505">
        <v>2.1510469649999999</v>
      </c>
      <c r="AR505">
        <v>2.1922775969999999</v>
      </c>
      <c r="AS505">
        <v>2.2346702010000001</v>
      </c>
      <c r="AT505">
        <v>2.2782530849999998</v>
      </c>
      <c r="AU505">
        <v>2.3230922230000002</v>
      </c>
      <c r="AV505">
        <v>2.3691801799999999</v>
      </c>
      <c r="AW505">
        <v>2.4166469570000002</v>
      </c>
    </row>
    <row r="506" spans="2:49" x14ac:dyDescent="0.35">
      <c r="B506" t="s">
        <v>1547</v>
      </c>
      <c r="C506">
        <v>0.96116878123798499</v>
      </c>
      <c r="D506">
        <v>0.98039215686274495</v>
      </c>
      <c r="E506">
        <v>1.0000000120000001</v>
      </c>
      <c r="F506">
        <v>1.0248335609999999</v>
      </c>
      <c r="G506">
        <v>1.0581677249999999</v>
      </c>
      <c r="H506">
        <v>1.0917578990000001</v>
      </c>
      <c r="I506">
        <v>1.12318293</v>
      </c>
      <c r="J506">
        <v>1.1296665930000001</v>
      </c>
      <c r="K506">
        <v>1.1467749119999999</v>
      </c>
      <c r="L506">
        <v>1.1692648409999999</v>
      </c>
      <c r="M506">
        <v>1.1908509679999999</v>
      </c>
      <c r="N506">
        <v>1.211842249</v>
      </c>
      <c r="O506">
        <v>1.2304809590000001</v>
      </c>
      <c r="P506">
        <v>1.2505691830000001</v>
      </c>
      <c r="Q506">
        <v>1.2757079490000001</v>
      </c>
      <c r="R506">
        <v>1.3048979489999999</v>
      </c>
      <c r="S506">
        <v>1.3352155429999999</v>
      </c>
      <c r="T506">
        <v>1.3708037740000001</v>
      </c>
      <c r="U506">
        <v>1.411131433</v>
      </c>
      <c r="V506">
        <v>1.4557347650000001</v>
      </c>
      <c r="W506">
        <v>1.5055444950000001</v>
      </c>
      <c r="X506">
        <v>1.556883115</v>
      </c>
      <c r="Y506">
        <v>1.6060626099999999</v>
      </c>
      <c r="Z506">
        <v>1.6528513060000001</v>
      </c>
      <c r="AA506">
        <v>1.6968551359999999</v>
      </c>
      <c r="AB506">
        <v>1.7378398079999999</v>
      </c>
      <c r="AC506">
        <v>1.7758512959999999</v>
      </c>
      <c r="AD506">
        <v>1.812347535</v>
      </c>
      <c r="AE506">
        <v>1.84706233</v>
      </c>
      <c r="AF506">
        <v>1.880915294</v>
      </c>
      <c r="AG506">
        <v>1.914557192</v>
      </c>
      <c r="AH506">
        <v>1.9483837939999999</v>
      </c>
      <c r="AI506">
        <v>1.9824977589999999</v>
      </c>
      <c r="AJ506">
        <v>2.0168755580000002</v>
      </c>
      <c r="AK506">
        <v>2.0517203570000002</v>
      </c>
      <c r="AL506">
        <v>2.0870097190000001</v>
      </c>
      <c r="AM506">
        <v>2.1227582570000001</v>
      </c>
      <c r="AN506">
        <v>2.1593478620000002</v>
      </c>
      <c r="AO506">
        <v>2.1965268</v>
      </c>
      <c r="AP506">
        <v>2.234712085</v>
      </c>
      <c r="AQ506">
        <v>2.2741686969999999</v>
      </c>
      <c r="AR506">
        <v>2.3150483500000001</v>
      </c>
      <c r="AS506">
        <v>2.3577468320000001</v>
      </c>
      <c r="AT506">
        <v>2.4023638709999999</v>
      </c>
      <c r="AU506">
        <v>2.4489187669999999</v>
      </c>
      <c r="AV506">
        <v>2.4975210900000002</v>
      </c>
      <c r="AW506">
        <v>2.5482641500000001</v>
      </c>
    </row>
    <row r="507" spans="2:49" x14ac:dyDescent="0.35">
      <c r="B507" t="s">
        <v>1548</v>
      </c>
      <c r="C507">
        <v>0.96116878123798499</v>
      </c>
      <c r="D507">
        <v>0.98039215686274495</v>
      </c>
      <c r="E507">
        <v>1.000000065</v>
      </c>
      <c r="F507">
        <v>1.0237591930000001</v>
      </c>
      <c r="G507">
        <v>1.0541590940000001</v>
      </c>
      <c r="H507">
        <v>1.0820123669999999</v>
      </c>
      <c r="I507">
        <v>1.1068327280000001</v>
      </c>
      <c r="J507">
        <v>1.114067833</v>
      </c>
      <c r="K507">
        <v>1.1358191129999999</v>
      </c>
      <c r="L507">
        <v>1.156815103</v>
      </c>
      <c r="M507">
        <v>1.176232758</v>
      </c>
      <c r="N507">
        <v>1.197279143</v>
      </c>
      <c r="O507">
        <v>1.2158512850000001</v>
      </c>
      <c r="P507">
        <v>1.2367490430000001</v>
      </c>
      <c r="Q507">
        <v>1.261882148</v>
      </c>
      <c r="R507">
        <v>1.2897965179999999</v>
      </c>
      <c r="S507">
        <v>1.3181517869999999</v>
      </c>
      <c r="T507">
        <v>1.35042789</v>
      </c>
      <c r="U507">
        <v>1.3873903860000001</v>
      </c>
      <c r="V507">
        <v>1.4303047229999999</v>
      </c>
      <c r="W507">
        <v>1.4749753649999999</v>
      </c>
      <c r="X507">
        <v>1.521200138</v>
      </c>
      <c r="Y507">
        <v>1.56582734</v>
      </c>
      <c r="Z507">
        <v>1.608905928</v>
      </c>
      <c r="AA507">
        <v>1.651068717</v>
      </c>
      <c r="AB507">
        <v>1.6901998600000001</v>
      </c>
      <c r="AC507">
        <v>1.726505333</v>
      </c>
      <c r="AD507">
        <v>1.7613472020000001</v>
      </c>
      <c r="AE507">
        <v>1.7945306940000001</v>
      </c>
      <c r="AF507">
        <v>1.8268096300000001</v>
      </c>
      <c r="AG507">
        <v>1.858731983</v>
      </c>
      <c r="AH507">
        <v>1.890879515</v>
      </c>
      <c r="AI507">
        <v>1.9231100240000001</v>
      </c>
      <c r="AJ507">
        <v>1.955530158</v>
      </c>
      <c r="AK507">
        <v>1.9885740890000001</v>
      </c>
      <c r="AL507">
        <v>2.0220339799999998</v>
      </c>
      <c r="AM507">
        <v>2.05181492</v>
      </c>
      <c r="AN507">
        <v>2.0890042360000001</v>
      </c>
      <c r="AO507">
        <v>2.1207669999999998</v>
      </c>
      <c r="AP507">
        <v>2.1562845670000002</v>
      </c>
      <c r="AQ507">
        <v>2.1934553530000001</v>
      </c>
      <c r="AR507">
        <v>2.2316960340000001</v>
      </c>
      <c r="AS507">
        <v>2.2716296150000002</v>
      </c>
      <c r="AT507">
        <v>2.3132551810000002</v>
      </c>
      <c r="AU507">
        <v>2.3566259839999999</v>
      </c>
      <c r="AV507">
        <v>2.401770553</v>
      </c>
      <c r="AW507">
        <v>2.4492461730000001</v>
      </c>
    </row>
    <row r="508" spans="2:49" x14ac:dyDescent="0.35">
      <c r="B508" t="s">
        <v>1549</v>
      </c>
      <c r="C508">
        <v>0.96116878123798499</v>
      </c>
      <c r="D508">
        <v>0.98039215686274495</v>
      </c>
      <c r="E508">
        <v>1.0000000250000001</v>
      </c>
      <c r="F508">
        <v>1.023410199</v>
      </c>
      <c r="G508">
        <v>1.052077699</v>
      </c>
      <c r="H508">
        <v>1.0791528930000001</v>
      </c>
      <c r="I508">
        <v>1.0989994750000001</v>
      </c>
      <c r="J508">
        <v>1.118781005</v>
      </c>
      <c r="K508">
        <v>1.1420168049999999</v>
      </c>
      <c r="L508">
        <v>1.1594636279999999</v>
      </c>
      <c r="M508">
        <v>1.1814677360000001</v>
      </c>
      <c r="N508">
        <v>1.196894457</v>
      </c>
      <c r="O508">
        <v>1.2179490070000001</v>
      </c>
      <c r="P508">
        <v>1.246355128</v>
      </c>
      <c r="Q508">
        <v>1.2823268830000001</v>
      </c>
      <c r="R508">
        <v>1.3233978200000001</v>
      </c>
      <c r="S508">
        <v>1.3565367740000001</v>
      </c>
      <c r="T508">
        <v>1.388784765</v>
      </c>
      <c r="U508">
        <v>1.4229142189999999</v>
      </c>
      <c r="V508">
        <v>1.4597096140000001</v>
      </c>
      <c r="W508">
        <v>1.5025894689999999</v>
      </c>
      <c r="X508">
        <v>1.5470690810000001</v>
      </c>
      <c r="Y508">
        <v>1.590259509</v>
      </c>
      <c r="Z508">
        <v>1.6318103820000001</v>
      </c>
      <c r="AA508">
        <v>1.671312779</v>
      </c>
      <c r="AB508">
        <v>1.7085375949999999</v>
      </c>
      <c r="AC508">
        <v>1.7434575510000001</v>
      </c>
      <c r="AD508">
        <v>1.777456089</v>
      </c>
      <c r="AE508">
        <v>1.8098674239999999</v>
      </c>
      <c r="AF508">
        <v>1.84136645</v>
      </c>
      <c r="AG508">
        <v>1.872530606</v>
      </c>
      <c r="AH508">
        <v>1.903784438</v>
      </c>
      <c r="AI508">
        <v>1.9353052340000001</v>
      </c>
      <c r="AJ508">
        <v>1.9671186490000001</v>
      </c>
      <c r="AK508">
        <v>1.9993613450000001</v>
      </c>
      <c r="AL508">
        <v>2.032045122</v>
      </c>
      <c r="AM508">
        <v>2.065282995</v>
      </c>
      <c r="AN508">
        <v>2.0990953540000001</v>
      </c>
      <c r="AO508">
        <v>2.13355827</v>
      </c>
      <c r="AP508">
        <v>2.1688660199999998</v>
      </c>
      <c r="AQ508">
        <v>2.205168617</v>
      </c>
      <c r="AR508">
        <v>2.2426850730000001</v>
      </c>
      <c r="AS508">
        <v>2.2815920869999999</v>
      </c>
      <c r="AT508">
        <v>2.3221528070000002</v>
      </c>
      <c r="AU508">
        <v>2.3641250789999999</v>
      </c>
      <c r="AV508">
        <v>2.4080534920000001</v>
      </c>
      <c r="AW508">
        <v>2.4532427550000002</v>
      </c>
    </row>
    <row r="509" spans="2:49" x14ac:dyDescent="0.35">
      <c r="B509" t="s">
        <v>1550</v>
      </c>
      <c r="C509">
        <v>0.96116878123798499</v>
      </c>
      <c r="D509">
        <v>0.98039215686274495</v>
      </c>
      <c r="E509">
        <v>1.0000000149999999</v>
      </c>
      <c r="F509">
        <v>1.0221991459999999</v>
      </c>
      <c r="G509">
        <v>1.0453580469999999</v>
      </c>
      <c r="H509">
        <v>1.0532131149999999</v>
      </c>
      <c r="I509">
        <v>1.073217015</v>
      </c>
      <c r="J509">
        <v>1.0956669990000001</v>
      </c>
      <c r="K509">
        <v>1.115365607</v>
      </c>
      <c r="L509">
        <v>1.1306974299999999</v>
      </c>
      <c r="M509">
        <v>1.1498587280000001</v>
      </c>
      <c r="N509">
        <v>1.167064544</v>
      </c>
      <c r="O509">
        <v>1.183032013</v>
      </c>
      <c r="P509">
        <v>1.20347133</v>
      </c>
      <c r="Q509">
        <v>1.2302321000000001</v>
      </c>
      <c r="R509">
        <v>1.2587853609999999</v>
      </c>
      <c r="S509">
        <v>1.281332726</v>
      </c>
      <c r="T509">
        <v>1.3120065839999999</v>
      </c>
      <c r="U509">
        <v>1.3474506820000001</v>
      </c>
      <c r="V509">
        <v>1.3864053009999999</v>
      </c>
      <c r="W509">
        <v>1.43141864</v>
      </c>
      <c r="X509">
        <v>1.4766836889999999</v>
      </c>
      <c r="Y509">
        <v>1.518157288</v>
      </c>
      <c r="Z509">
        <v>1.5572355520000001</v>
      </c>
      <c r="AA509">
        <v>1.5944702239999999</v>
      </c>
      <c r="AB509">
        <v>1.630080974</v>
      </c>
      <c r="AC509">
        <v>1.664239953</v>
      </c>
      <c r="AD509">
        <v>1.69763533</v>
      </c>
      <c r="AE509">
        <v>1.7302534119999999</v>
      </c>
      <c r="AF509">
        <v>1.7625046849999999</v>
      </c>
      <c r="AG509">
        <v>1.794753614</v>
      </c>
      <c r="AH509">
        <v>1.8272229579999999</v>
      </c>
      <c r="AI509">
        <v>1.8600831099999999</v>
      </c>
      <c r="AJ509">
        <v>1.893327642</v>
      </c>
      <c r="AK509">
        <v>1.9270807089999999</v>
      </c>
      <c r="AL509">
        <v>1.961315937</v>
      </c>
      <c r="AM509">
        <v>1.996145464</v>
      </c>
      <c r="AN509">
        <v>2.0316693400000001</v>
      </c>
      <c r="AO509">
        <v>2.0679102550000001</v>
      </c>
      <c r="AP509">
        <v>2.10496543</v>
      </c>
      <c r="AQ509">
        <v>2.1430237559999998</v>
      </c>
      <c r="AR509">
        <v>2.1821475609999998</v>
      </c>
      <c r="AS509">
        <v>2.2228793850000002</v>
      </c>
      <c r="AT509">
        <v>2.2650770410000001</v>
      </c>
      <c r="AU509">
        <v>2.3088929089999999</v>
      </c>
      <c r="AV509">
        <v>2.3540991560000002</v>
      </c>
      <c r="AW509">
        <v>2.401225583</v>
      </c>
    </row>
    <row r="510" spans="2:49" x14ac:dyDescent="0.35">
      <c r="B510" t="s">
        <v>1551</v>
      </c>
      <c r="C510">
        <v>0.96116878123798499</v>
      </c>
      <c r="D510">
        <v>0.98039215686274495</v>
      </c>
      <c r="E510">
        <v>1.000000014</v>
      </c>
      <c r="F510">
        <v>1.021346868</v>
      </c>
      <c r="G510">
        <v>1.047188937</v>
      </c>
      <c r="H510">
        <v>1.0513271769999999</v>
      </c>
      <c r="I510">
        <v>1.0744119240000001</v>
      </c>
      <c r="J510">
        <v>1.1019882169999999</v>
      </c>
      <c r="K510">
        <v>1.1279358479999999</v>
      </c>
      <c r="L510">
        <v>1.145835682</v>
      </c>
      <c r="M510">
        <v>1.1649937610000001</v>
      </c>
      <c r="N510">
        <v>1.1768481369999999</v>
      </c>
      <c r="O510">
        <v>1.189254848</v>
      </c>
      <c r="P510">
        <v>1.2109262489999999</v>
      </c>
      <c r="Q510">
        <v>1.239439693</v>
      </c>
      <c r="R510">
        <v>1.265017528</v>
      </c>
      <c r="S510">
        <v>1.2818600419999999</v>
      </c>
      <c r="T510">
        <v>1.307458316</v>
      </c>
      <c r="U510">
        <v>1.338142392</v>
      </c>
      <c r="V510">
        <v>1.3726110330000001</v>
      </c>
      <c r="W510">
        <v>1.410628488</v>
      </c>
      <c r="X510">
        <v>1.450077442</v>
      </c>
      <c r="Y510">
        <v>1.4853245310000001</v>
      </c>
      <c r="Z510">
        <v>1.516965699</v>
      </c>
      <c r="AA510">
        <v>1.547362337</v>
      </c>
      <c r="AB510">
        <v>1.577309436</v>
      </c>
      <c r="AC510">
        <v>1.607215217</v>
      </c>
      <c r="AD510">
        <v>1.641328103</v>
      </c>
      <c r="AE510">
        <v>1.6740941359999999</v>
      </c>
      <c r="AF510">
        <v>1.708453405</v>
      </c>
      <c r="AG510">
        <v>1.741452416</v>
      </c>
      <c r="AH510">
        <v>1.7762091449999999</v>
      </c>
      <c r="AI510">
        <v>1.809788068</v>
      </c>
      <c r="AJ510">
        <v>1.8454284649999999</v>
      </c>
      <c r="AK510">
        <v>1.8795068130000001</v>
      </c>
      <c r="AL510">
        <v>1.9159828059999999</v>
      </c>
      <c r="AM510">
        <v>1.9506511390000001</v>
      </c>
      <c r="AN510">
        <v>1.988596834</v>
      </c>
      <c r="AO510">
        <v>2.0238806299999998</v>
      </c>
      <c r="AP510">
        <v>2.0642876330000002</v>
      </c>
      <c r="AQ510">
        <v>2.0995281100000001</v>
      </c>
      <c r="AR510">
        <v>2.1444201440000001</v>
      </c>
      <c r="AS510">
        <v>2.1774502290000002</v>
      </c>
      <c r="AT510">
        <v>2.2315082319999999</v>
      </c>
      <c r="AU510">
        <v>2.2545027000000002</v>
      </c>
      <c r="AV510">
        <v>2.3327249210000001</v>
      </c>
      <c r="AW510">
        <v>2.3206907050000001</v>
      </c>
    </row>
    <row r="511" spans="2:49" x14ac:dyDescent="0.35">
      <c r="B511" t="s">
        <v>1552</v>
      </c>
      <c r="C511">
        <v>0.96116878123798499</v>
      </c>
      <c r="D511">
        <v>0.98039215686274495</v>
      </c>
      <c r="E511">
        <v>1.0000000280000001</v>
      </c>
      <c r="F511">
        <v>1.0194673409999999</v>
      </c>
      <c r="G511">
        <v>1.041415545</v>
      </c>
      <c r="H511">
        <v>1.0655377159999999</v>
      </c>
      <c r="I511">
        <v>1.088785227</v>
      </c>
      <c r="J511">
        <v>1.107430819</v>
      </c>
      <c r="K511">
        <v>1.1280957140000001</v>
      </c>
      <c r="L511">
        <v>1.1503852320000001</v>
      </c>
      <c r="M511">
        <v>1.178101633</v>
      </c>
      <c r="N511">
        <v>1.1985896519999999</v>
      </c>
      <c r="O511">
        <v>1.221178512</v>
      </c>
      <c r="P511">
        <v>1.245649786</v>
      </c>
      <c r="Q511">
        <v>1.2717528490000001</v>
      </c>
      <c r="R511">
        <v>1.297723044</v>
      </c>
      <c r="S511">
        <v>1.323094787</v>
      </c>
      <c r="T511">
        <v>1.350618396</v>
      </c>
      <c r="U511">
        <v>1.3795919240000001</v>
      </c>
      <c r="V511">
        <v>1.4100070730000001</v>
      </c>
      <c r="W511">
        <v>1.442692708</v>
      </c>
      <c r="X511">
        <v>1.47602414</v>
      </c>
      <c r="Y511">
        <v>1.509365694</v>
      </c>
      <c r="Z511">
        <v>1.5426336190000001</v>
      </c>
      <c r="AA511">
        <v>1.575741842</v>
      </c>
      <c r="AB511">
        <v>1.6086825789999999</v>
      </c>
      <c r="AC511">
        <v>1.641514498</v>
      </c>
      <c r="AD511">
        <v>1.6744725199999999</v>
      </c>
      <c r="AE511">
        <v>1.707588227</v>
      </c>
      <c r="AF511">
        <v>1.741039161</v>
      </c>
      <c r="AG511">
        <v>1.774941203</v>
      </c>
      <c r="AH511">
        <v>1.8094127</v>
      </c>
      <c r="AI511">
        <v>1.8444909549999999</v>
      </c>
      <c r="AJ511">
        <v>1.8801862090000001</v>
      </c>
      <c r="AK511">
        <v>1.9165278400000001</v>
      </c>
      <c r="AL511">
        <v>1.953543244</v>
      </c>
      <c r="AM511">
        <v>1.9912561950000001</v>
      </c>
      <c r="AN511">
        <v>2.0297405209999999</v>
      </c>
      <c r="AO511">
        <v>2.068993276</v>
      </c>
      <c r="AP511">
        <v>2.1090982980000001</v>
      </c>
      <c r="AQ511">
        <v>2.1500557069999999</v>
      </c>
      <c r="AR511">
        <v>2.1919792400000002</v>
      </c>
      <c r="AS511">
        <v>2.2348760649999999</v>
      </c>
      <c r="AT511">
        <v>2.2789515360000001</v>
      </c>
      <c r="AU511">
        <v>2.3239526189999999</v>
      </c>
      <c r="AV511">
        <v>2.3703583849999998</v>
      </c>
      <c r="AW511">
        <v>2.4174279040000002</v>
      </c>
    </row>
    <row r="512" spans="2:49" x14ac:dyDescent="0.35">
      <c r="B512" t="s">
        <v>1553</v>
      </c>
      <c r="C512">
        <v>0.96116878123798499</v>
      </c>
      <c r="D512">
        <v>0.98039215686274495</v>
      </c>
      <c r="E512">
        <v>1</v>
      </c>
      <c r="F512">
        <v>1.02</v>
      </c>
      <c r="G512">
        <v>1.0404</v>
      </c>
      <c r="H512">
        <v>1.0612079999999999</v>
      </c>
      <c r="I512">
        <v>1.08243216</v>
      </c>
      <c r="J512">
        <v>1.104080803</v>
      </c>
      <c r="K512">
        <v>1.1261624189999999</v>
      </c>
      <c r="L512">
        <v>1.1486856679999999</v>
      </c>
      <c r="M512">
        <v>1.171659381</v>
      </c>
      <c r="N512">
        <v>1.195092569</v>
      </c>
      <c r="O512">
        <v>1.21899442</v>
      </c>
      <c r="P512">
        <v>1.2433743079999999</v>
      </c>
      <c r="Q512">
        <v>1.268241795</v>
      </c>
      <c r="R512">
        <v>1.29360663</v>
      </c>
      <c r="S512">
        <v>1.319478763</v>
      </c>
      <c r="T512">
        <v>1.3458683380000001</v>
      </c>
      <c r="U512">
        <v>1.3727857050000001</v>
      </c>
      <c r="V512">
        <v>1.4002414190000001</v>
      </c>
      <c r="W512">
        <v>1.428246248</v>
      </c>
      <c r="X512">
        <v>1.456811173</v>
      </c>
      <c r="Y512">
        <v>1.485947396</v>
      </c>
      <c r="Z512">
        <v>1.515666344</v>
      </c>
      <c r="AA512">
        <v>1.545979671</v>
      </c>
      <c r="AB512">
        <v>1.5768992639999999</v>
      </c>
      <c r="AC512">
        <v>1.6084372490000001</v>
      </c>
      <c r="AD512">
        <v>1.640605994</v>
      </c>
      <c r="AE512">
        <v>1.673418114</v>
      </c>
      <c r="AF512">
        <v>1.7068864770000001</v>
      </c>
      <c r="AG512">
        <v>1.7410242060000001</v>
      </c>
      <c r="AH512">
        <v>1.77584469</v>
      </c>
      <c r="AI512">
        <v>1.8113615839999999</v>
      </c>
      <c r="AJ512">
        <v>1.847588816</v>
      </c>
      <c r="AK512">
        <v>1.884540592</v>
      </c>
      <c r="AL512">
        <v>1.9222314039999999</v>
      </c>
      <c r="AM512">
        <v>1.9606760320000001</v>
      </c>
      <c r="AN512">
        <v>1.999889553</v>
      </c>
      <c r="AO512">
        <v>2.0398873439999998</v>
      </c>
      <c r="AP512">
        <v>2.0806850909999999</v>
      </c>
      <c r="AQ512">
        <v>2.122298792</v>
      </c>
      <c r="AR512">
        <v>2.1647447679999998</v>
      </c>
      <c r="AS512">
        <v>2.2080396640000002</v>
      </c>
      <c r="AT512">
        <v>2.2522004569999998</v>
      </c>
      <c r="AU512">
        <v>2.297244466</v>
      </c>
      <c r="AV512">
        <v>2.3431893549999998</v>
      </c>
      <c r="AW512">
        <v>2.3900531420000002</v>
      </c>
    </row>
    <row r="513" spans="2:49" x14ac:dyDescent="0.35">
      <c r="B513" t="s">
        <v>1554</v>
      </c>
      <c r="C513">
        <v>0.96116878123798499</v>
      </c>
      <c r="D513">
        <v>0.98039215686274495</v>
      </c>
      <c r="E513">
        <v>1.0000000019999999</v>
      </c>
      <c r="F513">
        <v>1.0238336800000001</v>
      </c>
      <c r="G513">
        <v>1.0469788120000001</v>
      </c>
      <c r="H513">
        <v>1.0760676330000001</v>
      </c>
      <c r="I513">
        <v>1.0959745190000001</v>
      </c>
      <c r="J513">
        <v>1.1127880990000001</v>
      </c>
      <c r="K513">
        <v>1.1329540769999999</v>
      </c>
      <c r="L513">
        <v>1.1558047650000001</v>
      </c>
      <c r="M513">
        <v>1.1773107009999999</v>
      </c>
      <c r="N513">
        <v>1.202139531</v>
      </c>
      <c r="O513">
        <v>1.2292292060000001</v>
      </c>
      <c r="P513">
        <v>1.2570910360000001</v>
      </c>
      <c r="Q513">
        <v>1.286279328</v>
      </c>
      <c r="R513">
        <v>1.316548337</v>
      </c>
      <c r="S513">
        <v>1.345846257</v>
      </c>
      <c r="T513">
        <v>1.375656105</v>
      </c>
      <c r="U513">
        <v>1.4068571809999999</v>
      </c>
      <c r="V513">
        <v>1.4397669790000001</v>
      </c>
      <c r="W513">
        <v>1.4744257190000001</v>
      </c>
      <c r="X513">
        <v>1.509869028</v>
      </c>
      <c r="Y513">
        <v>1.5454209370000001</v>
      </c>
      <c r="Z513">
        <v>1.580832434</v>
      </c>
      <c r="AA513">
        <v>1.6158658809999999</v>
      </c>
      <c r="AB513">
        <v>1.6504097259999999</v>
      </c>
      <c r="AC513">
        <v>1.6844641140000001</v>
      </c>
      <c r="AD513">
        <v>1.7183722960000001</v>
      </c>
      <c r="AE513">
        <v>1.7522816750000001</v>
      </c>
      <c r="AF513">
        <v>1.7864323390000001</v>
      </c>
      <c r="AG513">
        <v>1.821007201</v>
      </c>
      <c r="AH513">
        <v>1.856141813</v>
      </c>
      <c r="AI513">
        <v>1.8918845200000001</v>
      </c>
      <c r="AJ513">
        <v>1.928232476</v>
      </c>
      <c r="AK513">
        <v>1.9652444739999999</v>
      </c>
      <c r="AL513">
        <v>2.0029281189999999</v>
      </c>
      <c r="AM513">
        <v>2.0413427180000001</v>
      </c>
      <c r="AN513">
        <v>2.080515074</v>
      </c>
      <c r="AO513">
        <v>2.120486095</v>
      </c>
      <c r="AP513">
        <v>2.1613231060000002</v>
      </c>
      <c r="AQ513">
        <v>2.203114953</v>
      </c>
      <c r="AR513">
        <v>2.2459307609999999</v>
      </c>
      <c r="AS513">
        <v>2.2898949040000001</v>
      </c>
      <c r="AT513">
        <v>2.3350591039999999</v>
      </c>
      <c r="AU513">
        <v>2.3814511719999998</v>
      </c>
      <c r="AV513">
        <v>2.4291152010000001</v>
      </c>
      <c r="AW513">
        <v>2.4780969320000001</v>
      </c>
    </row>
    <row r="514" spans="2:49" x14ac:dyDescent="0.35">
      <c r="B514" t="s">
        <v>1555</v>
      </c>
      <c r="C514">
        <v>0.96116878123798499</v>
      </c>
      <c r="D514">
        <v>0.98039215686274495</v>
      </c>
      <c r="E514">
        <v>0.99999977520000005</v>
      </c>
      <c r="F514">
        <v>1.0207269299999999</v>
      </c>
      <c r="G514">
        <v>1.041801709</v>
      </c>
      <c r="H514">
        <v>1.0543649289999999</v>
      </c>
      <c r="I514">
        <v>1.075356872</v>
      </c>
      <c r="J514">
        <v>1.0938984119999999</v>
      </c>
      <c r="K514">
        <v>1.1089933320000001</v>
      </c>
      <c r="L514">
        <v>1.124948405</v>
      </c>
      <c r="M514">
        <v>1.144534269</v>
      </c>
      <c r="N514">
        <v>1.163412025</v>
      </c>
      <c r="O514">
        <v>1.184644517</v>
      </c>
      <c r="P514">
        <v>1.2090024290000001</v>
      </c>
      <c r="Q514">
        <v>1.2371436250000001</v>
      </c>
      <c r="R514">
        <v>1.2681340350000001</v>
      </c>
      <c r="S514">
        <v>1.297068831</v>
      </c>
      <c r="T514">
        <v>1.3290355300000001</v>
      </c>
      <c r="U514">
        <v>1.3639256850000001</v>
      </c>
      <c r="V514">
        <v>1.401452664</v>
      </c>
      <c r="W514">
        <v>1.4418403420000001</v>
      </c>
      <c r="X514">
        <v>1.4823898010000001</v>
      </c>
      <c r="Y514">
        <v>1.522640123</v>
      </c>
      <c r="Z514">
        <v>1.561949979</v>
      </c>
      <c r="AA514">
        <v>1.5997242840000001</v>
      </c>
      <c r="AB514">
        <v>1.635703063</v>
      </c>
      <c r="AC514">
        <v>1.6698946800000001</v>
      </c>
      <c r="AD514">
        <v>1.703462875</v>
      </c>
      <c r="AE514">
        <v>1.7362845179999999</v>
      </c>
      <c r="AF514">
        <v>1.7687938809999999</v>
      </c>
      <c r="AG514">
        <v>1.8012982280000001</v>
      </c>
      <c r="AH514">
        <v>1.8340875919999999</v>
      </c>
      <c r="AI514">
        <v>1.8672385199999999</v>
      </c>
      <c r="AJ514">
        <v>1.9007250120000001</v>
      </c>
      <c r="AK514">
        <v>1.9346737620000001</v>
      </c>
      <c r="AL514">
        <v>1.9690824840000001</v>
      </c>
      <c r="AM514">
        <v>2.0040882830000002</v>
      </c>
      <c r="AN514">
        <v>2.0396621860000002</v>
      </c>
      <c r="AO514">
        <v>2.0759901489999999</v>
      </c>
      <c r="AP514">
        <v>2.1131681160000002</v>
      </c>
      <c r="AQ514">
        <v>2.1513448400000001</v>
      </c>
      <c r="AR514">
        <v>2.1906371170000001</v>
      </c>
      <c r="AS514">
        <v>2.231250363</v>
      </c>
      <c r="AT514">
        <v>2.2732467509999998</v>
      </c>
      <c r="AU514">
        <v>2.3166230539999999</v>
      </c>
      <c r="AV514">
        <v>2.361534013</v>
      </c>
      <c r="AW514">
        <v>2.4079787069999998</v>
      </c>
    </row>
    <row r="515" spans="2:49" x14ac:dyDescent="0.35">
      <c r="B515" t="s">
        <v>1556</v>
      </c>
      <c r="C515">
        <v>0.96116878123798499</v>
      </c>
      <c r="D515">
        <v>0.98039215686274495</v>
      </c>
      <c r="E515">
        <v>1.0000000499999999</v>
      </c>
      <c r="F515">
        <v>1.4715687639999999</v>
      </c>
      <c r="G515">
        <v>1.5198506789999999</v>
      </c>
      <c r="H515">
        <v>1.625574144</v>
      </c>
      <c r="I515">
        <v>1.642663934</v>
      </c>
      <c r="J515">
        <v>1.706226947</v>
      </c>
      <c r="K515">
        <v>1.7861211530000001</v>
      </c>
      <c r="L515">
        <v>1.882743796</v>
      </c>
      <c r="M515">
        <v>1.964293471</v>
      </c>
      <c r="N515">
        <v>2.052273907</v>
      </c>
      <c r="O515">
        <v>1.4617794019999999</v>
      </c>
      <c r="P515">
        <v>1.4569014680000001</v>
      </c>
      <c r="Q515">
        <v>1.4770461239999999</v>
      </c>
      <c r="R515">
        <v>1.4299951449999999</v>
      </c>
      <c r="S515">
        <v>1.335697747</v>
      </c>
      <c r="T515">
        <v>1.3266467319999999</v>
      </c>
      <c r="U515">
        <v>1.3603757080000001</v>
      </c>
      <c r="V515">
        <v>1.389403468</v>
      </c>
      <c r="W515">
        <v>1.386345438</v>
      </c>
      <c r="X515">
        <v>1.4104206880000001</v>
      </c>
      <c r="Y515">
        <v>1.480438827</v>
      </c>
      <c r="Z515">
        <v>1.5100969660000001</v>
      </c>
      <c r="AA515">
        <v>1.550324287</v>
      </c>
      <c r="AB515">
        <v>1.586983034</v>
      </c>
      <c r="AC515">
        <v>1.619789972</v>
      </c>
      <c r="AD515">
        <v>1.653096178</v>
      </c>
      <c r="AE515">
        <v>1.6833418389999999</v>
      </c>
      <c r="AF515">
        <v>1.71120388</v>
      </c>
      <c r="AG515">
        <v>1.73722552</v>
      </c>
      <c r="AH515">
        <v>1.7651906129999999</v>
      </c>
      <c r="AI515">
        <v>1.7892206470000001</v>
      </c>
      <c r="AJ515">
        <v>1.810564217</v>
      </c>
      <c r="AK515">
        <v>1.8350232630000001</v>
      </c>
      <c r="AL515">
        <v>1.859434214</v>
      </c>
      <c r="AM515">
        <v>1.8670351839999999</v>
      </c>
      <c r="AN515">
        <v>1.8930978089999999</v>
      </c>
      <c r="AO515">
        <v>1.916572554</v>
      </c>
      <c r="AP515">
        <v>1.941453324</v>
      </c>
      <c r="AQ515">
        <v>1.972512603</v>
      </c>
      <c r="AR515">
        <v>2.0021507920000001</v>
      </c>
      <c r="AS515">
        <v>2.0337485750000002</v>
      </c>
      <c r="AT515">
        <v>2.0688816079999999</v>
      </c>
      <c r="AU515">
        <v>2.1036139660000002</v>
      </c>
      <c r="AV515">
        <v>2.1396930049999998</v>
      </c>
      <c r="AW515">
        <v>2.1873886539999998</v>
      </c>
    </row>
    <row r="516" spans="2:49" x14ac:dyDescent="0.35">
      <c r="B516" t="s">
        <v>1557</v>
      </c>
      <c r="C516">
        <v>0.96116878123798499</v>
      </c>
      <c r="D516">
        <v>0.98039215686274495</v>
      </c>
      <c r="E516">
        <v>1.000000072</v>
      </c>
      <c r="F516">
        <v>1.0251132709999999</v>
      </c>
      <c r="G516">
        <v>1.0557503340000001</v>
      </c>
      <c r="H516">
        <v>1.082166832</v>
      </c>
      <c r="I516">
        <v>1.113048773</v>
      </c>
      <c r="J516">
        <v>1.141572933</v>
      </c>
      <c r="K516">
        <v>1.1712274629999999</v>
      </c>
      <c r="L516">
        <v>1.1952766079999999</v>
      </c>
      <c r="M516">
        <v>1.222640623</v>
      </c>
      <c r="N516">
        <v>1.264609984</v>
      </c>
      <c r="O516">
        <v>1.292236449</v>
      </c>
      <c r="P516">
        <v>1.3247186019999999</v>
      </c>
      <c r="Q516">
        <v>1.3740001820000001</v>
      </c>
      <c r="R516">
        <v>1.4524121889999999</v>
      </c>
      <c r="S516">
        <v>1.516391644</v>
      </c>
      <c r="T516">
        <v>1.579537167</v>
      </c>
      <c r="U516">
        <v>1.646534905</v>
      </c>
      <c r="V516">
        <v>1.7188706810000001</v>
      </c>
      <c r="W516">
        <v>1.8014245369999999</v>
      </c>
      <c r="X516">
        <v>1.885266898</v>
      </c>
      <c r="Y516">
        <v>1.963113761</v>
      </c>
      <c r="Z516">
        <v>2.033715527</v>
      </c>
      <c r="AA516">
        <v>2.0962208009999999</v>
      </c>
      <c r="AB516">
        <v>2.1482591680000001</v>
      </c>
      <c r="AC516">
        <v>2.1951330050000002</v>
      </c>
      <c r="AD516">
        <v>2.2375157400000001</v>
      </c>
      <c r="AE516">
        <v>2.2765740540000001</v>
      </c>
      <c r="AF516">
        <v>2.313879698</v>
      </c>
      <c r="AG516">
        <v>2.3505196150000001</v>
      </c>
      <c r="AH516">
        <v>2.3870709369999998</v>
      </c>
      <c r="AI516">
        <v>2.4237488420000002</v>
      </c>
      <c r="AJ516">
        <v>2.4603389029999998</v>
      </c>
      <c r="AK516">
        <v>2.4970593829999999</v>
      </c>
      <c r="AL516">
        <v>2.5338236080000001</v>
      </c>
      <c r="AM516">
        <v>2.5708891889999999</v>
      </c>
      <c r="AN516">
        <v>2.6085286769999998</v>
      </c>
      <c r="AO516">
        <v>2.6467620310000002</v>
      </c>
      <c r="AP516">
        <v>2.6858541389999999</v>
      </c>
      <c r="AQ516">
        <v>2.7263194240000002</v>
      </c>
      <c r="AR516">
        <v>2.7684871040000001</v>
      </c>
      <c r="AS516">
        <v>2.8134623799999998</v>
      </c>
      <c r="AT516">
        <v>2.8611928660000001</v>
      </c>
      <c r="AU516">
        <v>2.9119189649999999</v>
      </c>
      <c r="AV516">
        <v>2.967677004</v>
      </c>
      <c r="AW516">
        <v>3.0266307220000002</v>
      </c>
    </row>
    <row r="517" spans="2:49" x14ac:dyDescent="0.35">
      <c r="B517" t="s">
        <v>1558</v>
      </c>
      <c r="C517">
        <v>0.96116878123798499</v>
      </c>
      <c r="D517">
        <v>0.98039215686274495</v>
      </c>
      <c r="E517">
        <v>1.0000000259999999</v>
      </c>
      <c r="F517">
        <v>1.0177022630000001</v>
      </c>
      <c r="G517">
        <v>1.05262973</v>
      </c>
      <c r="H517">
        <v>1.065062672</v>
      </c>
      <c r="I517">
        <v>1.0741954869999999</v>
      </c>
      <c r="J517">
        <v>1.094791973</v>
      </c>
      <c r="K517">
        <v>1.113982166</v>
      </c>
      <c r="L517">
        <v>1.1185942170000001</v>
      </c>
      <c r="M517">
        <v>1.1217338539999999</v>
      </c>
      <c r="N517">
        <v>1.155534659</v>
      </c>
      <c r="O517">
        <v>1.1556214069999999</v>
      </c>
      <c r="P517">
        <v>1.1616775180000001</v>
      </c>
      <c r="Q517">
        <v>1.178841601</v>
      </c>
      <c r="R517">
        <v>1.195608118</v>
      </c>
      <c r="S517">
        <v>1.2173832570000001</v>
      </c>
      <c r="T517">
        <v>1.2607913289999999</v>
      </c>
      <c r="U517">
        <v>1.318756043</v>
      </c>
      <c r="V517">
        <v>1.386031792</v>
      </c>
      <c r="W517">
        <v>1.47215154</v>
      </c>
      <c r="X517">
        <v>1.5616082520000001</v>
      </c>
      <c r="Y517">
        <v>1.6410325349999999</v>
      </c>
      <c r="Z517">
        <v>1.7106602529999999</v>
      </c>
      <c r="AA517">
        <v>1.770750636</v>
      </c>
      <c r="AB517">
        <v>1.822198998</v>
      </c>
      <c r="AC517">
        <v>1.866063775</v>
      </c>
      <c r="AD517">
        <v>1.90487619</v>
      </c>
      <c r="AE517">
        <v>1.941320994</v>
      </c>
      <c r="AF517">
        <v>1.9769543700000001</v>
      </c>
      <c r="AG517">
        <v>2.0124768670000002</v>
      </c>
      <c r="AH517">
        <v>2.048194552</v>
      </c>
      <c r="AI517">
        <v>2.0842375839999998</v>
      </c>
      <c r="AJ517">
        <v>2.12027981</v>
      </c>
      <c r="AK517">
        <v>2.1566344320000002</v>
      </c>
      <c r="AL517">
        <v>2.193300373</v>
      </c>
      <c r="AM517">
        <v>2.2305879019999999</v>
      </c>
      <c r="AN517">
        <v>2.2638488309999998</v>
      </c>
      <c r="AO517">
        <v>2.295863475</v>
      </c>
      <c r="AP517">
        <v>2.328143292</v>
      </c>
      <c r="AQ517">
        <v>2.3616500180000002</v>
      </c>
      <c r="AR517">
        <v>2.3972003050000001</v>
      </c>
      <c r="AS517">
        <v>2.435965752</v>
      </c>
      <c r="AT517">
        <v>2.4781232690000001</v>
      </c>
      <c r="AU517">
        <v>2.5233683870000001</v>
      </c>
      <c r="AV517">
        <v>2.572261422</v>
      </c>
      <c r="AW517">
        <v>2.623973248</v>
      </c>
    </row>
    <row r="518" spans="2:49" x14ac:dyDescent="0.35">
      <c r="B518" t="s">
        <v>1559</v>
      </c>
      <c r="C518">
        <v>0.96116878123798499</v>
      </c>
      <c r="D518">
        <v>0.98039215686274495</v>
      </c>
      <c r="E518">
        <v>1.000000115</v>
      </c>
      <c r="F518">
        <v>1.022517702</v>
      </c>
      <c r="G518">
        <v>1.0546873139999999</v>
      </c>
      <c r="H518">
        <v>1.058032861</v>
      </c>
      <c r="I518">
        <v>1.0829495659999999</v>
      </c>
      <c r="J518">
        <v>1.1101785879999999</v>
      </c>
      <c r="K518">
        <v>1.1412549439999999</v>
      </c>
      <c r="L518">
        <v>1.162791318</v>
      </c>
      <c r="M518">
        <v>1.1833454160000001</v>
      </c>
      <c r="N518">
        <v>1.202827442</v>
      </c>
      <c r="O518">
        <v>1.22085161</v>
      </c>
      <c r="P518">
        <v>1.250782887</v>
      </c>
      <c r="Q518">
        <v>1.296379543</v>
      </c>
      <c r="R518">
        <v>1.3332162460000001</v>
      </c>
      <c r="S518">
        <v>1.3539253929999999</v>
      </c>
      <c r="T518">
        <v>1.3879513139999999</v>
      </c>
      <c r="U518">
        <v>1.4316201989999999</v>
      </c>
      <c r="V518">
        <v>1.4833566659999999</v>
      </c>
      <c r="W518">
        <v>1.566738178</v>
      </c>
      <c r="X518">
        <v>1.641414924</v>
      </c>
      <c r="Y518">
        <v>1.7059269399999999</v>
      </c>
      <c r="Z518">
        <v>1.76330831</v>
      </c>
      <c r="AA518">
        <v>1.814631302</v>
      </c>
      <c r="AB518">
        <v>1.860804946</v>
      </c>
      <c r="AC518">
        <v>1.9027284259999999</v>
      </c>
      <c r="AD518">
        <v>1.9386252559999999</v>
      </c>
      <c r="AE518">
        <v>1.970089153</v>
      </c>
      <c r="AF518">
        <v>1.9988400200000001</v>
      </c>
      <c r="AG518">
        <v>2.0263525470000001</v>
      </c>
      <c r="AH518">
        <v>2.0535484730000002</v>
      </c>
      <c r="AI518">
        <v>2.0806937030000001</v>
      </c>
      <c r="AJ518">
        <v>2.107758343</v>
      </c>
      <c r="AK518">
        <v>2.1348484700000001</v>
      </c>
      <c r="AL518">
        <v>2.1618789120000002</v>
      </c>
      <c r="AM518">
        <v>2.1887828620000001</v>
      </c>
      <c r="AN518">
        <v>2.218352447</v>
      </c>
      <c r="AO518">
        <v>2.2491056029999998</v>
      </c>
      <c r="AP518">
        <v>2.280675885</v>
      </c>
      <c r="AQ518">
        <v>2.312994105</v>
      </c>
      <c r="AR518">
        <v>2.3459246079999998</v>
      </c>
      <c r="AS518">
        <v>2.384138332</v>
      </c>
      <c r="AT518">
        <v>2.4255057390000001</v>
      </c>
      <c r="AU518">
        <v>2.4695803660000002</v>
      </c>
      <c r="AV518">
        <v>2.5159666610000002</v>
      </c>
      <c r="AW518">
        <v>2.5650282500000001</v>
      </c>
    </row>
    <row r="519" spans="2:49" x14ac:dyDescent="0.35">
      <c r="B519" t="s">
        <v>1560</v>
      </c>
      <c r="C519">
        <v>0.96116878123798499</v>
      </c>
      <c r="D519">
        <v>0.98039215686274495</v>
      </c>
      <c r="E519">
        <v>1.0000002180000001</v>
      </c>
      <c r="F519">
        <v>0.99285465620000002</v>
      </c>
      <c r="G519">
        <v>1.015434146</v>
      </c>
      <c r="H519">
        <v>1.0370416099999999</v>
      </c>
      <c r="I519">
        <v>1.019990309</v>
      </c>
      <c r="J519">
        <v>1.060683928</v>
      </c>
      <c r="K519">
        <v>1.038202101</v>
      </c>
      <c r="L519">
        <v>1.0525214759999999</v>
      </c>
      <c r="M519">
        <v>1.0539229999999999</v>
      </c>
      <c r="N519">
        <v>1.0458869559999999</v>
      </c>
      <c r="O519">
        <v>1.0881818750000001</v>
      </c>
      <c r="P519">
        <v>1.146934039</v>
      </c>
      <c r="Q519">
        <v>1.2152826210000001</v>
      </c>
      <c r="R519">
        <v>1.2855827179999999</v>
      </c>
      <c r="S519">
        <v>1.3105151909999999</v>
      </c>
      <c r="T519">
        <v>1.3365999159999999</v>
      </c>
      <c r="U519">
        <v>1.3635279360000001</v>
      </c>
      <c r="V519">
        <v>1.3912586330000001</v>
      </c>
      <c r="W519">
        <v>1.419921191</v>
      </c>
      <c r="X519">
        <v>1.4491830059999999</v>
      </c>
      <c r="Y519">
        <v>1.478831556</v>
      </c>
      <c r="Z519">
        <v>1.508904233</v>
      </c>
      <c r="AA519">
        <v>1.5394227229999999</v>
      </c>
      <c r="AB519">
        <v>1.570413923</v>
      </c>
      <c r="AC519">
        <v>1.6019093360000001</v>
      </c>
      <c r="AD519">
        <v>1.6339619270000001</v>
      </c>
      <c r="AE519">
        <v>1.6665891150000001</v>
      </c>
      <c r="AF519">
        <v>1.6998254310000001</v>
      </c>
      <c r="AG519">
        <v>1.733702584</v>
      </c>
      <c r="AH519">
        <v>1.768247213</v>
      </c>
      <c r="AI519">
        <v>1.803483612</v>
      </c>
      <c r="AJ519">
        <v>1.8394205859999999</v>
      </c>
      <c r="AK519">
        <v>1.8760747310000001</v>
      </c>
      <c r="AL519">
        <v>1.9134590650000001</v>
      </c>
      <c r="AM519">
        <v>1.951590841</v>
      </c>
      <c r="AN519">
        <v>1.9905000070000001</v>
      </c>
      <c r="AO519">
        <v>2.0301956269999999</v>
      </c>
      <c r="AP519">
        <v>2.0706919099999999</v>
      </c>
      <c r="AQ519">
        <v>2.1120101010000001</v>
      </c>
      <c r="AR519">
        <v>2.1541702859999998</v>
      </c>
      <c r="AS519">
        <v>2.197219917</v>
      </c>
      <c r="AT519">
        <v>2.2411668140000001</v>
      </c>
      <c r="AU519">
        <v>2.2860260270000001</v>
      </c>
      <c r="AV519">
        <v>2.3318117919999999</v>
      </c>
      <c r="AW519">
        <v>2.3785530000000001</v>
      </c>
    </row>
    <row r="520" spans="2:49" x14ac:dyDescent="0.35">
      <c r="B520" t="s">
        <v>1561</v>
      </c>
      <c r="C520">
        <v>0.96116878123798499</v>
      </c>
      <c r="D520">
        <v>0.98039215686274495</v>
      </c>
      <c r="E520">
        <v>1.0000000469999999</v>
      </c>
      <c r="F520">
        <v>1.0149161980000001</v>
      </c>
      <c r="G520">
        <v>1.0318468700000001</v>
      </c>
      <c r="H520">
        <v>1.0386162050000001</v>
      </c>
      <c r="I520">
        <v>1.0654119909999999</v>
      </c>
      <c r="J520">
        <v>1.0843888960000001</v>
      </c>
      <c r="K520">
        <v>1.099228825</v>
      </c>
      <c r="L520">
        <v>1.120979398</v>
      </c>
      <c r="M520">
        <v>1.1253599839999999</v>
      </c>
      <c r="N520">
        <v>1.11408153</v>
      </c>
      <c r="O520">
        <v>1.1218871939999999</v>
      </c>
      <c r="P520">
        <v>1.1451650099999999</v>
      </c>
      <c r="Q520">
        <v>1.1813608920000001</v>
      </c>
      <c r="R520">
        <v>1.218462479</v>
      </c>
      <c r="S520">
        <v>1.242494735</v>
      </c>
      <c r="T520">
        <v>1.2755202160000001</v>
      </c>
      <c r="U520">
        <v>1.3147257189999999</v>
      </c>
      <c r="V520">
        <v>1.3589721189999999</v>
      </c>
      <c r="W520">
        <v>1.4095091289999999</v>
      </c>
      <c r="X520">
        <v>1.4632003</v>
      </c>
      <c r="Y520">
        <v>1.5110319240000001</v>
      </c>
      <c r="Z520">
        <v>1.554362416</v>
      </c>
      <c r="AA520">
        <v>1.593729086</v>
      </c>
      <c r="AB520">
        <v>1.629697347</v>
      </c>
      <c r="AC520">
        <v>1.6629371019999999</v>
      </c>
      <c r="AD520">
        <v>1.6945916050000001</v>
      </c>
      <c r="AE520">
        <v>1.7253682370000001</v>
      </c>
      <c r="AF520">
        <v>1.755735915</v>
      </c>
      <c r="AG520">
        <v>1.7860273170000001</v>
      </c>
      <c r="AH520">
        <v>1.816515399</v>
      </c>
      <c r="AI520">
        <v>1.8476693179999999</v>
      </c>
      <c r="AJ520">
        <v>1.879289499</v>
      </c>
      <c r="AK520">
        <v>1.9114672159999999</v>
      </c>
      <c r="AL520">
        <v>1.9441788040000001</v>
      </c>
      <c r="AM520">
        <v>1.977591967</v>
      </c>
      <c r="AN520">
        <v>2.0116047799999999</v>
      </c>
      <c r="AO520">
        <v>2.046337785</v>
      </c>
      <c r="AP520">
        <v>2.0819154179999999</v>
      </c>
      <c r="AQ520">
        <v>2.1185943200000001</v>
      </c>
      <c r="AR520">
        <v>2.156551313</v>
      </c>
      <c r="AS520">
        <v>2.1958326110000002</v>
      </c>
      <c r="AT520">
        <v>2.2366514990000002</v>
      </c>
      <c r="AU520">
        <v>2.279205309</v>
      </c>
      <c r="AV520">
        <v>2.3233303510000001</v>
      </c>
      <c r="AW520">
        <v>2.3695126200000001</v>
      </c>
    </row>
    <row r="521" spans="2:49" x14ac:dyDescent="0.35">
      <c r="B521" t="s">
        <v>1562</v>
      </c>
      <c r="C521">
        <v>0.96116878123798499</v>
      </c>
      <c r="D521">
        <v>0.98039215686274495</v>
      </c>
      <c r="E521">
        <v>1.000000277</v>
      </c>
      <c r="F521">
        <v>1.023158773</v>
      </c>
      <c r="G521">
        <v>1.044853491</v>
      </c>
      <c r="H521">
        <v>1.052376446</v>
      </c>
      <c r="I521">
        <v>1.0673234039999999</v>
      </c>
      <c r="J521">
        <v>1.079911981</v>
      </c>
      <c r="K521">
        <v>1.0928747459999999</v>
      </c>
      <c r="L521">
        <v>1.103854643</v>
      </c>
      <c r="M521">
        <v>1.1173028920000001</v>
      </c>
      <c r="N521">
        <v>1.130106584</v>
      </c>
      <c r="O521">
        <v>1.140817886</v>
      </c>
      <c r="P521">
        <v>1.1542573599999999</v>
      </c>
      <c r="Q521">
        <v>1.173441489</v>
      </c>
      <c r="R521">
        <v>1.1992023329999999</v>
      </c>
      <c r="S521">
        <v>1.228577091</v>
      </c>
      <c r="T521">
        <v>1.267209306</v>
      </c>
      <c r="U521">
        <v>1.3117765560000001</v>
      </c>
      <c r="V521">
        <v>1.3605700780000001</v>
      </c>
      <c r="W521">
        <v>1.4137666499999999</v>
      </c>
      <c r="X521">
        <v>1.4690897789999999</v>
      </c>
      <c r="Y521">
        <v>1.5234117110000001</v>
      </c>
      <c r="Z521">
        <v>1.575185279</v>
      </c>
      <c r="AA521">
        <v>1.6230550610000001</v>
      </c>
      <c r="AB521">
        <v>1.6663533180000001</v>
      </c>
      <c r="AC521">
        <v>1.7048822159999999</v>
      </c>
      <c r="AD521">
        <v>1.74067386</v>
      </c>
      <c r="AE521">
        <v>1.7739480599999999</v>
      </c>
      <c r="AF521">
        <v>1.805523338</v>
      </c>
      <c r="AG521">
        <v>1.836166065</v>
      </c>
      <c r="AH521">
        <v>1.8664318150000001</v>
      </c>
      <c r="AI521">
        <v>1.8965463069999999</v>
      </c>
      <c r="AJ521">
        <v>1.9264883589999999</v>
      </c>
      <c r="AK521">
        <v>1.956592323</v>
      </c>
      <c r="AL521">
        <v>1.9869143739999999</v>
      </c>
      <c r="AM521">
        <v>2.0177314289999999</v>
      </c>
      <c r="AN521">
        <v>2.049010617</v>
      </c>
      <c r="AO521">
        <v>2.0808870370000001</v>
      </c>
      <c r="AP521">
        <v>2.1136616109999999</v>
      </c>
      <c r="AQ521">
        <v>2.147705481</v>
      </c>
      <c r="AR521">
        <v>2.1832706750000002</v>
      </c>
      <c r="AS521">
        <v>2.2206309649999998</v>
      </c>
      <c r="AT521">
        <v>2.2599461839999999</v>
      </c>
      <c r="AU521">
        <v>2.301436877</v>
      </c>
      <c r="AV521">
        <v>2.345029137</v>
      </c>
      <c r="AW521">
        <v>2.3911947260000002</v>
      </c>
    </row>
    <row r="522" spans="2:49" x14ac:dyDescent="0.35">
      <c r="B522" t="s">
        <v>1563</v>
      </c>
      <c r="C522">
        <v>0.96116878123798499</v>
      </c>
      <c r="D522">
        <v>0.98039215686274495</v>
      </c>
      <c r="E522">
        <v>1.000000013</v>
      </c>
      <c r="F522">
        <v>1.0235259699999999</v>
      </c>
      <c r="G522">
        <v>1.046983929</v>
      </c>
      <c r="H522">
        <v>1.0559860560000001</v>
      </c>
      <c r="I522">
        <v>1.067281876</v>
      </c>
      <c r="J522">
        <v>1.0758055280000001</v>
      </c>
      <c r="K522">
        <v>1.081436262</v>
      </c>
      <c r="L522">
        <v>1.0862360849999999</v>
      </c>
      <c r="M522">
        <v>1.0911848369999999</v>
      </c>
      <c r="N522">
        <v>1.097647893</v>
      </c>
      <c r="O522">
        <v>1.105447874</v>
      </c>
      <c r="P522">
        <v>1.117886921</v>
      </c>
      <c r="Q522">
        <v>1.137601547</v>
      </c>
      <c r="R522">
        <v>1.1688120390000001</v>
      </c>
      <c r="S522">
        <v>1.20622856</v>
      </c>
      <c r="T522">
        <v>1.251028977</v>
      </c>
      <c r="U522">
        <v>1.3014828249999999</v>
      </c>
      <c r="V522">
        <v>1.355164198</v>
      </c>
      <c r="W522">
        <v>1.413708942</v>
      </c>
      <c r="X522">
        <v>1.4745219409999999</v>
      </c>
      <c r="Y522">
        <v>1.5336018579999999</v>
      </c>
      <c r="Z522">
        <v>1.5888931070000001</v>
      </c>
      <c r="AA522">
        <v>1.6392198360000001</v>
      </c>
      <c r="AB522">
        <v>1.6842365509999999</v>
      </c>
      <c r="AC522">
        <v>1.723936854</v>
      </c>
      <c r="AD522">
        <v>1.7595673169999999</v>
      </c>
      <c r="AE522">
        <v>1.792930299</v>
      </c>
      <c r="AF522">
        <v>1.825323311</v>
      </c>
      <c r="AG522">
        <v>1.8573314599999999</v>
      </c>
      <c r="AH522">
        <v>1.889150055</v>
      </c>
      <c r="AI522">
        <v>1.920668458</v>
      </c>
      <c r="AJ522">
        <v>1.9516615369999999</v>
      </c>
      <c r="AK522">
        <v>1.9824122980000001</v>
      </c>
      <c r="AL522">
        <v>2.0129896089999999</v>
      </c>
      <c r="AM522">
        <v>2.0436728359999998</v>
      </c>
      <c r="AN522">
        <v>2.0746849649999999</v>
      </c>
      <c r="AO522">
        <v>2.1061724630000001</v>
      </c>
      <c r="AP522">
        <v>2.1385407569999999</v>
      </c>
      <c r="AQ522">
        <v>2.1722290580000001</v>
      </c>
      <c r="AR522">
        <v>2.2076308990000002</v>
      </c>
      <c r="AS522">
        <v>2.2451002139999998</v>
      </c>
      <c r="AT522">
        <v>2.2849063529999998</v>
      </c>
      <c r="AU522">
        <v>2.327138911</v>
      </c>
      <c r="AV522">
        <v>2.3718975370000002</v>
      </c>
      <c r="AW522">
        <v>2.419269039</v>
      </c>
    </row>
    <row r="523" spans="2:49" x14ac:dyDescent="0.35">
      <c r="B523" t="s">
        <v>1054</v>
      </c>
      <c r="C523">
        <v>0.96116878123798499</v>
      </c>
      <c r="D523">
        <v>0.98039215686274495</v>
      </c>
      <c r="E523">
        <v>0.99999999699999997</v>
      </c>
      <c r="F523">
        <v>1.0125117990000001</v>
      </c>
      <c r="G523">
        <v>1.483733169</v>
      </c>
      <c r="H523">
        <v>1.2282310439999999</v>
      </c>
      <c r="I523">
        <v>1.328168534</v>
      </c>
      <c r="J523">
        <v>1.621434614</v>
      </c>
      <c r="K523">
        <v>1.5394050239999999</v>
      </c>
      <c r="L523">
        <v>1.225505767</v>
      </c>
      <c r="M523">
        <v>1.197435435</v>
      </c>
      <c r="N523">
        <v>1.170091582</v>
      </c>
      <c r="O523">
        <v>1.229017821</v>
      </c>
      <c r="P523">
        <v>1.618312033</v>
      </c>
      <c r="Q523">
        <v>1.7563382750000001</v>
      </c>
      <c r="R523">
        <v>1.261148113</v>
      </c>
      <c r="S523">
        <v>1.076072989</v>
      </c>
      <c r="T523">
        <v>1.1867124529999999</v>
      </c>
      <c r="U523">
        <v>1.308658519</v>
      </c>
      <c r="V523">
        <v>1.4480230549999999</v>
      </c>
      <c r="W523">
        <v>1.597092277</v>
      </c>
      <c r="X523">
        <v>1.767146978</v>
      </c>
      <c r="Y523">
        <v>1.7482648569999999</v>
      </c>
      <c r="Z523">
        <v>1.748571646</v>
      </c>
      <c r="AA523">
        <v>1.755011825</v>
      </c>
      <c r="AB523">
        <v>1.7626867669999999</v>
      </c>
      <c r="AC523">
        <v>1.7709027100000001</v>
      </c>
      <c r="AD523">
        <v>1.7772861799999999</v>
      </c>
      <c r="AE523">
        <v>1.784271758</v>
      </c>
      <c r="AF523">
        <v>1.791478651</v>
      </c>
      <c r="AG523">
        <v>1.7986345100000001</v>
      </c>
      <c r="AH523">
        <v>1.805921023</v>
      </c>
      <c r="AI523">
        <v>1.8275036</v>
      </c>
      <c r="AJ523">
        <v>1.849460324</v>
      </c>
      <c r="AK523">
        <v>1.871758185</v>
      </c>
      <c r="AL523">
        <v>1.8943658329999999</v>
      </c>
      <c r="AM523">
        <v>1.917298014</v>
      </c>
      <c r="AN523">
        <v>1.9376751830000001</v>
      </c>
      <c r="AO523">
        <v>1.9584080880000001</v>
      </c>
      <c r="AP523">
        <v>1.9795090710000001</v>
      </c>
      <c r="AQ523">
        <v>2.001025426</v>
      </c>
      <c r="AR523">
        <v>2.0229939350000001</v>
      </c>
      <c r="AS523">
        <v>2.044883483</v>
      </c>
      <c r="AT523">
        <v>2.0673412940000002</v>
      </c>
      <c r="AU523">
        <v>2.0903457790000002</v>
      </c>
      <c r="AV523">
        <v>2.1139415029999999</v>
      </c>
      <c r="AW523">
        <v>2.138129766</v>
      </c>
    </row>
    <row r="524" spans="2:49" x14ac:dyDescent="0.35">
      <c r="B524" t="s">
        <v>1055</v>
      </c>
      <c r="C524">
        <v>0.96116878123798499</v>
      </c>
      <c r="D524">
        <v>0.98039215686274495</v>
      </c>
      <c r="E524">
        <v>1.0000000410000001</v>
      </c>
      <c r="F524">
        <v>1.016766966</v>
      </c>
      <c r="G524">
        <v>1.1337044110000001</v>
      </c>
      <c r="H524">
        <v>0.96399561990000004</v>
      </c>
      <c r="I524">
        <v>1.0652907279999999</v>
      </c>
      <c r="J524">
        <v>1.2045377930000001</v>
      </c>
      <c r="K524">
        <v>1.316202936</v>
      </c>
      <c r="L524">
        <v>1.2940027709999999</v>
      </c>
      <c r="M524">
        <v>1.248316403</v>
      </c>
      <c r="N524">
        <v>1.101487256</v>
      </c>
      <c r="O524">
        <v>1.014777662</v>
      </c>
      <c r="P524">
        <v>1.0950151480000001</v>
      </c>
      <c r="Q524">
        <v>1.253450371</v>
      </c>
      <c r="R524">
        <v>1.225076593</v>
      </c>
      <c r="S524">
        <v>1.044583738</v>
      </c>
      <c r="T524">
        <v>1.098977622</v>
      </c>
      <c r="U524">
        <v>1.187625997</v>
      </c>
      <c r="V524">
        <v>1.3039208090000001</v>
      </c>
      <c r="W524">
        <v>1.4759913979999999</v>
      </c>
      <c r="X524">
        <v>1.65060699</v>
      </c>
      <c r="Y524">
        <v>1.692446103</v>
      </c>
      <c r="Z524">
        <v>1.714660971</v>
      </c>
      <c r="AA524">
        <v>1.7279122609999999</v>
      </c>
      <c r="AB524">
        <v>1.737759447</v>
      </c>
      <c r="AC524">
        <v>1.7508682710000001</v>
      </c>
      <c r="AD524">
        <v>1.7601347169999999</v>
      </c>
      <c r="AE524">
        <v>1.7704418049999999</v>
      </c>
      <c r="AF524">
        <v>1.781572106</v>
      </c>
      <c r="AG524">
        <v>1.793293735</v>
      </c>
      <c r="AH524">
        <v>1.80556776</v>
      </c>
      <c r="AI524">
        <v>1.8257534150000001</v>
      </c>
      <c r="AJ524">
        <v>1.8470345880000001</v>
      </c>
      <c r="AK524">
        <v>1.8688370780000001</v>
      </c>
      <c r="AL524">
        <v>1.891063425</v>
      </c>
      <c r="AM524">
        <v>1.913442788</v>
      </c>
      <c r="AN524">
        <v>1.9420410480000001</v>
      </c>
      <c r="AO524">
        <v>1.971477294</v>
      </c>
      <c r="AP524">
        <v>2.00147846</v>
      </c>
      <c r="AQ524">
        <v>2.0317544679999999</v>
      </c>
      <c r="AR524">
        <v>2.0627848019999999</v>
      </c>
      <c r="AS524">
        <v>2.1002860829999999</v>
      </c>
      <c r="AT524">
        <v>2.1403586799999998</v>
      </c>
      <c r="AU524">
        <v>2.1807190599999999</v>
      </c>
      <c r="AV524">
        <v>2.2240905999999998</v>
      </c>
      <c r="AW524">
        <v>2.2659183970000001</v>
      </c>
    </row>
    <row r="525" spans="2:49" x14ac:dyDescent="0.35">
      <c r="B525" t="s">
        <v>1056</v>
      </c>
      <c r="C525">
        <v>0.96116878123798499</v>
      </c>
      <c r="D525">
        <v>0.98039215686274495</v>
      </c>
      <c r="E525">
        <v>0.99999993450000002</v>
      </c>
      <c r="F525">
        <v>1.0204510360000001</v>
      </c>
      <c r="G525">
        <v>1.0443726600000001</v>
      </c>
      <c r="H525">
        <v>1.059687072</v>
      </c>
      <c r="I525">
        <v>1.07405328</v>
      </c>
      <c r="J525">
        <v>1.09638875</v>
      </c>
      <c r="K525">
        <v>1.1171256249999999</v>
      </c>
      <c r="L525">
        <v>1.1352675400000001</v>
      </c>
      <c r="M525">
        <v>1.155713585</v>
      </c>
      <c r="N525">
        <v>1.1726596920000001</v>
      </c>
      <c r="O525">
        <v>1.193641258</v>
      </c>
      <c r="P525">
        <v>1.2210064350000001</v>
      </c>
      <c r="Q525">
        <v>1.2527557389999999</v>
      </c>
      <c r="R525">
        <v>1.29950593</v>
      </c>
      <c r="S525">
        <v>1.331890429</v>
      </c>
      <c r="T525">
        <v>1.3844886789999999</v>
      </c>
      <c r="U525">
        <v>1.442587686</v>
      </c>
      <c r="V525">
        <v>1.5104350950000001</v>
      </c>
      <c r="W525">
        <v>1.5760683849999999</v>
      </c>
      <c r="X525">
        <v>1.6513416910000001</v>
      </c>
      <c r="Y525">
        <v>1.674932335</v>
      </c>
      <c r="Z525">
        <v>1.7043033839999999</v>
      </c>
      <c r="AA525">
        <v>1.7369918980000001</v>
      </c>
      <c r="AB525">
        <v>1.7709484099999999</v>
      </c>
      <c r="AC525">
        <v>1.8037357730000001</v>
      </c>
      <c r="AD525">
        <v>1.8252665130000001</v>
      </c>
      <c r="AE525">
        <v>1.841096917</v>
      </c>
      <c r="AF525">
        <v>1.8526489829999999</v>
      </c>
      <c r="AG525">
        <v>1.8626888850000001</v>
      </c>
      <c r="AH525">
        <v>1.870120005</v>
      </c>
      <c r="AI525">
        <v>1.8793402539999999</v>
      </c>
      <c r="AJ525">
        <v>1.890811955</v>
      </c>
      <c r="AK525">
        <v>1.9043522909999999</v>
      </c>
      <c r="AL525">
        <v>1.9195599670000001</v>
      </c>
      <c r="AM525">
        <v>1.936586865</v>
      </c>
      <c r="AN525">
        <v>1.9529852999999999</v>
      </c>
      <c r="AO525">
        <v>1.969821563</v>
      </c>
      <c r="AP525">
        <v>1.9875296</v>
      </c>
      <c r="AQ525">
        <v>2.0069296099999998</v>
      </c>
      <c r="AR525">
        <v>2.0275318549999999</v>
      </c>
      <c r="AS525">
        <v>2.051140937</v>
      </c>
      <c r="AT525">
        <v>2.0769148020000001</v>
      </c>
      <c r="AU525">
        <v>2.1042774350000002</v>
      </c>
      <c r="AV525">
        <v>2.1334662839999998</v>
      </c>
      <c r="AW525">
        <v>2.1653308899999999</v>
      </c>
    </row>
    <row r="526" spans="2:49" x14ac:dyDescent="0.35">
      <c r="B526" t="s">
        <v>1057</v>
      </c>
      <c r="C526">
        <v>0.96116878123798499</v>
      </c>
      <c r="D526">
        <v>0.98039215686274495</v>
      </c>
      <c r="E526">
        <v>0.99999886429999996</v>
      </c>
      <c r="F526">
        <v>1.0197607799999999</v>
      </c>
      <c r="G526">
        <v>1.102674377</v>
      </c>
      <c r="H526">
        <v>1.033580999</v>
      </c>
      <c r="I526">
        <v>1.065659055</v>
      </c>
      <c r="J526">
        <v>1.1435780740000001</v>
      </c>
      <c r="K526">
        <v>1.232296455</v>
      </c>
      <c r="L526">
        <v>1.247953949</v>
      </c>
      <c r="M526">
        <v>1.2404743039999999</v>
      </c>
      <c r="N526">
        <v>1.1894360960000001</v>
      </c>
      <c r="O526">
        <v>1.1541765340000001</v>
      </c>
      <c r="P526">
        <v>1.2203429429999999</v>
      </c>
      <c r="Q526">
        <v>1.362089621</v>
      </c>
      <c r="R526">
        <v>1.443020623</v>
      </c>
      <c r="S526">
        <v>1.4716631120000001</v>
      </c>
      <c r="T526">
        <v>1.5618727139999999</v>
      </c>
      <c r="U526">
        <v>1.654402801</v>
      </c>
      <c r="V526">
        <v>1.7592945449999999</v>
      </c>
      <c r="W526">
        <v>1.9987433889999999</v>
      </c>
      <c r="X526">
        <v>2.188657461</v>
      </c>
      <c r="Y526">
        <v>2.2409304099999998</v>
      </c>
      <c r="Z526">
        <v>2.2918922589999999</v>
      </c>
      <c r="AA526">
        <v>2.3496213300000002</v>
      </c>
      <c r="AB526">
        <v>2.4103593559999998</v>
      </c>
      <c r="AC526">
        <v>2.4738259569999999</v>
      </c>
      <c r="AD526">
        <v>2.5358594320000001</v>
      </c>
      <c r="AE526">
        <v>2.597903643</v>
      </c>
      <c r="AF526">
        <v>2.6594143749999999</v>
      </c>
      <c r="AG526">
        <v>2.7181509679999998</v>
      </c>
      <c r="AH526">
        <v>2.7775207869999998</v>
      </c>
      <c r="AI526">
        <v>2.8362314670000002</v>
      </c>
      <c r="AJ526">
        <v>2.8955517450000001</v>
      </c>
      <c r="AK526">
        <v>2.955528975</v>
      </c>
      <c r="AL526">
        <v>3.0133968530000002</v>
      </c>
      <c r="AM526">
        <v>3.0719742189999999</v>
      </c>
      <c r="AN526">
        <v>3.1264467329999999</v>
      </c>
      <c r="AO526">
        <v>3.1800874619999999</v>
      </c>
      <c r="AP526">
        <v>3.2352220389999999</v>
      </c>
      <c r="AQ526">
        <v>3.2918194810000001</v>
      </c>
      <c r="AR526">
        <v>3.3518499259999999</v>
      </c>
      <c r="AS526">
        <v>3.4181543740000002</v>
      </c>
      <c r="AT526">
        <v>3.4908329409999999</v>
      </c>
      <c r="AU526">
        <v>3.5651462440000001</v>
      </c>
      <c r="AV526">
        <v>3.6495449529999999</v>
      </c>
      <c r="AW526">
        <v>3.729887401</v>
      </c>
    </row>
    <row r="527" spans="2:49" x14ac:dyDescent="0.35">
      <c r="B527" t="s">
        <v>1460</v>
      </c>
      <c r="C527">
        <v>4.3327541915470703E-2</v>
      </c>
      <c r="D527">
        <v>4.3327541915470801E-2</v>
      </c>
      <c r="E527">
        <v>5.6936416199999999E-2</v>
      </c>
      <c r="F527">
        <v>4.8032922900000004E-3</v>
      </c>
      <c r="G527">
        <v>1.3716404200000001E-2</v>
      </c>
      <c r="H527">
        <v>1.5094445600000001E-2</v>
      </c>
      <c r="I527">
        <v>-1.1708655700000001E-2</v>
      </c>
      <c r="J527">
        <v>-2.1905850099999999E-2</v>
      </c>
      <c r="K527">
        <v>-1.53419243E-2</v>
      </c>
      <c r="L527">
        <v>-1.6265383000000001E-2</v>
      </c>
      <c r="M527">
        <v>-1.8466248899999999E-2</v>
      </c>
      <c r="N527">
        <v>-2.1801290500000001E-2</v>
      </c>
      <c r="O527">
        <v>1.11035279E-2</v>
      </c>
      <c r="P527">
        <v>1.2644899899999999E-2</v>
      </c>
      <c r="Q527">
        <v>1.37148485E-2</v>
      </c>
      <c r="R527">
        <v>2.6352674600000001E-2</v>
      </c>
      <c r="S527">
        <v>3.00580599E-2</v>
      </c>
      <c r="T527">
        <v>3.25586535E-2</v>
      </c>
      <c r="U527">
        <v>3.01060675E-2</v>
      </c>
      <c r="V527">
        <v>2.4633542099999999E-2</v>
      </c>
      <c r="W527">
        <v>2.47554447E-2</v>
      </c>
      <c r="X527">
        <v>2.7934428099999999E-2</v>
      </c>
      <c r="Y527">
        <v>3.02939074E-2</v>
      </c>
      <c r="Z527">
        <v>3.3399222800000003E-2</v>
      </c>
      <c r="AA527">
        <v>3.5659509800000003E-2</v>
      </c>
      <c r="AB527">
        <v>3.7665958499999999E-2</v>
      </c>
      <c r="AC527">
        <v>3.9360234000000001E-2</v>
      </c>
      <c r="AD527" s="7">
        <v>4.0445003100000002E-2</v>
      </c>
      <c r="AE527" s="7">
        <v>4.1710316900000002E-2</v>
      </c>
      <c r="AF527">
        <v>4.3032357799999997E-2</v>
      </c>
      <c r="AG527">
        <v>4.4412655600000003E-2</v>
      </c>
      <c r="AH527">
        <v>4.5422931700000002E-2</v>
      </c>
      <c r="AI527">
        <v>4.7183128900000003E-2</v>
      </c>
      <c r="AJ527">
        <v>4.9218896400000003E-2</v>
      </c>
      <c r="AK527">
        <v>5.0691895899999999E-2</v>
      </c>
      <c r="AL527">
        <v>5.2338520999999999E-2</v>
      </c>
      <c r="AM527">
        <v>5.4201587099999997E-2</v>
      </c>
      <c r="AN527">
        <v>5.5774399699999998E-2</v>
      </c>
      <c r="AO527">
        <v>5.7768281900000003E-2</v>
      </c>
      <c r="AP527">
        <v>5.9783435699999998E-2</v>
      </c>
      <c r="AQ527">
        <v>6.1429333099999997E-2</v>
      </c>
      <c r="AR527">
        <v>6.3515603099999998E-2</v>
      </c>
      <c r="AS527">
        <v>6.5608824800000007E-2</v>
      </c>
      <c r="AT527">
        <v>6.7602590500000004E-2</v>
      </c>
      <c r="AU527">
        <v>6.9841105400000006E-2</v>
      </c>
      <c r="AV527" s="7">
        <v>7.2113969599999994E-2</v>
      </c>
      <c r="AW527">
        <v>7.2905732200000004E-2</v>
      </c>
    </row>
    <row r="528" spans="2:49" x14ac:dyDescent="0.35">
      <c r="B528" t="s">
        <v>1564</v>
      </c>
      <c r="C528">
        <v>4.3327541915470703E-2</v>
      </c>
      <c r="D528">
        <v>4.3327541915470801E-2</v>
      </c>
      <c r="E528">
        <v>5.6936416199999999E-2</v>
      </c>
      <c r="F528">
        <v>4.8032922900000004E-3</v>
      </c>
      <c r="G528">
        <v>1.3716404200000001E-2</v>
      </c>
      <c r="H528">
        <v>1.5094445600000001E-2</v>
      </c>
      <c r="I528">
        <v>-1.1708655700000001E-2</v>
      </c>
      <c r="J528">
        <v>-2.1905850099999999E-2</v>
      </c>
      <c r="K528">
        <v>-1.53419243E-2</v>
      </c>
      <c r="L528">
        <v>-1.6265383000000001E-2</v>
      </c>
      <c r="M528">
        <v>-1.8466248899999999E-2</v>
      </c>
      <c r="N528">
        <v>-2.1801290500000001E-2</v>
      </c>
      <c r="O528">
        <v>1.11035279E-2</v>
      </c>
      <c r="P528">
        <v>1.2644899899999999E-2</v>
      </c>
      <c r="Q528">
        <v>1.37148485E-2</v>
      </c>
      <c r="R528">
        <v>2.6352674600000001E-2</v>
      </c>
      <c r="S528">
        <v>3.00580599E-2</v>
      </c>
      <c r="T528">
        <v>3.25586535E-2</v>
      </c>
      <c r="U528">
        <v>3.01060675E-2</v>
      </c>
      <c r="V528">
        <v>2.4633542099999999E-2</v>
      </c>
      <c r="W528">
        <v>2.47554447E-2</v>
      </c>
      <c r="X528">
        <v>2.7934428099999999E-2</v>
      </c>
      <c r="Y528">
        <v>3.02939074E-2</v>
      </c>
      <c r="Z528">
        <v>3.3399222800000003E-2</v>
      </c>
      <c r="AA528">
        <v>3.5659509800000003E-2</v>
      </c>
      <c r="AB528">
        <v>3.7665958499999999E-2</v>
      </c>
      <c r="AC528">
        <v>3.9360234000000001E-2</v>
      </c>
      <c r="AD528" s="7">
        <v>4.0445003100000002E-2</v>
      </c>
      <c r="AE528" s="7">
        <v>4.1710316900000002E-2</v>
      </c>
      <c r="AF528">
        <v>4.3032357799999997E-2</v>
      </c>
      <c r="AG528">
        <v>4.4412655600000003E-2</v>
      </c>
      <c r="AH528">
        <v>4.5422931700000002E-2</v>
      </c>
      <c r="AI528">
        <v>4.7183128900000003E-2</v>
      </c>
      <c r="AJ528">
        <v>4.9218896400000003E-2</v>
      </c>
      <c r="AK528">
        <v>5.0691895899999999E-2</v>
      </c>
      <c r="AL528">
        <v>5.2338520999999999E-2</v>
      </c>
      <c r="AM528">
        <v>5.4201587099999997E-2</v>
      </c>
      <c r="AN528">
        <v>5.5774399699999998E-2</v>
      </c>
      <c r="AO528">
        <v>5.7768281900000003E-2</v>
      </c>
      <c r="AP528">
        <v>5.9783435699999998E-2</v>
      </c>
      <c r="AQ528">
        <v>6.1429333099999997E-2</v>
      </c>
      <c r="AR528">
        <v>6.3515603099999998E-2</v>
      </c>
      <c r="AS528">
        <v>6.5608824800000007E-2</v>
      </c>
      <c r="AT528">
        <v>6.7602590500000004E-2</v>
      </c>
      <c r="AU528">
        <v>6.9841105400000006E-2</v>
      </c>
      <c r="AV528" s="7">
        <v>7.2113969599999994E-2</v>
      </c>
      <c r="AW528">
        <v>7.2905732200000004E-2</v>
      </c>
    </row>
    <row r="529" spans="2:49" x14ac:dyDescent="0.35">
      <c r="B529" t="s">
        <v>1461</v>
      </c>
      <c r="C529">
        <v>1079422.7477277301</v>
      </c>
      <c r="D529">
        <v>1118688.29367352</v>
      </c>
      <c r="E529">
        <v>1159382.2649999999</v>
      </c>
      <c r="F529">
        <v>1202134.591</v>
      </c>
      <c r="G529">
        <v>1247888.007</v>
      </c>
      <c r="H529">
        <v>1256832.9129999999</v>
      </c>
      <c r="I529">
        <v>1260989.95</v>
      </c>
      <c r="J529">
        <v>1282986.419</v>
      </c>
      <c r="K529">
        <v>1310238.7509999999</v>
      </c>
      <c r="L529">
        <v>1330777.452</v>
      </c>
      <c r="M529">
        <v>1359661.304</v>
      </c>
      <c r="N529">
        <v>1388244.253</v>
      </c>
      <c r="O529">
        <v>1424147.9639999999</v>
      </c>
      <c r="P529">
        <v>1478986.4450000001</v>
      </c>
      <c r="Q529">
        <v>1547427.176</v>
      </c>
      <c r="R529">
        <v>1625675.9</v>
      </c>
      <c r="S529">
        <v>1711163.544</v>
      </c>
      <c r="T529">
        <v>1815319.814</v>
      </c>
      <c r="U529">
        <v>1910624.7279999999</v>
      </c>
      <c r="V529">
        <v>2013666.392</v>
      </c>
      <c r="W529">
        <v>2114041.9470000002</v>
      </c>
      <c r="X529">
        <v>2214846.6490000002</v>
      </c>
      <c r="Y529">
        <v>2311599.5550000002</v>
      </c>
      <c r="Z529">
        <v>2407201.0359999998</v>
      </c>
      <c r="AA529">
        <v>2501699.821</v>
      </c>
      <c r="AB529">
        <v>2594106.929</v>
      </c>
      <c r="AC529">
        <v>2684085.8670000001</v>
      </c>
      <c r="AD529">
        <v>2772010.8509999998</v>
      </c>
      <c r="AE529">
        <v>2857591.9360000002</v>
      </c>
      <c r="AF529">
        <v>2940791.0219999999</v>
      </c>
      <c r="AG529">
        <v>3022096.5669999998</v>
      </c>
      <c r="AH529">
        <v>3102624.764</v>
      </c>
      <c r="AI529">
        <v>3183022.62</v>
      </c>
      <c r="AJ529">
        <v>3263648.9160000002</v>
      </c>
      <c r="AK529">
        <v>3345338.7510000002</v>
      </c>
      <c r="AL529">
        <v>3429326.7969999998</v>
      </c>
      <c r="AM529">
        <v>3516184.4449999998</v>
      </c>
      <c r="AN529">
        <v>3607055.8620000002</v>
      </c>
      <c r="AO529">
        <v>3702194.7880000002</v>
      </c>
      <c r="AP529">
        <v>3801825.5959999999</v>
      </c>
      <c r="AQ529">
        <v>3906975.219</v>
      </c>
      <c r="AR529">
        <v>4017943.0350000001</v>
      </c>
      <c r="AS529">
        <v>4135211.693</v>
      </c>
      <c r="AT529">
        <v>4259521.21</v>
      </c>
      <c r="AU529">
        <v>4391043.2019999996</v>
      </c>
      <c r="AV529">
        <v>4529893.8030000003</v>
      </c>
      <c r="AW529">
        <v>4678180.3119999999</v>
      </c>
    </row>
    <row r="530" spans="2:49" x14ac:dyDescent="0.35">
      <c r="B530" t="s">
        <v>1462</v>
      </c>
      <c r="C530">
        <v>1226094.8497681399</v>
      </c>
      <c r="D530">
        <v>1270695.8031562399</v>
      </c>
      <c r="E530">
        <v>1316919.2760000001</v>
      </c>
      <c r="F530">
        <v>1371630.7</v>
      </c>
      <c r="G530">
        <v>1430166.7579999999</v>
      </c>
      <c r="H530">
        <v>1447033.0109999999</v>
      </c>
      <c r="I530">
        <v>1458857.331</v>
      </c>
      <c r="J530">
        <v>1491218.1070000001</v>
      </c>
      <c r="K530">
        <v>1530227.7039999999</v>
      </c>
      <c r="L530">
        <v>1560874.0430000001</v>
      </c>
      <c r="M530">
        <v>1593079.925</v>
      </c>
      <c r="N530">
        <v>1627292.5390000001</v>
      </c>
      <c r="O530">
        <v>1668818.344</v>
      </c>
      <c r="P530">
        <v>1732847.9950000001</v>
      </c>
      <c r="Q530">
        <v>1812843.497</v>
      </c>
      <c r="R530">
        <v>1903839.277</v>
      </c>
      <c r="S530">
        <v>2008109.767</v>
      </c>
      <c r="T530">
        <v>2125211.3089999999</v>
      </c>
      <c r="U530">
        <v>2238715.855</v>
      </c>
      <c r="V530">
        <v>2359046.8810000001</v>
      </c>
      <c r="W530">
        <v>2479964.2319999998</v>
      </c>
      <c r="X530">
        <v>2598122.0249999999</v>
      </c>
      <c r="Y530">
        <v>2711565.9569999999</v>
      </c>
      <c r="Z530">
        <v>2823606.4109999998</v>
      </c>
      <c r="AA530">
        <v>2934272.503</v>
      </c>
      <c r="AB530">
        <v>3042402.031</v>
      </c>
      <c r="AC530">
        <v>3147605.6409999998</v>
      </c>
      <c r="AD530">
        <v>3250330.5279999999</v>
      </c>
      <c r="AE530">
        <v>3350246.13</v>
      </c>
      <c r="AF530">
        <v>3447315.9330000002</v>
      </c>
      <c r="AG530">
        <v>3542123.1189999999</v>
      </c>
      <c r="AH530">
        <v>3635987.3330000001</v>
      </c>
      <c r="AI530">
        <v>3729678.3810000001</v>
      </c>
      <c r="AJ530">
        <v>3823630.4479999999</v>
      </c>
      <c r="AK530">
        <v>3918835.463</v>
      </c>
      <c r="AL530">
        <v>4016753.0060000001</v>
      </c>
      <c r="AM530">
        <v>4118064.733</v>
      </c>
      <c r="AN530">
        <v>4224110.523</v>
      </c>
      <c r="AO530">
        <v>4335206.602</v>
      </c>
      <c r="AP530">
        <v>4451625.7180000003</v>
      </c>
      <c r="AQ530">
        <v>4574574.7410000004</v>
      </c>
      <c r="AR530">
        <v>4704408.341</v>
      </c>
      <c r="AS530">
        <v>4841694.0789999999</v>
      </c>
      <c r="AT530">
        <v>4987293.4879999999</v>
      </c>
      <c r="AU530">
        <v>5141405.352</v>
      </c>
      <c r="AV530">
        <v>5304162.3760000002</v>
      </c>
      <c r="AW530">
        <v>5478025.5559999999</v>
      </c>
    </row>
    <row r="531" spans="2:49" x14ac:dyDescent="0.35">
      <c r="B531" t="s">
        <v>1463</v>
      </c>
      <c r="C531">
        <v>130354.82254187101</v>
      </c>
      <c r="D531">
        <v>135096.665609888</v>
      </c>
      <c r="E531">
        <v>140011.01019999999</v>
      </c>
      <c r="F531">
        <v>152251.00769999999</v>
      </c>
      <c r="G531">
        <v>164469.1771</v>
      </c>
      <c r="H531">
        <v>172196.9284</v>
      </c>
      <c r="I531">
        <v>179439.45170000001</v>
      </c>
      <c r="J531">
        <v>189384.69949999999</v>
      </c>
      <c r="K531">
        <v>200459.82920000001</v>
      </c>
      <c r="L531">
        <v>210717.9958</v>
      </c>
      <c r="M531">
        <v>214123.15030000001</v>
      </c>
      <c r="N531">
        <v>217818.20970000001</v>
      </c>
      <c r="O531">
        <v>222400.2445</v>
      </c>
      <c r="P531">
        <v>230036.31649999999</v>
      </c>
      <c r="Q531">
        <v>239239.3811</v>
      </c>
      <c r="R531">
        <v>251684.68659999999</v>
      </c>
      <c r="S531">
        <v>265776.36780000001</v>
      </c>
      <c r="T531">
        <v>281671.4607</v>
      </c>
      <c r="U531">
        <v>297094.65159999998</v>
      </c>
      <c r="V531">
        <v>313452.85340000002</v>
      </c>
      <c r="W531">
        <v>329904.96389999997</v>
      </c>
      <c r="X531">
        <v>345995.39870000002</v>
      </c>
      <c r="Y531">
        <v>361418.83490000002</v>
      </c>
      <c r="Z531">
        <v>376643.52429999999</v>
      </c>
      <c r="AA531">
        <v>391675.72369999997</v>
      </c>
      <c r="AB531">
        <v>406361.5821</v>
      </c>
      <c r="AC531">
        <v>420650.98210000002</v>
      </c>
      <c r="AD531">
        <v>434608.38929999998</v>
      </c>
      <c r="AE531">
        <v>448190.09720000002</v>
      </c>
      <c r="AF531">
        <v>461391.03039999999</v>
      </c>
      <c r="AG531">
        <v>474290.1188</v>
      </c>
      <c r="AH531">
        <v>487064.84149999998</v>
      </c>
      <c r="AI531">
        <v>499815.6948</v>
      </c>
      <c r="AJ531">
        <v>512604.44439999998</v>
      </c>
      <c r="AK531">
        <v>525564.40630000003</v>
      </c>
      <c r="AL531">
        <v>538892.34680000006</v>
      </c>
      <c r="AM531">
        <v>552679.71900000004</v>
      </c>
      <c r="AN531">
        <v>567108.21109999996</v>
      </c>
      <c r="AO531">
        <v>582218.36629999999</v>
      </c>
      <c r="AP531">
        <v>598046.53119999997</v>
      </c>
      <c r="AQ531">
        <v>614754.90819999995</v>
      </c>
      <c r="AR531">
        <v>632391.06059999997</v>
      </c>
      <c r="AS531">
        <v>651031.36640000006</v>
      </c>
      <c r="AT531">
        <v>670791.45460000006</v>
      </c>
      <c r="AU531">
        <v>691697.91740000003</v>
      </c>
      <c r="AV531">
        <v>713768.45140000002</v>
      </c>
      <c r="AW531">
        <v>737334.17229999998</v>
      </c>
    </row>
    <row r="532" spans="2:49" x14ac:dyDescent="0.35">
      <c r="B532" t="s">
        <v>1464</v>
      </c>
      <c r="C532">
        <v>16317.279498531099</v>
      </c>
      <c r="D532">
        <v>16910.843872830701</v>
      </c>
      <c r="E532">
        <v>17526.00128</v>
      </c>
      <c r="F532">
        <v>18254.119170000002</v>
      </c>
      <c r="G532">
        <v>19033.136559999999</v>
      </c>
      <c r="H532">
        <v>19257.598300000001</v>
      </c>
      <c r="I532">
        <v>19414.960279999999</v>
      </c>
      <c r="J532">
        <v>19845.628290000001</v>
      </c>
      <c r="K532">
        <v>20364.781029999998</v>
      </c>
      <c r="L532">
        <v>20772.632750000001</v>
      </c>
      <c r="M532">
        <v>21201.239369999999</v>
      </c>
      <c r="N532">
        <v>21656.55226</v>
      </c>
      <c r="O532">
        <v>22209.19153</v>
      </c>
      <c r="P532">
        <v>23061.319500000001</v>
      </c>
      <c r="Q532">
        <v>24125.926340000002</v>
      </c>
      <c r="R532">
        <v>25336.928550000001</v>
      </c>
      <c r="S532">
        <v>26724.59503</v>
      </c>
      <c r="T532">
        <v>28283.02144</v>
      </c>
      <c r="U532">
        <v>29793.577819999999</v>
      </c>
      <c r="V532">
        <v>31394.98328</v>
      </c>
      <c r="W532">
        <v>33004.191740000002</v>
      </c>
      <c r="X532">
        <v>34576.675089999997</v>
      </c>
      <c r="Y532">
        <v>36086.424800000001</v>
      </c>
      <c r="Z532">
        <v>37577.49656</v>
      </c>
      <c r="AA532">
        <v>39050.277860000002</v>
      </c>
      <c r="AB532">
        <v>40489.301700000004</v>
      </c>
      <c r="AC532">
        <v>41889.386449999998</v>
      </c>
      <c r="AD532">
        <v>43256.483540000001</v>
      </c>
      <c r="AE532">
        <v>44586.193720000003</v>
      </c>
      <c r="AF532">
        <v>45878.031060000001</v>
      </c>
      <c r="AG532">
        <v>47139.756739999997</v>
      </c>
      <c r="AH532">
        <v>48388.933019999997</v>
      </c>
      <c r="AI532">
        <v>49635.804770000002</v>
      </c>
      <c r="AJ532">
        <v>50886.150220000003</v>
      </c>
      <c r="AK532">
        <v>52153.170339999997</v>
      </c>
      <c r="AL532">
        <v>53456.289689999998</v>
      </c>
      <c r="AM532">
        <v>54804.579969999999</v>
      </c>
      <c r="AN532">
        <v>56215.872739999999</v>
      </c>
      <c r="AO532">
        <v>57694.376429999997</v>
      </c>
      <c r="AP532">
        <v>59243.720889999997</v>
      </c>
      <c r="AQ532">
        <v>60879.967519999998</v>
      </c>
      <c r="AR532">
        <v>62607.836410000004</v>
      </c>
      <c r="AS532">
        <v>64434.880830000002</v>
      </c>
      <c r="AT532">
        <v>66372.56637</v>
      </c>
      <c r="AU532">
        <v>68423.538490000006</v>
      </c>
      <c r="AV532">
        <v>70589.563290000006</v>
      </c>
      <c r="AW532">
        <v>72903.392519999994</v>
      </c>
    </row>
    <row r="533" spans="2:49" x14ac:dyDescent="0.35">
      <c r="B533" t="s">
        <v>1465</v>
      </c>
      <c r="C533">
        <v>0</v>
      </c>
      <c r="D533">
        <v>0</v>
      </c>
      <c r="E533">
        <v>0</v>
      </c>
      <c r="F533">
        <v>0</v>
      </c>
      <c r="G533">
        <v>-143.806772</v>
      </c>
      <c r="H533">
        <v>-151.13610019999999</v>
      </c>
      <c r="I533">
        <v>-133.93101709999999</v>
      </c>
      <c r="J533">
        <v>-80.509434850000005</v>
      </c>
      <c r="K533">
        <v>-23.49258506</v>
      </c>
      <c r="L533">
        <v>186.8470877</v>
      </c>
      <c r="M533">
        <v>212.35313500000001</v>
      </c>
      <c r="N533">
        <v>-1958.258004</v>
      </c>
      <c r="O533">
        <v>-1868.5233490000001</v>
      </c>
      <c r="P533">
        <v>-2577.5478859999998</v>
      </c>
      <c r="Q533">
        <v>-3396.6123600000001</v>
      </c>
      <c r="R533">
        <v>-3071.7521769999998</v>
      </c>
      <c r="S533">
        <v>-6224.1737819999998</v>
      </c>
      <c r="T533">
        <v>-3035.4784020000002</v>
      </c>
      <c r="U533">
        <v>-3575.912405</v>
      </c>
      <c r="V533">
        <v>-3320.5670449999998</v>
      </c>
      <c r="W533">
        <v>-3013.1291470000001</v>
      </c>
      <c r="X533">
        <v>-2703.3021600000002</v>
      </c>
      <c r="Y533">
        <v>-2461.1419700000001</v>
      </c>
      <c r="Z533">
        <v>-2184.3537329999999</v>
      </c>
      <c r="AA533">
        <v>-1846.680805</v>
      </c>
      <c r="AB533">
        <v>-1444.217913</v>
      </c>
      <c r="AC533">
        <v>-979.4049354</v>
      </c>
      <c r="AD533">
        <v>-454.80426729999999</v>
      </c>
      <c r="AE533">
        <v>122.0964271</v>
      </c>
      <c r="AF533">
        <v>744.15060519999997</v>
      </c>
      <c r="AG533">
        <v>1403.3235239999999</v>
      </c>
      <c r="AH533">
        <v>2091.2059079999999</v>
      </c>
      <c r="AI533">
        <v>2795.7381129999999</v>
      </c>
      <c r="AJ533">
        <v>3509.063349</v>
      </c>
      <c r="AK533">
        <v>4220.864783</v>
      </c>
      <c r="AL533">
        <v>4922.4274020000003</v>
      </c>
      <c r="AM533">
        <v>5604.0105540000004</v>
      </c>
      <c r="AN533">
        <v>6269.4227460000002</v>
      </c>
      <c r="AO533">
        <v>6900.9288379999998</v>
      </c>
      <c r="AP533">
        <v>7490.1300650000003</v>
      </c>
      <c r="AQ533">
        <v>8035.3533710000002</v>
      </c>
      <c r="AR533">
        <v>8533.5914350000003</v>
      </c>
      <c r="AS533">
        <v>8983.8612929999999</v>
      </c>
      <c r="AT533">
        <v>9391.7424219999903</v>
      </c>
      <c r="AU533">
        <v>9759.3063230000007</v>
      </c>
      <c r="AV533">
        <v>10089.44155</v>
      </c>
      <c r="AW533">
        <v>10392.32062</v>
      </c>
    </row>
    <row r="534" spans="2:49" x14ac:dyDescent="0.35">
      <c r="B534" t="s">
        <v>1466</v>
      </c>
      <c r="C534">
        <v>0</v>
      </c>
      <c r="D534">
        <v>0</v>
      </c>
      <c r="E534">
        <v>0</v>
      </c>
      <c r="F534">
        <v>1009.0180769999999</v>
      </c>
      <c r="G534">
        <v>1367.369522</v>
      </c>
      <c r="H534">
        <v>1405.565026</v>
      </c>
      <c r="I534">
        <v>1120.9626599999999</v>
      </c>
      <c r="J534">
        <v>1079.1497649999999</v>
      </c>
      <c r="K534">
        <v>859.15027199999997</v>
      </c>
      <c r="L534">
        <v>1207.190454</v>
      </c>
      <c r="M534">
        <v>1693.4146659999999</v>
      </c>
      <c r="N534">
        <v>2384.7330969999998</v>
      </c>
      <c r="O534">
        <v>1807.578933</v>
      </c>
      <c r="P534">
        <v>1813.633834</v>
      </c>
      <c r="Q534">
        <v>1345.5985969999999</v>
      </c>
      <c r="R534">
        <v>1929.9898840000001</v>
      </c>
      <c r="S534">
        <v>1778.9130740000001</v>
      </c>
      <c r="T534">
        <v>3098.4642090000002</v>
      </c>
      <c r="U534">
        <v>2373.0145379999999</v>
      </c>
      <c r="V534">
        <v>2787.924321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</row>
    <row r="535" spans="2:49" x14ac:dyDescent="0.35">
      <c r="B535" t="s">
        <v>1467</v>
      </c>
      <c r="C535">
        <v>1074373.2367726599</v>
      </c>
      <c r="D535">
        <v>1091622.64660492</v>
      </c>
      <c r="E535">
        <v>1093371.0889999999</v>
      </c>
      <c r="F535">
        <v>1128802.7080000001</v>
      </c>
      <c r="G535">
        <v>1129511.943</v>
      </c>
      <c r="H535">
        <v>1127622.9180000001</v>
      </c>
      <c r="I535">
        <v>1141497.192</v>
      </c>
      <c r="J535">
        <v>1148920.3670000001</v>
      </c>
      <c r="K535">
        <v>1142566.03</v>
      </c>
      <c r="L535">
        <v>1144959.628</v>
      </c>
      <c r="M535">
        <v>1155256.2949999999</v>
      </c>
      <c r="N535">
        <v>1170974.95</v>
      </c>
      <c r="O535">
        <v>1195997.81</v>
      </c>
      <c r="P535">
        <v>1221019.736</v>
      </c>
      <c r="Q535">
        <v>1247122.47</v>
      </c>
      <c r="R535">
        <v>1271612.25</v>
      </c>
      <c r="S535">
        <v>1317986.598</v>
      </c>
      <c r="T535">
        <v>1358277.568</v>
      </c>
      <c r="U535">
        <v>1387873.655</v>
      </c>
      <c r="V535">
        <v>1421973.64</v>
      </c>
      <c r="W535">
        <v>1438689.83</v>
      </c>
      <c r="X535">
        <v>1449420.0120000001</v>
      </c>
      <c r="Y535">
        <v>1459617.0179999999</v>
      </c>
      <c r="Z535">
        <v>1471355.4909999999</v>
      </c>
      <c r="AA535">
        <v>1484966.6470000001</v>
      </c>
      <c r="AB535">
        <v>1499749.3689999999</v>
      </c>
      <c r="AC535">
        <v>1515721.925</v>
      </c>
      <c r="AD535">
        <v>1533379.861</v>
      </c>
      <c r="AE535">
        <v>1551052.9410000001</v>
      </c>
      <c r="AF535">
        <v>1568522.7960000001</v>
      </c>
      <c r="AG535">
        <v>1585659.976</v>
      </c>
      <c r="AH535">
        <v>1603268.4140000001</v>
      </c>
      <c r="AI535">
        <v>1619559.7150000001</v>
      </c>
      <c r="AJ535">
        <v>1635414.3019999999</v>
      </c>
      <c r="AK535">
        <v>1652154.2080000001</v>
      </c>
      <c r="AL535">
        <v>1669015.811</v>
      </c>
      <c r="AM535">
        <v>1686011.118</v>
      </c>
      <c r="AN535">
        <v>1704277.2560000001</v>
      </c>
      <c r="AO535">
        <v>1722628.4809999999</v>
      </c>
      <c r="AP535">
        <v>1741559.65</v>
      </c>
      <c r="AQ535">
        <v>1761892.706</v>
      </c>
      <c r="AR535">
        <v>1782142.175</v>
      </c>
      <c r="AS535">
        <v>1802955.3359999999</v>
      </c>
      <c r="AT535">
        <v>1824676.219</v>
      </c>
      <c r="AU535">
        <v>1846587.8049999999</v>
      </c>
      <c r="AV535">
        <v>1868951.1569999999</v>
      </c>
      <c r="AW535">
        <v>1895183.537</v>
      </c>
    </row>
    <row r="536" spans="2:49" x14ac:dyDescent="0.35">
      <c r="B536" t="s">
        <v>1468</v>
      </c>
      <c r="C536">
        <v>29479.785898797902</v>
      </c>
      <c r="D536">
        <v>29953.093396910001</v>
      </c>
      <c r="E536">
        <v>30428.204760000001</v>
      </c>
      <c r="F536">
        <v>30707.970720000001</v>
      </c>
      <c r="G536">
        <v>30582.672729999998</v>
      </c>
      <c r="H536">
        <v>31454.639569999999</v>
      </c>
      <c r="I536">
        <v>31434.52994</v>
      </c>
      <c r="J536">
        <v>31147.39919</v>
      </c>
      <c r="K536">
        <v>31171.868170000002</v>
      </c>
      <c r="L536">
        <v>31818.87227</v>
      </c>
      <c r="M536">
        <v>32948.552589999999</v>
      </c>
      <c r="N536">
        <v>32807.47393</v>
      </c>
      <c r="O536">
        <v>33910.674559999999</v>
      </c>
      <c r="P536">
        <v>35050.971960000003</v>
      </c>
      <c r="Q536">
        <v>36229.613590000001</v>
      </c>
      <c r="R536">
        <v>37447.888800000001</v>
      </c>
      <c r="S536">
        <v>34700.04408</v>
      </c>
      <c r="T536">
        <v>33622.032910000002</v>
      </c>
      <c r="U536">
        <v>33193.404920000001</v>
      </c>
      <c r="V536">
        <v>33000.830880000001</v>
      </c>
      <c r="W536">
        <v>32906.502769999999</v>
      </c>
      <c r="X536">
        <v>32855.6391</v>
      </c>
      <c r="Y536">
        <v>32824.6947</v>
      </c>
      <c r="Z536">
        <v>32804.766470000002</v>
      </c>
      <c r="AA536">
        <v>32791.045400000003</v>
      </c>
      <c r="AB536">
        <v>32781.246729999999</v>
      </c>
      <c r="AC536">
        <v>32774.14572</v>
      </c>
      <c r="AD536">
        <v>32769.060360000003</v>
      </c>
      <c r="AE536">
        <v>32765.477139999999</v>
      </c>
      <c r="AF536">
        <v>32763.000739999999</v>
      </c>
      <c r="AG536">
        <v>32761.375510000002</v>
      </c>
      <c r="AH536">
        <v>32760.45794</v>
      </c>
      <c r="AI536">
        <v>32760.215960000001</v>
      </c>
      <c r="AJ536">
        <v>32760.649890000001</v>
      </c>
      <c r="AK536">
        <v>32761.730909999998</v>
      </c>
      <c r="AL536">
        <v>32763.52506</v>
      </c>
      <c r="AM536">
        <v>32766.074110000001</v>
      </c>
      <c r="AN536">
        <v>32769.360760000003</v>
      </c>
      <c r="AO536">
        <v>32773.424729999999</v>
      </c>
      <c r="AP536">
        <v>32778.221859999998</v>
      </c>
      <c r="AQ536">
        <v>32783.686229999999</v>
      </c>
      <c r="AR536">
        <v>32789.794569999998</v>
      </c>
      <c r="AS536">
        <v>32796.471219999999</v>
      </c>
      <c r="AT536">
        <v>32803.674099999997</v>
      </c>
      <c r="AU536">
        <v>32811.39716</v>
      </c>
      <c r="AV536">
        <v>32819.607360000002</v>
      </c>
      <c r="AW536">
        <v>32828.238369999999</v>
      </c>
    </row>
    <row r="537" spans="2:49" x14ac:dyDescent="0.35">
      <c r="B537" t="s">
        <v>1469</v>
      </c>
      <c r="C537">
        <v>140789.85480162199</v>
      </c>
      <c r="D537">
        <v>143050.281460231</v>
      </c>
      <c r="E537">
        <v>142606.9823</v>
      </c>
      <c r="F537">
        <v>144509.14840000001</v>
      </c>
      <c r="G537">
        <v>143983.3273</v>
      </c>
      <c r="H537">
        <v>144188.5238</v>
      </c>
      <c r="I537">
        <v>147376.72560000001</v>
      </c>
      <c r="J537">
        <v>149486.00580000001</v>
      </c>
      <c r="K537">
        <v>149681.4455</v>
      </c>
      <c r="L537">
        <v>149898.492</v>
      </c>
      <c r="M537">
        <v>149579.0141</v>
      </c>
      <c r="N537">
        <v>151713.6991</v>
      </c>
      <c r="O537">
        <v>154059.05369999999</v>
      </c>
      <c r="P537">
        <v>156440.6654</v>
      </c>
      <c r="Q537">
        <v>158859.09460000001</v>
      </c>
      <c r="R537">
        <v>161314.9105</v>
      </c>
      <c r="S537">
        <v>171154.5588</v>
      </c>
      <c r="T537">
        <v>180261.4577</v>
      </c>
      <c r="U537">
        <v>186882.8671</v>
      </c>
      <c r="V537">
        <v>192230.75</v>
      </c>
      <c r="W537">
        <v>195914.1642</v>
      </c>
      <c r="X537">
        <v>199068.66829999999</v>
      </c>
      <c r="Y537">
        <v>201929.9541</v>
      </c>
      <c r="Z537">
        <v>205209.45180000001</v>
      </c>
      <c r="AA537">
        <v>208810.50769999999</v>
      </c>
      <c r="AB537">
        <v>212651.1635</v>
      </c>
      <c r="AC537">
        <v>216636.82430000001</v>
      </c>
      <c r="AD537">
        <v>220701.63680000001</v>
      </c>
      <c r="AE537">
        <v>224753.02009999999</v>
      </c>
      <c r="AF537">
        <v>228702.99369999999</v>
      </c>
      <c r="AG537">
        <v>232503.57800000001</v>
      </c>
      <c r="AH537">
        <v>236146.2133</v>
      </c>
      <c r="AI537">
        <v>239671.06539999999</v>
      </c>
      <c r="AJ537">
        <v>243122.46960000001</v>
      </c>
      <c r="AK537">
        <v>246527.49489999999</v>
      </c>
      <c r="AL537">
        <v>249953.05729999999</v>
      </c>
      <c r="AM537">
        <v>253451.31450000001</v>
      </c>
      <c r="AN537">
        <v>257046.17389999999</v>
      </c>
      <c r="AO537">
        <v>260782.7512</v>
      </c>
      <c r="AP537">
        <v>264664.4044</v>
      </c>
      <c r="AQ537">
        <v>268681.8235</v>
      </c>
      <c r="AR537">
        <v>272842.20980000001</v>
      </c>
      <c r="AS537">
        <v>277128.99339999998</v>
      </c>
      <c r="AT537">
        <v>281536.83299999998</v>
      </c>
      <c r="AU537">
        <v>286074.54220000003</v>
      </c>
      <c r="AV537">
        <v>290737.30239999999</v>
      </c>
      <c r="AW537">
        <v>295505.77159999998</v>
      </c>
    </row>
    <row r="538" spans="2:49" x14ac:dyDescent="0.35">
      <c r="B538" t="s">
        <v>1470</v>
      </c>
      <c r="C538">
        <v>56765.975058868797</v>
      </c>
      <c r="D538">
        <v>57677.371149913801</v>
      </c>
      <c r="E538">
        <v>58603.4</v>
      </c>
      <c r="F538">
        <v>69987.729389999906</v>
      </c>
      <c r="G538">
        <v>68296.928</v>
      </c>
      <c r="H538">
        <v>73724.713269999906</v>
      </c>
      <c r="I538">
        <v>72402.929780000006</v>
      </c>
      <c r="J538">
        <v>70869.367459999994</v>
      </c>
      <c r="K538">
        <v>62730.758629999997</v>
      </c>
      <c r="L538">
        <v>59901.339650000002</v>
      </c>
      <c r="M538">
        <v>59932.935469999997</v>
      </c>
      <c r="N538">
        <v>65194.891839999997</v>
      </c>
      <c r="O538">
        <v>64833.766989999996</v>
      </c>
      <c r="P538">
        <v>64703.354270000003</v>
      </c>
      <c r="Q538">
        <v>64550.018830000001</v>
      </c>
      <c r="R538">
        <v>64287.35327</v>
      </c>
      <c r="S538">
        <v>69503.15582</v>
      </c>
      <c r="T538">
        <v>70530.489860000001</v>
      </c>
      <c r="U538">
        <v>69345.871410000007</v>
      </c>
      <c r="V538">
        <v>69113.112479999996</v>
      </c>
      <c r="W538">
        <v>68401.795920000004</v>
      </c>
      <c r="X538">
        <v>68041.229019999999</v>
      </c>
      <c r="Y538">
        <v>69903.912339999995</v>
      </c>
      <c r="Z538">
        <v>72036.096009999994</v>
      </c>
      <c r="AA538">
        <v>74151.753830000001</v>
      </c>
      <c r="AB538">
        <v>76159.012359999906</v>
      </c>
      <c r="AC538">
        <v>78114.830010000005</v>
      </c>
      <c r="AD538">
        <v>79934.076730000001</v>
      </c>
      <c r="AE538">
        <v>81734.661789999998</v>
      </c>
      <c r="AF538">
        <v>83537.784809999997</v>
      </c>
      <c r="AG538">
        <v>85367.683340000003</v>
      </c>
      <c r="AH538">
        <v>87253.177580000003</v>
      </c>
      <c r="AI538">
        <v>89098.698539999998</v>
      </c>
      <c r="AJ538">
        <v>90993.444099999906</v>
      </c>
      <c r="AK538">
        <v>92907.313330000004</v>
      </c>
      <c r="AL538">
        <v>94829.435509999996</v>
      </c>
      <c r="AM538">
        <v>96721.060759999906</v>
      </c>
      <c r="AN538">
        <v>98730.784589999996</v>
      </c>
      <c r="AO538">
        <v>100652.2792</v>
      </c>
      <c r="AP538">
        <v>102433.5377</v>
      </c>
      <c r="AQ538">
        <v>104093.6404</v>
      </c>
      <c r="AR538">
        <v>105613.8941</v>
      </c>
      <c r="AS538">
        <v>106987.8539</v>
      </c>
      <c r="AT538">
        <v>108269.14200000001</v>
      </c>
      <c r="AU538">
        <v>109460.5977</v>
      </c>
      <c r="AV538">
        <v>110568.74460000001</v>
      </c>
      <c r="AW538">
        <v>111672.73579999999</v>
      </c>
    </row>
    <row r="539" spans="2:49" x14ac:dyDescent="0.35">
      <c r="B539" t="s">
        <v>1471</v>
      </c>
      <c r="C539">
        <v>1819.1180231958399</v>
      </c>
      <c r="D539">
        <v>1848.32455146865</v>
      </c>
      <c r="E539">
        <v>1842.5967700000001</v>
      </c>
      <c r="F539">
        <v>1898.4850980000001</v>
      </c>
      <c r="G539">
        <v>1863.401693</v>
      </c>
      <c r="H539">
        <v>1717.814754</v>
      </c>
      <c r="I539">
        <v>1739.9664270000001</v>
      </c>
      <c r="J539">
        <v>1777.042543</v>
      </c>
      <c r="K539">
        <v>1751.9200800000001</v>
      </c>
      <c r="L539">
        <v>1730.4023560000001</v>
      </c>
      <c r="M539">
        <v>1723.9605120000001</v>
      </c>
      <c r="N539">
        <v>1706.671554</v>
      </c>
      <c r="O539">
        <v>1736.7461169999999</v>
      </c>
      <c r="P539">
        <v>1767.350647</v>
      </c>
      <c r="Q539">
        <v>1798.4944829999999</v>
      </c>
      <c r="R539">
        <v>1830.187128</v>
      </c>
      <c r="S539">
        <v>2042.9626129999999</v>
      </c>
      <c r="T539">
        <v>2198.530906</v>
      </c>
      <c r="U539">
        <v>2299.5197680000001</v>
      </c>
      <c r="V539">
        <v>2372.9496610000001</v>
      </c>
      <c r="W539">
        <v>2420.4492959999998</v>
      </c>
      <c r="X539">
        <v>2459.1874579999999</v>
      </c>
      <c r="Y539">
        <v>2494.0871529999999</v>
      </c>
      <c r="Z539">
        <v>2534.346231</v>
      </c>
      <c r="AA539">
        <v>2578.7108269999999</v>
      </c>
      <c r="AB539">
        <v>2625.9994919999999</v>
      </c>
      <c r="AC539">
        <v>2674.9124510000001</v>
      </c>
      <c r="AD539">
        <v>2724.5877059999998</v>
      </c>
      <c r="AE539">
        <v>2773.8991000000001</v>
      </c>
      <c r="AF539">
        <v>2821.7959609999998</v>
      </c>
      <c r="AG539">
        <v>2867.736535</v>
      </c>
      <c r="AH539">
        <v>2911.664358</v>
      </c>
      <c r="AI539">
        <v>2954.1483079999998</v>
      </c>
      <c r="AJ539">
        <v>2995.7749789999998</v>
      </c>
      <c r="AK539">
        <v>3036.8831129999999</v>
      </c>
      <c r="AL539">
        <v>3078.3162659999998</v>
      </c>
      <c r="AM539">
        <v>3120.7267000000002</v>
      </c>
      <c r="AN539">
        <v>3164.3924019999999</v>
      </c>
      <c r="AO539">
        <v>3209.8673239999998</v>
      </c>
      <c r="AP539">
        <v>3257.1838750000002</v>
      </c>
      <c r="AQ539">
        <v>3306.214954</v>
      </c>
      <c r="AR539">
        <v>3357.061205</v>
      </c>
      <c r="AS539">
        <v>3409.5147350000002</v>
      </c>
      <c r="AT539">
        <v>3463.5183940000002</v>
      </c>
      <c r="AU539">
        <v>3519.200687</v>
      </c>
      <c r="AV539">
        <v>3576.5167540000002</v>
      </c>
      <c r="AW539">
        <v>3635.2173630000002</v>
      </c>
    </row>
    <row r="540" spans="2:49" x14ac:dyDescent="0.35">
      <c r="B540" t="s">
        <v>1472</v>
      </c>
      <c r="C540">
        <v>1756.1560042886399</v>
      </c>
      <c r="D540">
        <v>1784.35165698225</v>
      </c>
      <c r="E540">
        <v>1778.822122</v>
      </c>
      <c r="F540">
        <v>1832.7760820000001</v>
      </c>
      <c r="G540">
        <v>1798.9069589999999</v>
      </c>
      <c r="H540">
        <v>1658.358972</v>
      </c>
      <c r="I540">
        <v>1679.7439469999999</v>
      </c>
      <c r="J540">
        <v>1715.5368100000001</v>
      </c>
      <c r="K540">
        <v>1691.2838690000001</v>
      </c>
      <c r="L540">
        <v>1670.5109010000001</v>
      </c>
      <c r="M540">
        <v>1664.292017</v>
      </c>
      <c r="N540">
        <v>1647.6014520000001</v>
      </c>
      <c r="O540">
        <v>1676.635096</v>
      </c>
      <c r="P540">
        <v>1706.1803640000001</v>
      </c>
      <c r="Q540">
        <v>1736.2462720000001</v>
      </c>
      <c r="R540">
        <v>1766.8419940000001</v>
      </c>
      <c r="S540">
        <v>1987.1280119999999</v>
      </c>
      <c r="T540">
        <v>2146.5482659999998</v>
      </c>
      <c r="U540">
        <v>2250.0108340000002</v>
      </c>
      <c r="V540">
        <v>2324.350445</v>
      </c>
      <c r="W540">
        <v>2372.7917539999999</v>
      </c>
      <c r="X540">
        <v>2412.620942</v>
      </c>
      <c r="Y540">
        <v>2448.6370449999999</v>
      </c>
      <c r="Z540">
        <v>2489.4660159999999</v>
      </c>
      <c r="AA540">
        <v>2533.892574</v>
      </c>
      <c r="AB540">
        <v>2580.9046149999999</v>
      </c>
      <c r="AC540">
        <v>2629.3127060000002</v>
      </c>
      <c r="AD540">
        <v>2678.2439800000002</v>
      </c>
      <c r="AE540">
        <v>2726.717721</v>
      </c>
      <c r="AF540">
        <v>2773.7690320000002</v>
      </c>
      <c r="AG540">
        <v>2818.878706</v>
      </c>
      <c r="AH540">
        <v>2861.9284859999998</v>
      </c>
      <c r="AI540">
        <v>2903.5879890000001</v>
      </c>
      <c r="AJ540">
        <v>2944.4435669999998</v>
      </c>
      <c r="AK540">
        <v>2984.7116099999998</v>
      </c>
      <c r="AL540">
        <v>3025.2441469999999</v>
      </c>
      <c r="AM540">
        <v>3066.7346830000001</v>
      </c>
      <c r="AN540">
        <v>3109.4349539999998</v>
      </c>
      <c r="AO540">
        <v>3153.945909</v>
      </c>
      <c r="AP540">
        <v>3200.305754</v>
      </c>
      <c r="AQ540">
        <v>3248.3334319999999</v>
      </c>
      <c r="AR540">
        <v>3298.2302810000001</v>
      </c>
      <c r="AS540">
        <v>3349.8076120000001</v>
      </c>
      <c r="AT540">
        <v>3403.0031250000002</v>
      </c>
      <c r="AU540">
        <v>3457.9912319999999</v>
      </c>
      <c r="AV540">
        <v>3514.7288530000001</v>
      </c>
      <c r="AW540">
        <v>3572.723872</v>
      </c>
    </row>
    <row r="541" spans="2:49" x14ac:dyDescent="0.35">
      <c r="B541" t="s">
        <v>1473</v>
      </c>
      <c r="C541">
        <v>3797.0940633267901</v>
      </c>
      <c r="D541">
        <v>3858.0576367183799</v>
      </c>
      <c r="E541">
        <v>3846.1018840000002</v>
      </c>
      <c r="F541">
        <v>3940.538744</v>
      </c>
      <c r="G541">
        <v>3845.5959229999999</v>
      </c>
      <c r="H541">
        <v>3778.7695800000001</v>
      </c>
      <c r="I541">
        <v>3782.5945900000002</v>
      </c>
      <c r="J541">
        <v>3813.649132</v>
      </c>
      <c r="K541">
        <v>3826.991223</v>
      </c>
      <c r="L541">
        <v>3811.7214779999999</v>
      </c>
      <c r="M541">
        <v>3848.727887</v>
      </c>
      <c r="N541">
        <v>3862.5623059999998</v>
      </c>
      <c r="O541">
        <v>3849.9001029999999</v>
      </c>
      <c r="P541">
        <v>3837.2794090000002</v>
      </c>
      <c r="Q541">
        <v>3824.7000870000002</v>
      </c>
      <c r="R541">
        <v>3812.1620039999998</v>
      </c>
      <c r="S541">
        <v>4188.8471499999996</v>
      </c>
      <c r="T541">
        <v>4485.590948</v>
      </c>
      <c r="U541">
        <v>4692.249503</v>
      </c>
      <c r="V541">
        <v>4853.951282</v>
      </c>
      <c r="W541">
        <v>4847.592909</v>
      </c>
      <c r="X541">
        <v>4770.4400429999996</v>
      </c>
      <c r="Y541">
        <v>4666.0842970000003</v>
      </c>
      <c r="Z541">
        <v>4552.9800580000001</v>
      </c>
      <c r="AA541">
        <v>4438.6830600000003</v>
      </c>
      <c r="AB541">
        <v>4326.1739969999999</v>
      </c>
      <c r="AC541">
        <v>4216.5453159999997</v>
      </c>
      <c r="AD541">
        <v>4140.330156</v>
      </c>
      <c r="AE541">
        <v>4078.4682720000001</v>
      </c>
      <c r="AF541">
        <v>4023.09521</v>
      </c>
      <c r="AG541">
        <v>3970.9197389999999</v>
      </c>
      <c r="AH541">
        <v>3920.5472</v>
      </c>
      <c r="AI541">
        <v>3871.37547</v>
      </c>
      <c r="AJ541">
        <v>3823.135444</v>
      </c>
      <c r="AK541">
        <v>3775.6989290000001</v>
      </c>
      <c r="AL541">
        <v>3728.9981200000002</v>
      </c>
      <c r="AM541">
        <v>3682.9917249999999</v>
      </c>
      <c r="AN541">
        <v>3637.65065</v>
      </c>
      <c r="AO541">
        <v>3592.9518750000002</v>
      </c>
      <c r="AP541">
        <v>3548.8757869999999</v>
      </c>
      <c r="AQ541">
        <v>3505.4049610000002</v>
      </c>
      <c r="AR541">
        <v>3462.5235750000002</v>
      </c>
      <c r="AS541">
        <v>3420.2170799999999</v>
      </c>
      <c r="AT541">
        <v>3378.4720050000001</v>
      </c>
      <c r="AU541">
        <v>3337.2758090000002</v>
      </c>
      <c r="AV541">
        <v>3296.6167780000001</v>
      </c>
      <c r="AW541">
        <v>3256.483925</v>
      </c>
    </row>
    <row r="542" spans="2:49" x14ac:dyDescent="0.35">
      <c r="B542" t="s">
        <v>1474</v>
      </c>
      <c r="C542">
        <v>94.927351583169894</v>
      </c>
      <c r="D542">
        <v>96.451440917959602</v>
      </c>
      <c r="E542">
        <v>96.15254711</v>
      </c>
      <c r="F542">
        <v>100.43585849999999</v>
      </c>
      <c r="G542">
        <v>103.4342213</v>
      </c>
      <c r="H542">
        <v>103.5851712</v>
      </c>
      <c r="I542">
        <v>107.8523732</v>
      </c>
      <c r="J542">
        <v>111.09695720000001</v>
      </c>
      <c r="K542">
        <v>111.44818669999999</v>
      </c>
      <c r="L542">
        <v>112.63716650000001</v>
      </c>
      <c r="M542">
        <v>114.6909447</v>
      </c>
      <c r="N542">
        <v>116.433046</v>
      </c>
      <c r="O542">
        <v>116.29244919999999</v>
      </c>
      <c r="P542">
        <v>116.1520223</v>
      </c>
      <c r="Q542">
        <v>116.0117649</v>
      </c>
      <c r="R542">
        <v>115.8716769</v>
      </c>
      <c r="S542">
        <v>116.6511321</v>
      </c>
      <c r="T542">
        <v>120.4264172</v>
      </c>
      <c r="U542">
        <v>124.0078918</v>
      </c>
      <c r="V542">
        <v>127.3678637</v>
      </c>
      <c r="W542">
        <v>129.88830770000001</v>
      </c>
      <c r="X542">
        <v>132.17626430000001</v>
      </c>
      <c r="Y542">
        <v>134.3844393</v>
      </c>
      <c r="Z542">
        <v>136.9262051</v>
      </c>
      <c r="AA542">
        <v>139.678898</v>
      </c>
      <c r="AB542">
        <v>142.54700579999999</v>
      </c>
      <c r="AC542">
        <v>145.44607769999999</v>
      </c>
      <c r="AD542">
        <v>148.32742440000001</v>
      </c>
      <c r="AE542">
        <v>151.13403020000001</v>
      </c>
      <c r="AF542">
        <v>153.8161949</v>
      </c>
      <c r="AG542">
        <v>156.35249060000001</v>
      </c>
      <c r="AH542">
        <v>158.7480472</v>
      </c>
      <c r="AI542">
        <v>161.03847959999999</v>
      </c>
      <c r="AJ542">
        <v>163.25990540000001</v>
      </c>
      <c r="AK542">
        <v>165.4367221</v>
      </c>
      <c r="AL542">
        <v>167.61882009999999</v>
      </c>
      <c r="AM542">
        <v>169.84497569999999</v>
      </c>
      <c r="AN542">
        <v>172.1320801</v>
      </c>
      <c r="AO542">
        <v>174.5124012</v>
      </c>
      <c r="AP542">
        <v>176.9911042</v>
      </c>
      <c r="AQ542">
        <v>179.56529159999999</v>
      </c>
      <c r="AR542">
        <v>182.24320299999999</v>
      </c>
      <c r="AS542">
        <v>185.01549679999999</v>
      </c>
      <c r="AT542">
        <v>187.88144249999999</v>
      </c>
      <c r="AU542">
        <v>190.8497241</v>
      </c>
      <c r="AV542">
        <v>193.9194822</v>
      </c>
      <c r="AW542">
        <v>197.08014969999999</v>
      </c>
    </row>
    <row r="543" spans="2:49" x14ac:dyDescent="0.35">
      <c r="B543" t="s">
        <v>1475</v>
      </c>
      <c r="C543">
        <v>19.372928894524399</v>
      </c>
      <c r="D543">
        <v>19.6839675342774</v>
      </c>
      <c r="E543">
        <v>19.622968799999999</v>
      </c>
      <c r="F543">
        <v>20.497113989999999</v>
      </c>
      <c r="G543">
        <v>21.10902475</v>
      </c>
      <c r="H543">
        <v>21.13983086</v>
      </c>
      <c r="I543">
        <v>22.01068841</v>
      </c>
      <c r="J543">
        <v>22.672848399999999</v>
      </c>
      <c r="K543">
        <v>22.744527900000001</v>
      </c>
      <c r="L543">
        <v>22.987176829999999</v>
      </c>
      <c r="M543">
        <v>23.406315249999999</v>
      </c>
      <c r="N543">
        <v>23.76184611</v>
      </c>
      <c r="O543">
        <v>23.7331529</v>
      </c>
      <c r="P543">
        <v>23.70449434</v>
      </c>
      <c r="Q543">
        <v>23.67587039</v>
      </c>
      <c r="R543">
        <v>23.647281</v>
      </c>
      <c r="S543">
        <v>23.767314519999999</v>
      </c>
      <c r="T543">
        <v>24.54896849</v>
      </c>
      <c r="U543">
        <v>25.311413779999999</v>
      </c>
      <c r="V543">
        <v>26.037522150000001</v>
      </c>
      <c r="W543">
        <v>26.59531956</v>
      </c>
      <c r="X543">
        <v>27.105670029999999</v>
      </c>
      <c r="Y543">
        <v>27.60319758</v>
      </c>
      <c r="Z543">
        <v>28.17060163</v>
      </c>
      <c r="AA543">
        <v>28.779859999999999</v>
      </c>
      <c r="AB543">
        <v>29.408250219999999</v>
      </c>
      <c r="AC543">
        <v>30.03556627</v>
      </c>
      <c r="AD543">
        <v>30.649463279999999</v>
      </c>
      <c r="AE543">
        <v>31.237488949999999</v>
      </c>
      <c r="AF543">
        <v>31.789837810000002</v>
      </c>
      <c r="AG543">
        <v>32.303185650000003</v>
      </c>
      <c r="AH543">
        <v>32.780087639999998</v>
      </c>
      <c r="AI543">
        <v>33.228242229999999</v>
      </c>
      <c r="AJ543">
        <v>33.656401719999998</v>
      </c>
      <c r="AK543">
        <v>34.071287509999998</v>
      </c>
      <c r="AL543">
        <v>34.484471599999999</v>
      </c>
      <c r="AM543">
        <v>34.904933280000002</v>
      </c>
      <c r="AN543">
        <v>35.336524509999997</v>
      </c>
      <c r="AO543">
        <v>35.786469740000001</v>
      </c>
      <c r="AP543">
        <v>36.256579469999998</v>
      </c>
      <c r="AQ543">
        <v>36.74709489</v>
      </c>
      <c r="AR543">
        <v>37.260313490000001</v>
      </c>
      <c r="AS543">
        <v>37.794565890000001</v>
      </c>
      <c r="AT543">
        <v>38.350253209999998</v>
      </c>
      <c r="AU543">
        <v>38.929496270000001</v>
      </c>
      <c r="AV543">
        <v>39.532356380000003</v>
      </c>
      <c r="AW543">
        <v>40.157191419999997</v>
      </c>
    </row>
    <row r="544" spans="2:49" x14ac:dyDescent="0.35">
      <c r="B544" t="s">
        <v>1476</v>
      </c>
      <c r="C544">
        <v>4889.7272529779802</v>
      </c>
      <c r="D544">
        <v>4968.2334056516302</v>
      </c>
      <c r="E544">
        <v>4952.8373250000004</v>
      </c>
      <c r="F544">
        <v>5148.7041149999995</v>
      </c>
      <c r="G544">
        <v>5110.4153839999999</v>
      </c>
      <c r="H544">
        <v>5105.4503370000002</v>
      </c>
      <c r="I544">
        <v>5363.8650930000003</v>
      </c>
      <c r="J544">
        <v>5487.1234830000003</v>
      </c>
      <c r="K544">
        <v>5396.2317540000004</v>
      </c>
      <c r="L544">
        <v>5312.8871230000004</v>
      </c>
      <c r="M544">
        <v>5421.3849659999996</v>
      </c>
      <c r="N544">
        <v>5444.1403069999997</v>
      </c>
      <c r="O544">
        <v>5414.5930920000001</v>
      </c>
      <c r="P544">
        <v>5385.2062400000004</v>
      </c>
      <c r="Q544">
        <v>5355.978881</v>
      </c>
      <c r="R544">
        <v>5326.9101490000003</v>
      </c>
      <c r="S544">
        <v>5636.1595299999999</v>
      </c>
      <c r="T544">
        <v>5946.8977679999998</v>
      </c>
      <c r="U544">
        <v>6189.7658300000003</v>
      </c>
      <c r="V544">
        <v>6398.6563880000003</v>
      </c>
      <c r="W544">
        <v>6557.5270350000001</v>
      </c>
      <c r="X544">
        <v>6702.7216310000003</v>
      </c>
      <c r="Y544">
        <v>6837.8427810000003</v>
      </c>
      <c r="Z544">
        <v>6984.1473679999999</v>
      </c>
      <c r="AA544">
        <v>7136.3654550000001</v>
      </c>
      <c r="AB544">
        <v>7290.4505980000004</v>
      </c>
      <c r="AC544">
        <v>7442.5991119999999</v>
      </c>
      <c r="AD544">
        <v>7590.6238149999999</v>
      </c>
      <c r="AE544">
        <v>7731.9397870000003</v>
      </c>
      <c r="AF544">
        <v>7864.3720160000003</v>
      </c>
      <c r="AG544">
        <v>7987.2127280000004</v>
      </c>
      <c r="AH544">
        <v>8101.1373329999997</v>
      </c>
      <c r="AI544">
        <v>8208.4120500000008</v>
      </c>
      <c r="AJ544">
        <v>8311.1564120000003</v>
      </c>
      <c r="AK544">
        <v>8410.9177199999995</v>
      </c>
      <c r="AL544">
        <v>8510.4569279999996</v>
      </c>
      <c r="AM544">
        <v>8611.92068499999</v>
      </c>
      <c r="AN544">
        <v>8716.4084270000003</v>
      </c>
      <c r="AO544">
        <v>8825.6642159999901</v>
      </c>
      <c r="AP544">
        <v>8940.0787469999996</v>
      </c>
      <c r="AQ544">
        <v>9059.6729230000001</v>
      </c>
      <c r="AR544">
        <v>9185.0027300000002</v>
      </c>
      <c r="AS544">
        <v>9315.8441870000006</v>
      </c>
      <c r="AT544">
        <v>9452.3001619999995</v>
      </c>
      <c r="AU544">
        <v>9594.8572289999902</v>
      </c>
      <c r="AV544">
        <v>9743.4872209999994</v>
      </c>
      <c r="AW544">
        <v>9897.7535220000009</v>
      </c>
    </row>
    <row r="545" spans="2:49" x14ac:dyDescent="0.35">
      <c r="B545" t="s">
        <v>1477</v>
      </c>
      <c r="C545">
        <v>158.85801693510001</v>
      </c>
      <c r="D545">
        <v>161.40853378107499</v>
      </c>
      <c r="E545">
        <v>160.90834409999999</v>
      </c>
      <c r="F545">
        <v>153.0964046</v>
      </c>
      <c r="G545">
        <v>144.51125089999999</v>
      </c>
      <c r="H545">
        <v>149.96502480000001</v>
      </c>
      <c r="I545">
        <v>145.83754709999999</v>
      </c>
      <c r="J545">
        <v>141.71006929999999</v>
      </c>
      <c r="K545">
        <v>131.01439859999999</v>
      </c>
      <c r="L545">
        <v>132.28703759999999</v>
      </c>
      <c r="M545">
        <v>133.5844415</v>
      </c>
      <c r="N545">
        <v>132.27465520000001</v>
      </c>
      <c r="O545">
        <v>131.9393555</v>
      </c>
      <c r="P545">
        <v>131.60490580000001</v>
      </c>
      <c r="Q545">
        <v>131.27130389999999</v>
      </c>
      <c r="R545">
        <v>130.93854759999999</v>
      </c>
      <c r="S545">
        <v>163.29329619999999</v>
      </c>
      <c r="T545">
        <v>184.4194722</v>
      </c>
      <c r="U545">
        <v>197.26113749999999</v>
      </c>
      <c r="V545">
        <v>205.9940829</v>
      </c>
      <c r="W545">
        <v>211.7357714</v>
      </c>
      <c r="X545">
        <v>216.4309274</v>
      </c>
      <c r="Y545">
        <v>220.5481369</v>
      </c>
      <c r="Z545">
        <v>224.933741</v>
      </c>
      <c r="AA545">
        <v>229.49049199999999</v>
      </c>
      <c r="AB545">
        <v>234.1218418</v>
      </c>
      <c r="AC545">
        <v>238.72069490000001</v>
      </c>
      <c r="AD545">
        <v>243.22300039999999</v>
      </c>
      <c r="AE545">
        <v>247.54614359999999</v>
      </c>
      <c r="AF545">
        <v>251.61755600000001</v>
      </c>
      <c r="AG545">
        <v>255.41035120000001</v>
      </c>
      <c r="AH545">
        <v>258.94140010000001</v>
      </c>
      <c r="AI545">
        <v>262.27953259999998</v>
      </c>
      <c r="AJ545">
        <v>265.48933299999999</v>
      </c>
      <c r="AK545">
        <v>268.61697170000002</v>
      </c>
      <c r="AL545">
        <v>271.7479495</v>
      </c>
      <c r="AM545">
        <v>274.94857739999998</v>
      </c>
      <c r="AN545">
        <v>278.25229159999998</v>
      </c>
      <c r="AO545">
        <v>281.71315520000002</v>
      </c>
      <c r="AP545">
        <v>285.34186560000001</v>
      </c>
      <c r="AQ545">
        <v>289.1369727</v>
      </c>
      <c r="AR545">
        <v>293.11441660000003</v>
      </c>
      <c r="AS545">
        <v>297.26535730000001</v>
      </c>
      <c r="AT545">
        <v>301.59150269999998</v>
      </c>
      <c r="AU545">
        <v>306.10727220000001</v>
      </c>
      <c r="AV545">
        <v>310.81094680000001</v>
      </c>
      <c r="AW545">
        <v>315.6870614</v>
      </c>
    </row>
    <row r="546" spans="2:49" x14ac:dyDescent="0.35">
      <c r="B546" t="s">
        <v>1478</v>
      </c>
      <c r="C546">
        <v>173659.515798384</v>
      </c>
      <c r="D546">
        <v>176447.67549628901</v>
      </c>
      <c r="E546">
        <v>175900.88099999999</v>
      </c>
      <c r="F546">
        <v>184330.61379999999</v>
      </c>
      <c r="G546">
        <v>184316.30249999999</v>
      </c>
      <c r="H546">
        <v>182149.96900000001</v>
      </c>
      <c r="I546">
        <v>185807.79089999999</v>
      </c>
      <c r="J546">
        <v>188613.95670000001</v>
      </c>
      <c r="K546">
        <v>187769.42180000001</v>
      </c>
      <c r="L546">
        <v>188794.9019</v>
      </c>
      <c r="M546">
        <v>193724.212</v>
      </c>
      <c r="N546">
        <v>198949.47750000001</v>
      </c>
      <c r="O546">
        <v>201187.67180000001</v>
      </c>
      <c r="P546">
        <v>203451.0459</v>
      </c>
      <c r="Q546">
        <v>205739.88310000001</v>
      </c>
      <c r="R546">
        <v>208054.46979999999</v>
      </c>
      <c r="S546">
        <v>211616.33739999999</v>
      </c>
      <c r="T546">
        <v>219255.40979999999</v>
      </c>
      <c r="U546">
        <v>226066.57569999999</v>
      </c>
      <c r="V546">
        <v>232329.85939999999</v>
      </c>
      <c r="W546">
        <v>234615.50390000001</v>
      </c>
      <c r="X546">
        <v>235188.3253</v>
      </c>
      <c r="Y546">
        <v>235047.15700000001</v>
      </c>
      <c r="Z546">
        <v>234620.14350000001</v>
      </c>
      <c r="AA546">
        <v>234087.8665</v>
      </c>
      <c r="AB546">
        <v>233525.27179999999</v>
      </c>
      <c r="AC546">
        <v>232962.611</v>
      </c>
      <c r="AD546">
        <v>232502.58240000001</v>
      </c>
      <c r="AE546">
        <v>232095.20689999999</v>
      </c>
      <c r="AF546">
        <v>231718.37899999999</v>
      </c>
      <c r="AG546">
        <v>231361.88190000001</v>
      </c>
      <c r="AH546">
        <v>231020.62100000001</v>
      </c>
      <c r="AI546">
        <v>230691.75210000001</v>
      </c>
      <c r="AJ546">
        <v>230373.4571</v>
      </c>
      <c r="AK546">
        <v>230064.41759999999</v>
      </c>
      <c r="AL546">
        <v>229763.58489999999</v>
      </c>
      <c r="AM546">
        <v>229470.07670000001</v>
      </c>
      <c r="AN546">
        <v>229183.1274</v>
      </c>
      <c r="AO546">
        <v>228902.06270000001</v>
      </c>
      <c r="AP546">
        <v>228626.28339999999</v>
      </c>
      <c r="AQ546">
        <v>228355.25589999999</v>
      </c>
      <c r="AR546">
        <v>228088.50339999999</v>
      </c>
      <c r="AS546">
        <v>227825.5999</v>
      </c>
      <c r="AT546">
        <v>227566.16459999999</v>
      </c>
      <c r="AU546">
        <v>227309.85680000001</v>
      </c>
      <c r="AV546">
        <v>227056.37179999999</v>
      </c>
      <c r="AW546">
        <v>226805.43700000001</v>
      </c>
    </row>
    <row r="547" spans="2:49" x14ac:dyDescent="0.35">
      <c r="B547" t="s">
        <v>1479</v>
      </c>
      <c r="C547">
        <v>87751.618720637998</v>
      </c>
      <c r="D547">
        <v>89160.499343263204</v>
      </c>
      <c r="E547">
        <v>90592</v>
      </c>
      <c r="F547">
        <v>93639.243310000005</v>
      </c>
      <c r="G547">
        <v>94395.352859999999</v>
      </c>
      <c r="H547">
        <v>89933.267619999999</v>
      </c>
      <c r="I547">
        <v>91721.655650000001</v>
      </c>
      <c r="J547">
        <v>91983.620379999906</v>
      </c>
      <c r="K547">
        <v>91379.721690000006</v>
      </c>
      <c r="L547">
        <v>89345.232250000001</v>
      </c>
      <c r="M547">
        <v>88256.317479999998</v>
      </c>
      <c r="N547">
        <v>86870.472729999994</v>
      </c>
      <c r="O547">
        <v>89764.583509999997</v>
      </c>
      <c r="P547">
        <v>91815.866169999994</v>
      </c>
      <c r="Q547">
        <v>94399.626759999999</v>
      </c>
      <c r="R547">
        <v>94879.273690000002</v>
      </c>
      <c r="S547">
        <v>102930.45110000001</v>
      </c>
      <c r="T547">
        <v>100511.5079</v>
      </c>
      <c r="U547">
        <v>98893.400519999996</v>
      </c>
      <c r="V547">
        <v>106272.367</v>
      </c>
      <c r="W547">
        <v>107991.9148</v>
      </c>
      <c r="X547">
        <v>107460.2274</v>
      </c>
      <c r="Y547">
        <v>105978.2374</v>
      </c>
      <c r="Z547">
        <v>103747.48699999999</v>
      </c>
      <c r="AA547">
        <v>101568.03750000001</v>
      </c>
      <c r="AB547">
        <v>99138.944350000005</v>
      </c>
      <c r="AC547">
        <v>96843.605779999998</v>
      </c>
      <c r="AD547">
        <v>95481.198480000006</v>
      </c>
      <c r="AE547">
        <v>93802.458230000004</v>
      </c>
      <c r="AF547">
        <v>92048.206990000006</v>
      </c>
      <c r="AG547">
        <v>90337.666339999996</v>
      </c>
      <c r="AH547">
        <v>89525.269100000005</v>
      </c>
      <c r="AI547">
        <v>87765.85209</v>
      </c>
      <c r="AJ547">
        <v>85671.178629999995</v>
      </c>
      <c r="AK547">
        <v>84512.085059999998</v>
      </c>
      <c r="AL547">
        <v>83255.501650000006</v>
      </c>
      <c r="AM547">
        <v>81739.671350000004</v>
      </c>
      <c r="AN547">
        <v>80840.127439999997</v>
      </c>
      <c r="AO547">
        <v>79397.513649999906</v>
      </c>
      <c r="AP547">
        <v>77973.911649999995</v>
      </c>
      <c r="AQ547">
        <v>77436.133589999998</v>
      </c>
      <c r="AR547">
        <v>76303.238289999994</v>
      </c>
      <c r="AS547">
        <v>75315.780169999998</v>
      </c>
      <c r="AT547">
        <v>74794.847750000001</v>
      </c>
      <c r="AU547">
        <v>73986.287599999996</v>
      </c>
      <c r="AV547">
        <v>73173.6679</v>
      </c>
      <c r="AW547">
        <v>75772.867419999995</v>
      </c>
    </row>
    <row r="548" spans="2:49" x14ac:dyDescent="0.35">
      <c r="B548" t="s">
        <v>1480</v>
      </c>
      <c r="C548">
        <v>4048.6566146889299</v>
      </c>
      <c r="D548">
        <v>4113.65910621284</v>
      </c>
      <c r="E548">
        <v>4179.705234</v>
      </c>
      <c r="F548">
        <v>4271.2577279999996</v>
      </c>
      <c r="G548">
        <v>4500.2943830000004</v>
      </c>
      <c r="H548">
        <v>4483.7927909999999</v>
      </c>
      <c r="I548">
        <v>4584.1230599999999</v>
      </c>
      <c r="J548">
        <v>4647.8269849999997</v>
      </c>
      <c r="K548">
        <v>4671.0718079999997</v>
      </c>
      <c r="L548">
        <v>4662.8690740000002</v>
      </c>
      <c r="M548">
        <v>4626.0331329999999</v>
      </c>
      <c r="N548">
        <v>4601.1718229999997</v>
      </c>
      <c r="O548">
        <v>4769.2870650000004</v>
      </c>
      <c r="P548">
        <v>4943.5448150000002</v>
      </c>
      <c r="Q548">
        <v>5124.1695049999998</v>
      </c>
      <c r="R548">
        <v>5311.3937660000001</v>
      </c>
      <c r="S548">
        <v>5287.2258149999998</v>
      </c>
      <c r="T548">
        <v>5263.794175</v>
      </c>
      <c r="U548">
        <v>5249.3905130000003</v>
      </c>
      <c r="V548">
        <v>5246.1881380000004</v>
      </c>
      <c r="W548">
        <v>5237.0258690000001</v>
      </c>
      <c r="X548">
        <v>5232.4917539999997</v>
      </c>
      <c r="Y548">
        <v>5221.5686830000004</v>
      </c>
      <c r="Z548">
        <v>5215.2417679999999</v>
      </c>
      <c r="AA548">
        <v>5218.3651460000001</v>
      </c>
      <c r="AB548">
        <v>5224.1696250000005</v>
      </c>
      <c r="AC548">
        <v>5234.5683449999997</v>
      </c>
      <c r="AD548">
        <v>5249.2785880000001</v>
      </c>
      <c r="AE548">
        <v>5268.0149890000002</v>
      </c>
      <c r="AF548">
        <v>5289.7348760000004</v>
      </c>
      <c r="AG548">
        <v>5313.8669049999999</v>
      </c>
      <c r="AH548">
        <v>5340.2132270000002</v>
      </c>
      <c r="AI548">
        <v>5368.6564150000004</v>
      </c>
      <c r="AJ548">
        <v>5398.595722</v>
      </c>
      <c r="AK548">
        <v>5429.3232390000003</v>
      </c>
      <c r="AL548">
        <v>5461.0526090000003</v>
      </c>
      <c r="AM548">
        <v>5493.347788</v>
      </c>
      <c r="AN548">
        <v>5528.031207</v>
      </c>
      <c r="AO548">
        <v>5562.881112</v>
      </c>
      <c r="AP548">
        <v>5597.1038479999997</v>
      </c>
      <c r="AQ548">
        <v>5630.9368340000001</v>
      </c>
      <c r="AR548">
        <v>5664.0812470000001</v>
      </c>
      <c r="AS548">
        <v>5696.5807629999999</v>
      </c>
      <c r="AT548">
        <v>5728.5722079999996</v>
      </c>
      <c r="AU548">
        <v>5759.8478379999997</v>
      </c>
      <c r="AV548">
        <v>5790.2151219999996</v>
      </c>
      <c r="AW548">
        <v>5820.6758970000001</v>
      </c>
    </row>
    <row r="549" spans="2:49" x14ac:dyDescent="0.35">
      <c r="B549" t="s">
        <v>1481</v>
      </c>
      <c r="C549">
        <v>8948.3558563808492</v>
      </c>
      <c r="D549">
        <v>9092.0246040827606</v>
      </c>
      <c r="E549">
        <v>9238</v>
      </c>
      <c r="F549">
        <v>9440.3496610000002</v>
      </c>
      <c r="G549">
        <v>9946.567325</v>
      </c>
      <c r="H549">
        <v>9910.0954459999903</v>
      </c>
      <c r="I549">
        <v>10131.84578</v>
      </c>
      <c r="J549">
        <v>10272.64443</v>
      </c>
      <c r="K549">
        <v>10324.02022</v>
      </c>
      <c r="L549">
        <v>10305.890509999999</v>
      </c>
      <c r="M549">
        <v>10224.47558</v>
      </c>
      <c r="N549">
        <v>10169.52702</v>
      </c>
      <c r="O549">
        <v>10511.80651</v>
      </c>
      <c r="P549">
        <v>10865.60622</v>
      </c>
      <c r="Q549">
        <v>11231.313899999999</v>
      </c>
      <c r="R549">
        <v>11609.33034</v>
      </c>
      <c r="S549">
        <v>11728.19318</v>
      </c>
      <c r="T549">
        <v>11721.642470000001</v>
      </c>
      <c r="U549">
        <v>11695.23315</v>
      </c>
      <c r="V549">
        <v>11667.281080000001</v>
      </c>
      <c r="W549">
        <v>11609.2233</v>
      </c>
      <c r="X549">
        <v>11545.15287</v>
      </c>
      <c r="Y549">
        <v>11492.23381</v>
      </c>
      <c r="Z549">
        <v>11461.22092</v>
      </c>
      <c r="AA549">
        <v>11452.340190000001</v>
      </c>
      <c r="AB549">
        <v>11460.09886</v>
      </c>
      <c r="AC549">
        <v>11482.23308</v>
      </c>
      <c r="AD549">
        <v>11509.05415</v>
      </c>
      <c r="AE549">
        <v>11541.92411</v>
      </c>
      <c r="AF549">
        <v>11579.7685</v>
      </c>
      <c r="AG549">
        <v>11622.17254</v>
      </c>
      <c r="AH549">
        <v>11669.1648</v>
      </c>
      <c r="AI549">
        <v>11720.063599999999</v>
      </c>
      <c r="AJ549">
        <v>11774.40618</v>
      </c>
      <c r="AK549">
        <v>11830.65165</v>
      </c>
      <c r="AL549">
        <v>11888.97782</v>
      </c>
      <c r="AM549">
        <v>11948.378129999999</v>
      </c>
      <c r="AN549">
        <v>12018.570890000001</v>
      </c>
      <c r="AO549">
        <v>12091.443719999999</v>
      </c>
      <c r="AP549">
        <v>12163.679679999999</v>
      </c>
      <c r="AQ549">
        <v>12234.624959999999</v>
      </c>
      <c r="AR549">
        <v>12303.089260000001</v>
      </c>
      <c r="AS549">
        <v>12368.59282</v>
      </c>
      <c r="AT549">
        <v>12431.28875</v>
      </c>
      <c r="AU549">
        <v>12490.92058</v>
      </c>
      <c r="AV549">
        <v>12547.249320000001</v>
      </c>
      <c r="AW549">
        <v>12602.306210000001</v>
      </c>
    </row>
    <row r="550" spans="2:49" x14ac:dyDescent="0.35">
      <c r="B550" t="s">
        <v>1482</v>
      </c>
      <c r="C550">
        <v>656.86411438588902</v>
      </c>
      <c r="D550">
        <v>667.41028021107195</v>
      </c>
      <c r="E550">
        <v>665.34203950000006</v>
      </c>
      <c r="F550">
        <v>679.91572819999999</v>
      </c>
      <c r="G550">
        <v>716.37469039999996</v>
      </c>
      <c r="H550">
        <v>713.74790159999998</v>
      </c>
      <c r="I550">
        <v>729.71887140000001</v>
      </c>
      <c r="J550">
        <v>739.85951450000005</v>
      </c>
      <c r="K550">
        <v>743.55971750000003</v>
      </c>
      <c r="L550">
        <v>742.25397390000001</v>
      </c>
      <c r="M550">
        <v>736.39028280000002</v>
      </c>
      <c r="N550">
        <v>732.43276100000003</v>
      </c>
      <c r="O550">
        <v>757.08451820000005</v>
      </c>
      <c r="P550">
        <v>782.56598870000005</v>
      </c>
      <c r="Q550">
        <v>808.90509829999996</v>
      </c>
      <c r="R550">
        <v>836.13071300000001</v>
      </c>
      <c r="S550">
        <v>802.72347460000003</v>
      </c>
      <c r="T550">
        <v>811.1422245</v>
      </c>
      <c r="U550">
        <v>825.94347830000004</v>
      </c>
      <c r="V550">
        <v>841.92126229999997</v>
      </c>
      <c r="W550">
        <v>853.05488939999998</v>
      </c>
      <c r="X550">
        <v>862.6146741</v>
      </c>
      <c r="Y550">
        <v>872.26773519999995</v>
      </c>
      <c r="Z550">
        <v>884.8761379</v>
      </c>
      <c r="AA550">
        <v>899.69684059999997</v>
      </c>
      <c r="AB550">
        <v>916.08142320000002</v>
      </c>
      <c r="AC550">
        <v>933.40817159999995</v>
      </c>
      <c r="AD550">
        <v>951.21845229999997</v>
      </c>
      <c r="AE550">
        <v>969.04821289999995</v>
      </c>
      <c r="AF550">
        <v>986.49887530000001</v>
      </c>
      <c r="AG550">
        <v>1003.366396</v>
      </c>
      <c r="AH550">
        <v>1019.62172</v>
      </c>
      <c r="AI550">
        <v>1035.3929559999999</v>
      </c>
      <c r="AJ550">
        <v>1050.884159</v>
      </c>
      <c r="AK550">
        <v>1066.2187429999999</v>
      </c>
      <c r="AL550">
        <v>1081.695271</v>
      </c>
      <c r="AM550">
        <v>1097.543578</v>
      </c>
      <c r="AN550">
        <v>1113.8338020000001</v>
      </c>
      <c r="AO550">
        <v>1130.756832</v>
      </c>
      <c r="AP550">
        <v>1148.325077</v>
      </c>
      <c r="AQ550">
        <v>1166.4931839999999</v>
      </c>
      <c r="AR550">
        <v>1185.2929220000001</v>
      </c>
      <c r="AS550">
        <v>1204.615305</v>
      </c>
      <c r="AT550">
        <v>1224.4362120000001</v>
      </c>
      <c r="AU550">
        <v>1244.8005920000001</v>
      </c>
      <c r="AV550">
        <v>1265.692143</v>
      </c>
      <c r="AW550">
        <v>1287.0189849999999</v>
      </c>
    </row>
    <row r="551" spans="2:49" x14ac:dyDescent="0.35">
      <c r="B551" t="s">
        <v>1483</v>
      </c>
      <c r="C551">
        <v>347.860931989363</v>
      </c>
      <c r="D551">
        <v>353.44595177125899</v>
      </c>
      <c r="E551">
        <v>352.35065650000001</v>
      </c>
      <c r="F551">
        <v>364.46529930000003</v>
      </c>
      <c r="G551">
        <v>366.45691820000002</v>
      </c>
      <c r="H551">
        <v>362.49573500000002</v>
      </c>
      <c r="I551">
        <v>375.8857041</v>
      </c>
      <c r="J551">
        <v>370.13235170000002</v>
      </c>
      <c r="K551">
        <v>361.74108690000003</v>
      </c>
      <c r="L551">
        <v>372.29657109999999</v>
      </c>
      <c r="M551">
        <v>384.70655269999997</v>
      </c>
      <c r="N551">
        <v>395.8949058</v>
      </c>
      <c r="O551">
        <v>389.88825830000002</v>
      </c>
      <c r="P551">
        <v>383.9727456</v>
      </c>
      <c r="Q551">
        <v>378.14698499999997</v>
      </c>
      <c r="R551">
        <v>372.40961479999999</v>
      </c>
      <c r="S551">
        <v>399.13960859999997</v>
      </c>
      <c r="T551">
        <v>423.68172600000003</v>
      </c>
      <c r="U551">
        <v>442.3876679</v>
      </c>
      <c r="V551">
        <v>458.26288460000001</v>
      </c>
      <c r="W551">
        <v>470.41119470000001</v>
      </c>
      <c r="X551">
        <v>481.54607829999998</v>
      </c>
      <c r="Y551">
        <v>491.89889670000002</v>
      </c>
      <c r="Z551">
        <v>502.97942230000001</v>
      </c>
      <c r="AA551">
        <v>514.39061890000005</v>
      </c>
      <c r="AB551">
        <v>525.83104609999998</v>
      </c>
      <c r="AC551">
        <v>537.02345739999998</v>
      </c>
      <c r="AD551">
        <v>547.81499429999997</v>
      </c>
      <c r="AE551">
        <v>558.0285202</v>
      </c>
      <c r="AF551">
        <v>567.51972790000002</v>
      </c>
      <c r="AG551">
        <v>576.25099599999999</v>
      </c>
      <c r="AH551">
        <v>584.28504710000004</v>
      </c>
      <c r="AI551">
        <v>591.79760109999995</v>
      </c>
      <c r="AJ551">
        <v>598.94991800000003</v>
      </c>
      <c r="AK551">
        <v>605.86404860000005</v>
      </c>
      <c r="AL551">
        <v>612.74603449999995</v>
      </c>
      <c r="AM551">
        <v>619.75612509999996</v>
      </c>
      <c r="AN551">
        <v>626.97885359999998</v>
      </c>
      <c r="AO551">
        <v>634.54307979999999</v>
      </c>
      <c r="AP551">
        <v>642.48153569999999</v>
      </c>
      <c r="AQ551">
        <v>650.80119630000002</v>
      </c>
      <c r="AR551">
        <v>659.54571550000003</v>
      </c>
      <c r="AS551">
        <v>668.70377619999999</v>
      </c>
      <c r="AT551">
        <v>678.28604210000003</v>
      </c>
      <c r="AU551">
        <v>688.32903399999998</v>
      </c>
      <c r="AV551">
        <v>698.83194019999996</v>
      </c>
      <c r="AW551">
        <v>709.76702209999996</v>
      </c>
    </row>
    <row r="552" spans="2:49" x14ac:dyDescent="0.35">
      <c r="B552" t="s">
        <v>1484</v>
      </c>
      <c r="C552">
        <v>7106.0371595840998</v>
      </c>
      <c r="D552">
        <v>7220.1268846940702</v>
      </c>
      <c r="E552">
        <v>7336.0483569999997</v>
      </c>
      <c r="F552">
        <v>7684.3859240000002</v>
      </c>
      <c r="G552">
        <v>7898.8203700000004</v>
      </c>
      <c r="H552">
        <v>7611.4737800000003</v>
      </c>
      <c r="I552">
        <v>7696.9272780000001</v>
      </c>
      <c r="J552">
        <v>8092.8101040000001</v>
      </c>
      <c r="K552">
        <v>8190.3670709999997</v>
      </c>
      <c r="L552">
        <v>8468.4457129999901</v>
      </c>
      <c r="M552">
        <v>8673.9741360000007</v>
      </c>
      <c r="N552">
        <v>8986.4552640000002</v>
      </c>
      <c r="O552">
        <v>9390.3347680000006</v>
      </c>
      <c r="P552">
        <v>9812.3658849999902</v>
      </c>
      <c r="Q552">
        <v>10253.3644</v>
      </c>
      <c r="R552">
        <v>10714.182779999999</v>
      </c>
      <c r="S552">
        <v>10690.601849999999</v>
      </c>
      <c r="T552">
        <v>10668.66894</v>
      </c>
      <c r="U552">
        <v>10675.54932</v>
      </c>
      <c r="V552">
        <v>10654.423870000001</v>
      </c>
      <c r="W552">
        <v>10864.608270000001</v>
      </c>
      <c r="X552">
        <v>11024.189340000001</v>
      </c>
      <c r="Y552">
        <v>11206.26633</v>
      </c>
      <c r="Z552">
        <v>11403.67967</v>
      </c>
      <c r="AA552">
        <v>11619.6839</v>
      </c>
      <c r="AB552">
        <v>11846.951010000001</v>
      </c>
      <c r="AC552">
        <v>12081.809450000001</v>
      </c>
      <c r="AD552">
        <v>12323.133320000001</v>
      </c>
      <c r="AE552">
        <v>12565.69706</v>
      </c>
      <c r="AF552">
        <v>12805.09258</v>
      </c>
      <c r="AG552">
        <v>13040.42596</v>
      </c>
      <c r="AH552">
        <v>13273.97127</v>
      </c>
      <c r="AI552">
        <v>13505.33828</v>
      </c>
      <c r="AJ552">
        <v>13736.52367</v>
      </c>
      <c r="AK552">
        <v>13968.09021</v>
      </c>
      <c r="AL552">
        <v>14206.337509999999</v>
      </c>
      <c r="AM552">
        <v>14452.940860000001</v>
      </c>
      <c r="AN552">
        <v>14711.324269999999</v>
      </c>
      <c r="AO552">
        <v>14982.63508</v>
      </c>
      <c r="AP552">
        <v>15265.16354</v>
      </c>
      <c r="AQ552">
        <v>15561.251619999999</v>
      </c>
      <c r="AR552">
        <v>15870.9365</v>
      </c>
      <c r="AS552">
        <v>16192.431989999999</v>
      </c>
      <c r="AT552">
        <v>16528.061460000001</v>
      </c>
      <c r="AU552">
        <v>16877.472160000001</v>
      </c>
      <c r="AV552">
        <v>17239.390479999998</v>
      </c>
      <c r="AW552">
        <v>17620.48185</v>
      </c>
    </row>
    <row r="553" spans="2:49" x14ac:dyDescent="0.35">
      <c r="B553" t="s">
        <v>1485</v>
      </c>
      <c r="C553">
        <v>472474.73905122001</v>
      </c>
      <c r="D553">
        <v>480060.47381297202</v>
      </c>
      <c r="E553">
        <v>478572.81219999999</v>
      </c>
      <c r="F553">
        <v>488332.05810000002</v>
      </c>
      <c r="G553">
        <v>490476.27830000001</v>
      </c>
      <c r="H553">
        <v>489585.31280000001</v>
      </c>
      <c r="I553">
        <v>495761.837</v>
      </c>
      <c r="J553">
        <v>499297.94589999999</v>
      </c>
      <c r="K553">
        <v>502972.59360000002</v>
      </c>
      <c r="L553">
        <v>508849.2733</v>
      </c>
      <c r="M553">
        <v>514932.04229999997</v>
      </c>
      <c r="N553">
        <v>519726.45610000001</v>
      </c>
      <c r="O553">
        <v>535823.92420000001</v>
      </c>
      <c r="P553">
        <v>552419.97860000003</v>
      </c>
      <c r="Q553">
        <v>569530.06200000003</v>
      </c>
      <c r="R553">
        <v>587170.09539999999</v>
      </c>
      <c r="S553">
        <v>608327.68779999996</v>
      </c>
      <c r="T553">
        <v>633414.24970000004</v>
      </c>
      <c r="U553">
        <v>652244.67590000003</v>
      </c>
      <c r="V553">
        <v>667588.30559999996</v>
      </c>
      <c r="W553">
        <v>677523.03859999997</v>
      </c>
      <c r="X553">
        <v>685854.41899999999</v>
      </c>
      <c r="Y553">
        <v>693353.85279999999</v>
      </c>
      <c r="Z553">
        <v>702558.36670000001</v>
      </c>
      <c r="AA553">
        <v>713202.11159999995</v>
      </c>
      <c r="AB553">
        <v>725034.2513</v>
      </c>
      <c r="AC553">
        <v>737736.03</v>
      </c>
      <c r="AD553">
        <v>751063.8567</v>
      </c>
      <c r="AE553">
        <v>764667.95490000001</v>
      </c>
      <c r="AF553">
        <v>778211.16220000002</v>
      </c>
      <c r="AG553">
        <v>791493.96739999996</v>
      </c>
      <c r="AH553">
        <v>804449.72450000001</v>
      </c>
      <c r="AI553">
        <v>817193.93539999996</v>
      </c>
      <c r="AJ553">
        <v>829858.40209999995</v>
      </c>
      <c r="AK553">
        <v>842494.89760000003</v>
      </c>
      <c r="AL553">
        <v>855301.26130000001</v>
      </c>
      <c r="AM553">
        <v>868430.47809999995</v>
      </c>
      <c r="AN553">
        <v>881949.50650000002</v>
      </c>
      <c r="AO553">
        <v>895997.8223</v>
      </c>
      <c r="AP553">
        <v>910562.89069999999</v>
      </c>
      <c r="AQ553">
        <v>925587.13329999999</v>
      </c>
      <c r="AR553">
        <v>941078.60089999996</v>
      </c>
      <c r="AS553">
        <v>956970.94460000005</v>
      </c>
      <c r="AT553">
        <v>973236.29299999995</v>
      </c>
      <c r="AU553">
        <v>989900.23270000005</v>
      </c>
      <c r="AV553">
        <v>1006940.784</v>
      </c>
      <c r="AW553">
        <v>1024276.561</v>
      </c>
    </row>
    <row r="554" spans="2:49" x14ac:dyDescent="0.35">
      <c r="B554" t="s">
        <v>1486</v>
      </c>
      <c r="C554">
        <v>9951.8735731172201</v>
      </c>
      <c r="D554">
        <v>10111.654122358301</v>
      </c>
      <c r="E554">
        <v>10080.31907</v>
      </c>
      <c r="F554">
        <v>10177.050639999999</v>
      </c>
      <c r="G554">
        <v>10292.80716</v>
      </c>
      <c r="H554">
        <v>10418.167520000001</v>
      </c>
      <c r="I554">
        <v>10537.07797</v>
      </c>
      <c r="J554">
        <v>10773.517589999999</v>
      </c>
      <c r="K554">
        <v>10931.54926</v>
      </c>
      <c r="L554">
        <v>11190.787259999999</v>
      </c>
      <c r="M554">
        <v>11319.580980000001</v>
      </c>
      <c r="N554">
        <v>11403.409449999999</v>
      </c>
      <c r="O554">
        <v>11632.073829999999</v>
      </c>
      <c r="P554">
        <v>11865.32346</v>
      </c>
      <c r="Q554">
        <v>12103.25028</v>
      </c>
      <c r="R554">
        <v>12345.94807</v>
      </c>
      <c r="S554">
        <v>12926.59737</v>
      </c>
      <c r="T554">
        <v>13501.53335</v>
      </c>
      <c r="U554">
        <v>13904.061970000001</v>
      </c>
      <c r="V554">
        <v>14218.42814</v>
      </c>
      <c r="W554">
        <v>14411.41705</v>
      </c>
      <c r="X554">
        <v>14569.37068</v>
      </c>
      <c r="Y554">
        <v>14711.66095</v>
      </c>
      <c r="Z554">
        <v>14894.21175</v>
      </c>
      <c r="AA554">
        <v>15111.64093</v>
      </c>
      <c r="AB554">
        <v>15357.77058</v>
      </c>
      <c r="AC554">
        <v>15624.870279999999</v>
      </c>
      <c r="AD554">
        <v>15907.001899999999</v>
      </c>
      <c r="AE554">
        <v>16195.96456</v>
      </c>
      <c r="AF554">
        <v>16484.202560000002</v>
      </c>
      <c r="AG554">
        <v>16767.424910000002</v>
      </c>
      <c r="AH554">
        <v>17044.356370000001</v>
      </c>
      <c r="AI554">
        <v>17317.687279999998</v>
      </c>
      <c r="AJ554">
        <v>17590.552780000002</v>
      </c>
      <c r="AK554">
        <v>17864.217089999998</v>
      </c>
      <c r="AL554">
        <v>18142.965049999999</v>
      </c>
      <c r="AM554">
        <v>18429.944960000001</v>
      </c>
      <c r="AN554">
        <v>18726.419320000001</v>
      </c>
      <c r="AO554">
        <v>19035.093690000002</v>
      </c>
      <c r="AP554">
        <v>19355.299879999999</v>
      </c>
      <c r="AQ554">
        <v>19685.43231</v>
      </c>
      <c r="AR554">
        <v>20025.23547</v>
      </c>
      <c r="AS554">
        <v>20373.024069999999</v>
      </c>
      <c r="AT554">
        <v>20727.91516</v>
      </c>
      <c r="AU554">
        <v>21090.28284</v>
      </c>
      <c r="AV554">
        <v>21459.605329999999</v>
      </c>
      <c r="AW554">
        <v>21834.269260000001</v>
      </c>
    </row>
    <row r="555" spans="2:49" x14ac:dyDescent="0.35">
      <c r="B555" t="s">
        <v>1487</v>
      </c>
      <c r="C555">
        <v>62.962018907204502</v>
      </c>
      <c r="D555">
        <v>63.9728944864017</v>
      </c>
      <c r="E555">
        <v>65</v>
      </c>
      <c r="F555">
        <v>63.430919199999998</v>
      </c>
      <c r="G555">
        <v>61.766297690000002</v>
      </c>
      <c r="H555">
        <v>60.079806810000001</v>
      </c>
      <c r="I555">
        <v>58.688883300000001</v>
      </c>
      <c r="J555">
        <v>57.305013289999998</v>
      </c>
      <c r="K555">
        <v>55.771846740000001</v>
      </c>
      <c r="L555">
        <v>54.100403319999998</v>
      </c>
      <c r="M555">
        <v>52.486648330000001</v>
      </c>
      <c r="N555">
        <v>51.089687609999999</v>
      </c>
      <c r="O555">
        <v>50.06540056</v>
      </c>
      <c r="P555">
        <v>49.247765190000003</v>
      </c>
      <c r="Q555">
        <v>48.351390240000001</v>
      </c>
      <c r="R555">
        <v>47.094813649999999</v>
      </c>
      <c r="S555">
        <v>45.837668839999999</v>
      </c>
      <c r="T555">
        <v>44.63881275</v>
      </c>
      <c r="U555">
        <v>43.451663500000002</v>
      </c>
      <c r="V555">
        <v>42.077807929999999</v>
      </c>
      <c r="W555">
        <v>40.653159889999998</v>
      </c>
      <c r="X555">
        <v>39.131319040000001</v>
      </c>
      <c r="Y555">
        <v>37.632590899999997</v>
      </c>
      <c r="Z555">
        <v>36.269073579999997</v>
      </c>
      <c r="AA555">
        <v>35.071785030000001</v>
      </c>
      <c r="AB555">
        <v>34.026374420000003</v>
      </c>
      <c r="AC555">
        <v>33.105341879999997</v>
      </c>
      <c r="AD555">
        <v>32.283184630000001</v>
      </c>
      <c r="AE555">
        <v>31.537901739999999</v>
      </c>
      <c r="AF555">
        <v>30.852525740000001</v>
      </c>
      <c r="AG555">
        <v>30.215056069999999</v>
      </c>
      <c r="AH555">
        <v>29.617944690000002</v>
      </c>
      <c r="AI555">
        <v>29.053024019999999</v>
      </c>
      <c r="AJ555">
        <v>28.511273110000001</v>
      </c>
      <c r="AK555">
        <v>27.987671249999998</v>
      </c>
      <c r="AL555">
        <v>27.478698099999999</v>
      </c>
      <c r="AM555">
        <v>26.981821289999999</v>
      </c>
      <c r="AN555">
        <v>26.495112630000001</v>
      </c>
      <c r="AO555">
        <v>26.014727350000001</v>
      </c>
      <c r="AP555">
        <v>25.53882531</v>
      </c>
      <c r="AQ555">
        <v>25.067359360000001</v>
      </c>
      <c r="AR555">
        <v>24.599914460000001</v>
      </c>
      <c r="AS555">
        <v>24.135969419999999</v>
      </c>
      <c r="AT555">
        <v>23.673902510000001</v>
      </c>
      <c r="AU555">
        <v>23.21253239</v>
      </c>
      <c r="AV555">
        <v>22.75148188</v>
      </c>
      <c r="AW555">
        <v>22.296829809999998</v>
      </c>
    </row>
    <row r="556" spans="2:49" x14ac:dyDescent="0.35">
      <c r="B556" t="s">
        <v>1488</v>
      </c>
      <c r="C556">
        <v>42370.532785214498</v>
      </c>
      <c r="D556">
        <v>43050.805394218201</v>
      </c>
      <c r="E556">
        <v>43742</v>
      </c>
      <c r="F556">
        <v>43031.19515</v>
      </c>
      <c r="G556">
        <v>41931.776769999997</v>
      </c>
      <c r="H556">
        <v>42098.848680000003</v>
      </c>
      <c r="I556">
        <v>41182.867449999998</v>
      </c>
      <c r="J556">
        <v>40297.245560000003</v>
      </c>
      <c r="K556">
        <v>39326.676480000002</v>
      </c>
      <c r="L556">
        <v>38588.06076</v>
      </c>
      <c r="M556">
        <v>37931.106480000002</v>
      </c>
      <c r="N556">
        <v>37742.732369999998</v>
      </c>
      <c r="O556">
        <v>37460.296589999998</v>
      </c>
      <c r="P556">
        <v>36879.481789999998</v>
      </c>
      <c r="Q556">
        <v>36223.088830000001</v>
      </c>
      <c r="R556">
        <v>35935.856650000002</v>
      </c>
      <c r="S556">
        <v>36041.096989999998</v>
      </c>
      <c r="T556">
        <v>35756.778969999999</v>
      </c>
      <c r="U556">
        <v>35214.524550000002</v>
      </c>
      <c r="V556">
        <v>34567.101119999999</v>
      </c>
      <c r="W556">
        <v>33825.49699</v>
      </c>
      <c r="X556">
        <v>33008.388449999999</v>
      </c>
      <c r="Y556">
        <v>32279.34287</v>
      </c>
      <c r="Z556">
        <v>31624.921030000001</v>
      </c>
      <c r="AA556">
        <v>31017.256549999998</v>
      </c>
      <c r="AB556">
        <v>30430.52461</v>
      </c>
      <c r="AC556">
        <v>29843.053929999998</v>
      </c>
      <c r="AD556">
        <v>29223.520349999999</v>
      </c>
      <c r="AE556">
        <v>28571.3786</v>
      </c>
      <c r="AF556">
        <v>27884.497370000001</v>
      </c>
      <c r="AG556">
        <v>27162.635620000001</v>
      </c>
      <c r="AH556">
        <v>26408.638149999999</v>
      </c>
      <c r="AI556">
        <v>25614.91259</v>
      </c>
      <c r="AJ556">
        <v>24793.828509999999</v>
      </c>
      <c r="AK556">
        <v>23950.968010000001</v>
      </c>
      <c r="AL556">
        <v>23090.749059999998</v>
      </c>
      <c r="AM556">
        <v>22218.394759999999</v>
      </c>
      <c r="AN556">
        <v>21338.313999999998</v>
      </c>
      <c r="AO556">
        <v>20457.465250000001</v>
      </c>
      <c r="AP556">
        <v>19581.138760000002</v>
      </c>
      <c r="AQ556">
        <v>18715.297689999999</v>
      </c>
      <c r="AR556">
        <v>17863.87412</v>
      </c>
      <c r="AS556">
        <v>17029.3004</v>
      </c>
      <c r="AT556">
        <v>16217.680700000001</v>
      </c>
      <c r="AU556">
        <v>15431.37406</v>
      </c>
      <c r="AV556">
        <v>14672.499589999999</v>
      </c>
      <c r="AW556">
        <v>13946.721460000001</v>
      </c>
    </row>
    <row r="557" spans="2:49" x14ac:dyDescent="0.35">
      <c r="B557" t="s">
        <v>1489</v>
      </c>
      <c r="C557">
        <v>17284.527159694699</v>
      </c>
      <c r="D557">
        <v>17562.0358340823</v>
      </c>
      <c r="E557">
        <v>17844</v>
      </c>
      <c r="F557">
        <v>18068.931909999999</v>
      </c>
      <c r="G557">
        <v>18630.897489999999</v>
      </c>
      <c r="H557">
        <v>18186.413990000001</v>
      </c>
      <c r="I557">
        <v>18620.675660000001</v>
      </c>
      <c r="J557">
        <v>19138.158670000001</v>
      </c>
      <c r="K557">
        <v>19569.838459999999</v>
      </c>
      <c r="L557">
        <v>19607.356110000001</v>
      </c>
      <c r="M557">
        <v>19545.559959999999</v>
      </c>
      <c r="N557">
        <v>19261.26196</v>
      </c>
      <c r="O557">
        <v>19033.933990000001</v>
      </c>
      <c r="P557">
        <v>19272.042979999998</v>
      </c>
      <c r="Q557">
        <v>19714.850109999999</v>
      </c>
      <c r="R557">
        <v>19658.38163</v>
      </c>
      <c r="S557">
        <v>19367.723320000001</v>
      </c>
      <c r="T557">
        <v>19352.021390000002</v>
      </c>
      <c r="U557">
        <v>19533.297780000001</v>
      </c>
      <c r="V557">
        <v>19709.727559999999</v>
      </c>
      <c r="W557">
        <v>19926.080730000001</v>
      </c>
      <c r="X557">
        <v>20148.80876</v>
      </c>
      <c r="Y557">
        <v>20231.34677</v>
      </c>
      <c r="Z557">
        <v>20310.46126</v>
      </c>
      <c r="AA557">
        <v>20408.781180000002</v>
      </c>
      <c r="AB557">
        <v>20531.62832</v>
      </c>
      <c r="AC557">
        <v>20682.320449999999</v>
      </c>
      <c r="AD557">
        <v>20888.127690000001</v>
      </c>
      <c r="AE557">
        <v>21135.96</v>
      </c>
      <c r="AF557">
        <v>21418.331770000001</v>
      </c>
      <c r="AG557">
        <v>21731.661670000001</v>
      </c>
      <c r="AH557">
        <v>22072.754499999999</v>
      </c>
      <c r="AI557">
        <v>22436.239860000001</v>
      </c>
      <c r="AJ557">
        <v>22816.102019999998</v>
      </c>
      <c r="AK557">
        <v>23209.11391</v>
      </c>
      <c r="AL557">
        <v>23613.17858</v>
      </c>
      <c r="AM557">
        <v>24024.63625</v>
      </c>
      <c r="AN557">
        <v>24443.589169999999</v>
      </c>
      <c r="AO557">
        <v>24862.633570000002</v>
      </c>
      <c r="AP557">
        <v>25278.4028</v>
      </c>
      <c r="AQ557">
        <v>25688.210019999999</v>
      </c>
      <c r="AR557">
        <v>26089.662120000001</v>
      </c>
      <c r="AS557">
        <v>26480.287319999999</v>
      </c>
      <c r="AT557">
        <v>26857.287209999999</v>
      </c>
      <c r="AU557">
        <v>27218.42829</v>
      </c>
      <c r="AV557">
        <v>27562.377260000001</v>
      </c>
      <c r="AW557">
        <v>27895.458129999999</v>
      </c>
    </row>
    <row r="558" spans="2:49" x14ac:dyDescent="0.35">
      <c r="B558" t="s">
        <v>1490</v>
      </c>
      <c r="C558">
        <v>10138.8235879698</v>
      </c>
      <c r="D558">
        <v>10301.60568017</v>
      </c>
      <c r="E558">
        <v>10467.00129</v>
      </c>
      <c r="F558">
        <v>10420.42764</v>
      </c>
      <c r="G558">
        <v>10227.94549</v>
      </c>
      <c r="H558">
        <v>10206.292579999999</v>
      </c>
      <c r="I558">
        <v>10232.042299999999</v>
      </c>
      <c r="J558">
        <v>10063.739670000001</v>
      </c>
      <c r="K558">
        <v>9753.9909019999996</v>
      </c>
      <c r="L558">
        <v>9566.0228310000002</v>
      </c>
      <c r="M558">
        <v>9458.8598930000007</v>
      </c>
      <c r="N558">
        <v>9435.0586829999902</v>
      </c>
      <c r="O558">
        <v>9473.525243</v>
      </c>
      <c r="P558">
        <v>9316.2235980000005</v>
      </c>
      <c r="Q558">
        <v>8942.3521519999995</v>
      </c>
      <c r="R558">
        <v>8620.9710209999994</v>
      </c>
      <c r="S558">
        <v>8306.4146550000005</v>
      </c>
      <c r="T558">
        <v>8031.5551390000001</v>
      </c>
      <c r="U558">
        <v>7884.893411</v>
      </c>
      <c r="V558">
        <v>7723.695917</v>
      </c>
      <c r="W558">
        <v>7532.357806</v>
      </c>
      <c r="X558">
        <v>7319.1268540000001</v>
      </c>
      <c r="Y558">
        <v>7205.8036629999997</v>
      </c>
      <c r="Z558">
        <v>7094.3486579999999</v>
      </c>
      <c r="AA558">
        <v>6992.4964719999998</v>
      </c>
      <c r="AB558">
        <v>6902.7908719999996</v>
      </c>
      <c r="AC558">
        <v>6823.9136289999997</v>
      </c>
      <c r="AD558">
        <v>6740.031473</v>
      </c>
      <c r="AE558">
        <v>6655.6658260000004</v>
      </c>
      <c r="AF558">
        <v>6574.5143930000004</v>
      </c>
      <c r="AG558">
        <v>6496.9898050000002</v>
      </c>
      <c r="AH558">
        <v>6424.5802389999999</v>
      </c>
      <c r="AI558">
        <v>6364.9838060000002</v>
      </c>
      <c r="AJ558">
        <v>6309.4302159999997</v>
      </c>
      <c r="AK558">
        <v>6257.4979999999996</v>
      </c>
      <c r="AL558">
        <v>6207.397927</v>
      </c>
      <c r="AM558">
        <v>6158.4462759999997</v>
      </c>
      <c r="AN558">
        <v>6111.0114389999999</v>
      </c>
      <c r="AO558">
        <v>6064.7185470000004</v>
      </c>
      <c r="AP558">
        <v>6018.232129</v>
      </c>
      <c r="AQ558">
        <v>5971.8421310000003</v>
      </c>
      <c r="AR558">
        <v>5924.1809549999998</v>
      </c>
      <c r="AS558">
        <v>5876.5610200000001</v>
      </c>
      <c r="AT558">
        <v>5826.9459299999999</v>
      </c>
      <c r="AU558">
        <v>5775.0117870000004</v>
      </c>
      <c r="AV558">
        <v>5720.453829</v>
      </c>
      <c r="AW558">
        <v>5667.8274970000002</v>
      </c>
    </row>
    <row r="559" spans="2:49" x14ac:dyDescent="0.35">
      <c r="B559" t="s">
        <v>1491</v>
      </c>
      <c r="C559">
        <v>0.96116878123798499</v>
      </c>
      <c r="D559">
        <v>0.98039215686274495</v>
      </c>
      <c r="E559">
        <v>1.0000000959999999</v>
      </c>
      <c r="F559">
        <v>1.05984897</v>
      </c>
      <c r="G559">
        <v>1.0896489220000001</v>
      </c>
      <c r="H559">
        <v>1.0977621129999999</v>
      </c>
      <c r="I559">
        <v>1.1176150549999999</v>
      </c>
      <c r="J559">
        <v>1.1411507400000001</v>
      </c>
      <c r="K559">
        <v>1.1643443790000001</v>
      </c>
      <c r="L559">
        <v>1.1811971569999999</v>
      </c>
      <c r="M559">
        <v>1.1986683419999999</v>
      </c>
      <c r="N559">
        <v>1.21139207</v>
      </c>
      <c r="O559">
        <v>1.1775396950000001</v>
      </c>
      <c r="P559">
        <v>1.1959551239999999</v>
      </c>
      <c r="Q559">
        <v>1.2237807300000001</v>
      </c>
      <c r="R559">
        <v>1.244746575</v>
      </c>
      <c r="S559">
        <v>1.2592914749999999</v>
      </c>
      <c r="T559">
        <v>1.2929724279999999</v>
      </c>
      <c r="U559">
        <v>1.335210395</v>
      </c>
      <c r="V559">
        <v>1.3812229709999999</v>
      </c>
      <c r="W559">
        <v>1.433045439</v>
      </c>
      <c r="X559">
        <v>1.485405305</v>
      </c>
      <c r="Y559">
        <v>1.5357262519999999</v>
      </c>
      <c r="Z559">
        <v>1.581400556</v>
      </c>
      <c r="AA559">
        <v>1.62460917</v>
      </c>
      <c r="AB559">
        <v>1.664543061</v>
      </c>
      <c r="AC559">
        <v>1.7011297240000001</v>
      </c>
      <c r="AD559">
        <v>1.734662709</v>
      </c>
      <c r="AE559">
        <v>1.765510897</v>
      </c>
      <c r="AF559">
        <v>1.794198884</v>
      </c>
      <c r="AG559">
        <v>1.8212462169999999</v>
      </c>
      <c r="AH559">
        <v>1.847285474</v>
      </c>
      <c r="AI559">
        <v>1.8726309539999999</v>
      </c>
      <c r="AJ559">
        <v>1.8973881509999999</v>
      </c>
      <c r="AK559">
        <v>1.922191749</v>
      </c>
      <c r="AL559">
        <v>1.9471600469999999</v>
      </c>
      <c r="AM559">
        <v>1.9724672219999999</v>
      </c>
      <c r="AN559">
        <v>1.9984274710000001</v>
      </c>
      <c r="AO559">
        <v>2.025001557</v>
      </c>
      <c r="AP559">
        <v>2.052493235</v>
      </c>
      <c r="AQ559">
        <v>2.0812688110000002</v>
      </c>
      <c r="AR559">
        <v>2.111358461</v>
      </c>
      <c r="AS559">
        <v>2.1430954149999999</v>
      </c>
      <c r="AT559">
        <v>2.1765870029999999</v>
      </c>
      <c r="AU559">
        <v>2.211846022</v>
      </c>
      <c r="AV559">
        <v>2.2489754020000001</v>
      </c>
      <c r="AW559">
        <v>2.2884929430000001</v>
      </c>
    </row>
    <row r="560" spans="2:49" x14ac:dyDescent="0.35">
      <c r="B560" t="s">
        <v>1492</v>
      </c>
      <c r="C560">
        <v>0.96116878123798499</v>
      </c>
      <c r="D560">
        <v>0.98039215686274495</v>
      </c>
      <c r="E560">
        <v>1.000000078</v>
      </c>
      <c r="F560">
        <v>1.0231147739999999</v>
      </c>
      <c r="G560">
        <v>1.0539526509999999</v>
      </c>
      <c r="H560">
        <v>1.059692563</v>
      </c>
      <c r="I560">
        <v>1.0687183149999999</v>
      </c>
      <c r="J560">
        <v>1.0896265169999999</v>
      </c>
      <c r="K560">
        <v>1.104074741</v>
      </c>
      <c r="L560">
        <v>1.12338944</v>
      </c>
      <c r="M560">
        <v>1.1349640569999999</v>
      </c>
      <c r="N560">
        <v>1.1480307240000001</v>
      </c>
      <c r="O560">
        <v>1.162265533</v>
      </c>
      <c r="P560">
        <v>1.1834938690000001</v>
      </c>
      <c r="Q560">
        <v>1.212750526</v>
      </c>
      <c r="R560">
        <v>1.244853521</v>
      </c>
      <c r="S560">
        <v>1.2713476180000001</v>
      </c>
      <c r="T560">
        <v>1.305739271</v>
      </c>
      <c r="U560">
        <v>1.3459968739999999</v>
      </c>
      <c r="V560">
        <v>1.390702375</v>
      </c>
      <c r="W560">
        <v>1.4392322019999999</v>
      </c>
      <c r="X560">
        <v>1.4909795109999999</v>
      </c>
      <c r="Y560">
        <v>1.539585883</v>
      </c>
      <c r="Z560">
        <v>1.584989032</v>
      </c>
      <c r="AA560">
        <v>1.62687709</v>
      </c>
      <c r="AB560">
        <v>1.6653148010000001</v>
      </c>
      <c r="AC560">
        <v>1.70051945</v>
      </c>
      <c r="AD560">
        <v>1.7329303760000001</v>
      </c>
      <c r="AE560">
        <v>1.763060839</v>
      </c>
      <c r="AF560">
        <v>1.7914142719999999</v>
      </c>
      <c r="AG560">
        <v>1.818448987</v>
      </c>
      <c r="AH560">
        <v>1.844622505</v>
      </c>
      <c r="AI560">
        <v>1.8704262629999999</v>
      </c>
      <c r="AJ560">
        <v>1.8959477170000001</v>
      </c>
      <c r="AK560">
        <v>1.9215332110000001</v>
      </c>
      <c r="AL560">
        <v>1.9473462560000001</v>
      </c>
      <c r="AM560">
        <v>1.9735481239999999</v>
      </c>
      <c r="AN560">
        <v>2.0003638549999998</v>
      </c>
      <c r="AO560">
        <v>2.0278708480000001</v>
      </c>
      <c r="AP560">
        <v>2.056289214</v>
      </c>
      <c r="AQ560">
        <v>2.0858655819999998</v>
      </c>
      <c r="AR560">
        <v>2.1167531390000001</v>
      </c>
      <c r="AS560">
        <v>2.149239304</v>
      </c>
      <c r="AT560">
        <v>2.1834368089999998</v>
      </c>
      <c r="AU560">
        <v>2.2193936339999998</v>
      </c>
      <c r="AV560">
        <v>2.257170924</v>
      </c>
      <c r="AW560">
        <v>2.2969962150000001</v>
      </c>
    </row>
    <row r="561" spans="2:49" x14ac:dyDescent="0.35">
      <c r="B561" t="s">
        <v>1493</v>
      </c>
      <c r="C561">
        <v>0.96116878123798499</v>
      </c>
      <c r="D561">
        <v>0.98039215686274495</v>
      </c>
      <c r="E561">
        <v>1.0000000920000001</v>
      </c>
      <c r="F561">
        <v>1.0251260339999999</v>
      </c>
      <c r="G561">
        <v>1.0536429110000001</v>
      </c>
      <c r="H561">
        <v>1.0582635760000001</v>
      </c>
      <c r="I561">
        <v>1.07223007</v>
      </c>
      <c r="J561">
        <v>1.0846868300000001</v>
      </c>
      <c r="K561">
        <v>1.10058883</v>
      </c>
      <c r="L561">
        <v>1.1134587</v>
      </c>
      <c r="M561">
        <v>1.1318121729999999</v>
      </c>
      <c r="N561">
        <v>1.145257747</v>
      </c>
      <c r="O561">
        <v>1.1611091330000001</v>
      </c>
      <c r="P561">
        <v>1.1817143510000001</v>
      </c>
      <c r="Q561">
        <v>1.2087647770000001</v>
      </c>
      <c r="R561">
        <v>1.240304496</v>
      </c>
      <c r="S561">
        <v>1.271166515</v>
      </c>
      <c r="T561">
        <v>1.3070623859999999</v>
      </c>
      <c r="U561">
        <v>1.3460012079999999</v>
      </c>
      <c r="V561">
        <v>1.387828394</v>
      </c>
      <c r="W561">
        <v>1.4325221269999999</v>
      </c>
      <c r="X561">
        <v>1.480082487</v>
      </c>
      <c r="Y561">
        <v>1.526861271</v>
      </c>
      <c r="Z561">
        <v>1.571970388</v>
      </c>
      <c r="AA561">
        <v>1.614507989</v>
      </c>
      <c r="AB561">
        <v>1.6540824000000001</v>
      </c>
      <c r="AC561">
        <v>1.6906440739999999</v>
      </c>
      <c r="AD561">
        <v>1.7244738639999999</v>
      </c>
      <c r="AE561">
        <v>1.7560542379999999</v>
      </c>
      <c r="AF561">
        <v>1.785902345</v>
      </c>
      <c r="AG561">
        <v>1.814507638</v>
      </c>
      <c r="AH561">
        <v>1.842349845</v>
      </c>
      <c r="AI561">
        <v>1.8698302</v>
      </c>
      <c r="AJ561">
        <v>1.8971245919999999</v>
      </c>
      <c r="AK561">
        <v>1.924571443</v>
      </c>
      <c r="AL561">
        <v>1.9523582939999999</v>
      </c>
      <c r="AM561">
        <v>1.980651841</v>
      </c>
      <c r="AN561">
        <v>2.0096056600000001</v>
      </c>
      <c r="AO561">
        <v>2.0393230720000002</v>
      </c>
      <c r="AP561">
        <v>2.0700086209999999</v>
      </c>
      <c r="AQ561">
        <v>2.1018951619999999</v>
      </c>
      <c r="AR561">
        <v>2.1351569110000002</v>
      </c>
      <c r="AS561">
        <v>2.1700182969999999</v>
      </c>
      <c r="AT561">
        <v>2.2066285859999999</v>
      </c>
      <c r="AU561">
        <v>2.2450747290000002</v>
      </c>
      <c r="AV561">
        <v>2.2854347879999999</v>
      </c>
      <c r="AW561">
        <v>2.3278970430000001</v>
      </c>
    </row>
    <row r="562" spans="2:49" x14ac:dyDescent="0.35">
      <c r="B562" t="s">
        <v>1494</v>
      </c>
      <c r="C562">
        <v>0.96116878123798499</v>
      </c>
      <c r="D562">
        <v>0.98039215686274495</v>
      </c>
      <c r="E562">
        <v>1.000000027</v>
      </c>
      <c r="F562">
        <v>1.024310651</v>
      </c>
      <c r="G562">
        <v>1.049962163</v>
      </c>
      <c r="H562">
        <v>1.0724077359999999</v>
      </c>
      <c r="I562">
        <v>1.0904700839999999</v>
      </c>
      <c r="J562">
        <v>1.1107337479999999</v>
      </c>
      <c r="K562">
        <v>1.1256616239999999</v>
      </c>
      <c r="L562">
        <v>1.1432466160000001</v>
      </c>
      <c r="M562">
        <v>1.170415591</v>
      </c>
      <c r="N562">
        <v>1.191168783</v>
      </c>
      <c r="O562">
        <v>1.212734545</v>
      </c>
      <c r="P562">
        <v>1.235793725</v>
      </c>
      <c r="Q562">
        <v>1.2609073340000001</v>
      </c>
      <c r="R562">
        <v>1.2874785049999999</v>
      </c>
      <c r="S562">
        <v>1.3139121520000001</v>
      </c>
      <c r="T562">
        <v>1.3427298270000001</v>
      </c>
      <c r="U562">
        <v>1.3737357649999999</v>
      </c>
      <c r="V562">
        <v>1.4066343619999999</v>
      </c>
      <c r="W562">
        <v>1.441108329</v>
      </c>
      <c r="X562">
        <v>1.4769190759999999</v>
      </c>
      <c r="Y562">
        <v>1.512982373</v>
      </c>
      <c r="Z562">
        <v>1.5487420970000001</v>
      </c>
      <c r="AA562">
        <v>1.5838690230000001</v>
      </c>
      <c r="AB562">
        <v>1.618271708</v>
      </c>
      <c r="AC562">
        <v>1.6519807390000001</v>
      </c>
      <c r="AD562">
        <v>1.6851295669999999</v>
      </c>
      <c r="AE562">
        <v>1.7179086320000001</v>
      </c>
      <c r="AF562">
        <v>1.7505167610000001</v>
      </c>
      <c r="AG562">
        <v>1.7831355630000001</v>
      </c>
      <c r="AH562">
        <v>1.8159405390000001</v>
      </c>
      <c r="AI562">
        <v>1.8490589710000001</v>
      </c>
      <c r="AJ562">
        <v>1.882566153</v>
      </c>
      <c r="AK562">
        <v>1.916596389</v>
      </c>
      <c r="AL562">
        <v>1.9512262929999999</v>
      </c>
      <c r="AM562">
        <v>1.9865250590000001</v>
      </c>
      <c r="AN562">
        <v>2.0225627899999998</v>
      </c>
      <c r="AO562">
        <v>2.0593822390000001</v>
      </c>
      <c r="AP562">
        <v>2.097065111</v>
      </c>
      <c r="AQ562">
        <v>2.1357100280000001</v>
      </c>
      <c r="AR562">
        <v>2.1753860450000002</v>
      </c>
      <c r="AS562">
        <v>2.2161787670000002</v>
      </c>
      <c r="AT562">
        <v>2.2581463629999998</v>
      </c>
      <c r="AU562">
        <v>2.301327546</v>
      </c>
      <c r="AV562">
        <v>2.3457591290000002</v>
      </c>
      <c r="AW562">
        <v>2.3915237089999999</v>
      </c>
    </row>
    <row r="563" spans="2:49" x14ac:dyDescent="0.35">
      <c r="B563" t="s">
        <v>1495</v>
      </c>
      <c r="C563">
        <v>0.96116878123798499</v>
      </c>
      <c r="D563">
        <v>0.98039215686274495</v>
      </c>
      <c r="E563">
        <v>1.0000000120000001</v>
      </c>
      <c r="F563">
        <v>1.0248335609999999</v>
      </c>
      <c r="G563">
        <v>1.0581677249999999</v>
      </c>
      <c r="H563">
        <v>1.0917578990000001</v>
      </c>
      <c r="I563">
        <v>1.12318293</v>
      </c>
      <c r="J563">
        <v>1.1296665930000001</v>
      </c>
      <c r="K563">
        <v>1.1467749119999999</v>
      </c>
      <c r="L563">
        <v>1.1692648409999999</v>
      </c>
      <c r="M563">
        <v>1.1908509679999999</v>
      </c>
      <c r="N563">
        <v>1.211842249</v>
      </c>
      <c r="O563">
        <v>1.2304809590000001</v>
      </c>
      <c r="P563">
        <v>1.2505691830000001</v>
      </c>
      <c r="Q563">
        <v>1.2757079490000001</v>
      </c>
      <c r="R563">
        <v>1.3048979489999999</v>
      </c>
      <c r="S563">
        <v>1.3352155429999999</v>
      </c>
      <c r="T563">
        <v>1.3708037740000001</v>
      </c>
      <c r="U563">
        <v>1.4111306610000001</v>
      </c>
      <c r="V563">
        <v>1.4557328469999999</v>
      </c>
      <c r="W563">
        <v>1.5035808369999999</v>
      </c>
      <c r="X563">
        <v>1.554300722</v>
      </c>
      <c r="Y563">
        <v>1.6027845110000001</v>
      </c>
      <c r="Z563">
        <v>1.6489810220000001</v>
      </c>
      <c r="AA563">
        <v>1.692428544</v>
      </c>
      <c r="AB563">
        <v>1.733025754</v>
      </c>
      <c r="AC563">
        <v>1.770853821</v>
      </c>
      <c r="AD563">
        <v>1.8061933960000001</v>
      </c>
      <c r="AE563">
        <v>1.839468484</v>
      </c>
      <c r="AF563">
        <v>1.871159316</v>
      </c>
      <c r="AG563">
        <v>1.9017015909999999</v>
      </c>
      <c r="AH563">
        <v>1.9315369659999999</v>
      </c>
      <c r="AI563">
        <v>1.960969725</v>
      </c>
      <c r="AJ563">
        <v>1.990161684</v>
      </c>
      <c r="AK563">
        <v>2.0194894739999998</v>
      </c>
      <c r="AL563">
        <v>2.049108071</v>
      </c>
      <c r="AM563">
        <v>2.0791835989999998</v>
      </c>
      <c r="AN563">
        <v>2.1099174760000001</v>
      </c>
      <c r="AO563">
        <v>2.1414017240000001</v>
      </c>
      <c r="AP563">
        <v>2.1738657140000002</v>
      </c>
      <c r="AQ563">
        <v>2.2075701589999999</v>
      </c>
      <c r="AR563">
        <v>2.2426575999999998</v>
      </c>
      <c r="AS563">
        <v>2.2793815909999999</v>
      </c>
      <c r="AT563">
        <v>2.3178744409999998</v>
      </c>
      <c r="AU563">
        <v>2.3581893310000002</v>
      </c>
      <c r="AV563">
        <v>2.4003931440000001</v>
      </c>
      <c r="AW563">
        <v>2.4447194489999999</v>
      </c>
    </row>
    <row r="564" spans="2:49" x14ac:dyDescent="0.35">
      <c r="B564" t="s">
        <v>1496</v>
      </c>
      <c r="C564">
        <v>0.96116878123798499</v>
      </c>
      <c r="D564">
        <v>0.98039215686274495</v>
      </c>
      <c r="E564">
        <v>1.000000065</v>
      </c>
      <c r="F564">
        <v>1.0237591930000001</v>
      </c>
      <c r="G564">
        <v>1.0541590940000001</v>
      </c>
      <c r="H564">
        <v>1.0820123669999999</v>
      </c>
      <c r="I564">
        <v>1.1068327280000001</v>
      </c>
      <c r="J564">
        <v>1.114067833</v>
      </c>
      <c r="K564">
        <v>1.1358191129999999</v>
      </c>
      <c r="L564">
        <v>1.156815103</v>
      </c>
      <c r="M564">
        <v>1.176232758</v>
      </c>
      <c r="N564">
        <v>1.197279143</v>
      </c>
      <c r="O564">
        <v>1.2158512850000001</v>
      </c>
      <c r="P564">
        <v>1.2367490430000001</v>
      </c>
      <c r="Q564">
        <v>1.261882148</v>
      </c>
      <c r="R564">
        <v>1.2897965179999999</v>
      </c>
      <c r="S564">
        <v>1.3181517869999999</v>
      </c>
      <c r="T564">
        <v>1.35042789</v>
      </c>
      <c r="U564">
        <v>1.3873823940000001</v>
      </c>
      <c r="V564">
        <v>1.4302655719999999</v>
      </c>
      <c r="W564">
        <v>1.475340715</v>
      </c>
      <c r="X564">
        <v>1.5227543160000001</v>
      </c>
      <c r="Y564">
        <v>1.5679718419999999</v>
      </c>
      <c r="Z564">
        <v>1.611798219</v>
      </c>
      <c r="AA564">
        <v>1.6534365559999999</v>
      </c>
      <c r="AB564">
        <v>1.692504733</v>
      </c>
      <c r="AC564">
        <v>1.7290376860000001</v>
      </c>
      <c r="AD564">
        <v>1.7634492719999999</v>
      </c>
      <c r="AE564">
        <v>1.795861412</v>
      </c>
      <c r="AF564">
        <v>1.8267136349999999</v>
      </c>
      <c r="AG564">
        <v>1.8564649609999999</v>
      </c>
      <c r="AH564">
        <v>1.8856932879999999</v>
      </c>
      <c r="AI564">
        <v>1.9144015219999999</v>
      </c>
      <c r="AJ564">
        <v>1.9428269520000001</v>
      </c>
      <c r="AK564">
        <v>1.971595923</v>
      </c>
      <c r="AL564">
        <v>2.0007041069999998</v>
      </c>
      <c r="AM564">
        <v>2.0302215690000001</v>
      </c>
      <c r="AN564">
        <v>2.0604386649999999</v>
      </c>
      <c r="AO564">
        <v>2.0913028279999999</v>
      </c>
      <c r="AP564">
        <v>2.1230752179999999</v>
      </c>
      <c r="AQ564">
        <v>2.1561368440000002</v>
      </c>
      <c r="AR564">
        <v>2.1903531300000001</v>
      </c>
      <c r="AS564">
        <v>2.2260311910000001</v>
      </c>
      <c r="AT564">
        <v>2.2633264569999998</v>
      </c>
      <c r="AU564">
        <v>2.3021792030000001</v>
      </c>
      <c r="AV564">
        <v>2.34269485</v>
      </c>
      <c r="AW564">
        <v>2.3856374680000001</v>
      </c>
    </row>
    <row r="565" spans="2:49" x14ac:dyDescent="0.35">
      <c r="B565" t="s">
        <v>1497</v>
      </c>
      <c r="C565">
        <v>0.96116878123798499</v>
      </c>
      <c r="D565">
        <v>0.98039215686274495</v>
      </c>
      <c r="E565">
        <v>1.0000000250000001</v>
      </c>
      <c r="F565">
        <v>1.023410199</v>
      </c>
      <c r="G565">
        <v>1.052077699</v>
      </c>
      <c r="H565">
        <v>1.0791528930000001</v>
      </c>
      <c r="I565">
        <v>1.0989994750000001</v>
      </c>
      <c r="J565">
        <v>1.118781005</v>
      </c>
      <c r="K565">
        <v>1.1420168049999999</v>
      </c>
      <c r="L565">
        <v>1.1594636279999999</v>
      </c>
      <c r="M565">
        <v>1.1814677360000001</v>
      </c>
      <c r="N565">
        <v>1.196894457</v>
      </c>
      <c r="O565">
        <v>1.2179490070000001</v>
      </c>
      <c r="P565">
        <v>1.246355128</v>
      </c>
      <c r="Q565">
        <v>1.2823268830000001</v>
      </c>
      <c r="R565">
        <v>1.3233978200000001</v>
      </c>
      <c r="S565">
        <v>1.3565367740000001</v>
      </c>
      <c r="T565">
        <v>1.388784765</v>
      </c>
      <c r="U565">
        <v>1.4229131930000001</v>
      </c>
      <c r="V565">
        <v>1.4597629480000001</v>
      </c>
      <c r="W565">
        <v>1.498818067</v>
      </c>
      <c r="X565">
        <v>1.540304355</v>
      </c>
      <c r="Y565">
        <v>1.5803405150000001</v>
      </c>
      <c r="Z565">
        <v>1.6188383390000001</v>
      </c>
      <c r="AA565">
        <v>1.6553862349999999</v>
      </c>
      <c r="AB565">
        <v>1.6898101729999999</v>
      </c>
      <c r="AC565">
        <v>1.722076341</v>
      </c>
      <c r="AD565">
        <v>1.752402107</v>
      </c>
      <c r="AE565">
        <v>1.7809951079999999</v>
      </c>
      <c r="AF565">
        <v>1.808189864</v>
      </c>
      <c r="AG565">
        <v>1.8343415970000001</v>
      </c>
      <c r="AH565">
        <v>1.859828775</v>
      </c>
      <c r="AI565">
        <v>1.884958664</v>
      </c>
      <c r="AJ565">
        <v>1.9098935189999999</v>
      </c>
      <c r="AK565">
        <v>1.9349398369999999</v>
      </c>
      <c r="AL565">
        <v>1.960239928</v>
      </c>
      <c r="AM565">
        <v>1.9859323179999999</v>
      </c>
      <c r="AN565">
        <v>2.0121788999999999</v>
      </c>
      <c r="AO565">
        <v>2.0390664439999999</v>
      </c>
      <c r="AP565">
        <v>2.066762454</v>
      </c>
      <c r="AQ565">
        <v>2.0954603330000001</v>
      </c>
      <c r="AR565">
        <v>2.1252723580000001</v>
      </c>
      <c r="AS565">
        <v>2.1563991520000001</v>
      </c>
      <c r="AT565">
        <v>2.1889338079999998</v>
      </c>
      <c r="AU565">
        <v>2.2229223720000002</v>
      </c>
      <c r="AV565">
        <v>2.2584153950000001</v>
      </c>
      <c r="AW565">
        <v>2.2955870250000001</v>
      </c>
    </row>
    <row r="566" spans="2:49" x14ac:dyDescent="0.35">
      <c r="B566" t="s">
        <v>1498</v>
      </c>
      <c r="C566">
        <v>0.96116878123798499</v>
      </c>
      <c r="D566">
        <v>0.98039215686274495</v>
      </c>
      <c r="E566">
        <v>1.0000000149999999</v>
      </c>
      <c r="F566">
        <v>1.0221991459999999</v>
      </c>
      <c r="G566">
        <v>1.0453580469999999</v>
      </c>
      <c r="H566">
        <v>1.0532131149999999</v>
      </c>
      <c r="I566">
        <v>1.073217015</v>
      </c>
      <c r="J566">
        <v>1.0956669990000001</v>
      </c>
      <c r="K566">
        <v>1.115365607</v>
      </c>
      <c r="L566">
        <v>1.1306974299999999</v>
      </c>
      <c r="M566">
        <v>1.1498587280000001</v>
      </c>
      <c r="N566">
        <v>1.167064544</v>
      </c>
      <c r="O566">
        <v>1.183032013</v>
      </c>
      <c r="P566">
        <v>1.20347133</v>
      </c>
      <c r="Q566">
        <v>1.2302321000000001</v>
      </c>
      <c r="R566">
        <v>1.2587853609999999</v>
      </c>
      <c r="S566">
        <v>1.281332726</v>
      </c>
      <c r="T566">
        <v>1.3120065839999999</v>
      </c>
      <c r="U566">
        <v>1.347452683</v>
      </c>
      <c r="V566">
        <v>1.386592415</v>
      </c>
      <c r="W566">
        <v>1.4287170149999999</v>
      </c>
      <c r="X566">
        <v>1.4732489230000001</v>
      </c>
      <c r="Y566">
        <v>1.51431469</v>
      </c>
      <c r="Z566">
        <v>1.553146833</v>
      </c>
      <c r="AA566">
        <v>1.5901660849999999</v>
      </c>
      <c r="AB566">
        <v>1.6256485839999999</v>
      </c>
      <c r="AC566">
        <v>1.659735518</v>
      </c>
      <c r="AD566">
        <v>1.6925692109999999</v>
      </c>
      <c r="AE566">
        <v>1.7243810850000001</v>
      </c>
      <c r="AF566">
        <v>1.75542588</v>
      </c>
      <c r="AG566">
        <v>1.7859475469999999</v>
      </c>
      <c r="AH566">
        <v>1.816201959</v>
      </c>
      <c r="AI566">
        <v>1.846452567</v>
      </c>
      <c r="AJ566">
        <v>1.8767872269999999</v>
      </c>
      <c r="AK566">
        <v>1.907419698</v>
      </c>
      <c r="AL566">
        <v>1.9384565469999999</v>
      </c>
      <c r="AM566">
        <v>1.9700049289999999</v>
      </c>
      <c r="AN566">
        <v>2.002249145</v>
      </c>
      <c r="AO566">
        <v>2.0352308790000002</v>
      </c>
      <c r="AP566">
        <v>2.0690779180000001</v>
      </c>
      <c r="AQ566">
        <v>2.1039454100000001</v>
      </c>
      <c r="AR566">
        <v>2.1399327339999998</v>
      </c>
      <c r="AS566">
        <v>2.1772559500000002</v>
      </c>
      <c r="AT566">
        <v>2.2159858180000001</v>
      </c>
      <c r="AU566">
        <v>2.2561485929999998</v>
      </c>
      <c r="AV566">
        <v>2.2977769069999998</v>
      </c>
      <c r="AW566">
        <v>2.3410066500000002</v>
      </c>
    </row>
    <row r="567" spans="2:49" x14ac:dyDescent="0.35">
      <c r="B567" t="s">
        <v>1499</v>
      </c>
      <c r="C567">
        <v>0.96116878123798499</v>
      </c>
      <c r="D567">
        <v>0.98039215686274495</v>
      </c>
      <c r="E567">
        <v>1.000000014</v>
      </c>
      <c r="F567">
        <v>1.021346868</v>
      </c>
      <c r="G567">
        <v>1.047188937</v>
      </c>
      <c r="H567">
        <v>1.0513271769999999</v>
      </c>
      <c r="I567">
        <v>1.0744119240000001</v>
      </c>
      <c r="J567">
        <v>1.1019882169999999</v>
      </c>
      <c r="K567">
        <v>1.1279358479999999</v>
      </c>
      <c r="L567">
        <v>1.145835682</v>
      </c>
      <c r="M567">
        <v>1.1649937610000001</v>
      </c>
      <c r="N567">
        <v>1.1768481369999999</v>
      </c>
      <c r="O567">
        <v>1.189254848</v>
      </c>
      <c r="P567">
        <v>1.2109262489999999</v>
      </c>
      <c r="Q567">
        <v>1.239439693</v>
      </c>
      <c r="R567">
        <v>1.265017528</v>
      </c>
      <c r="S567">
        <v>1.2818600419999999</v>
      </c>
      <c r="T567">
        <v>1.307458316</v>
      </c>
      <c r="U567">
        <v>1.3381425250000001</v>
      </c>
      <c r="V567">
        <v>1.372477704</v>
      </c>
      <c r="W567">
        <v>1.4097707390000001</v>
      </c>
      <c r="X567">
        <v>1.4495229869999999</v>
      </c>
      <c r="Y567">
        <v>1.485139802</v>
      </c>
      <c r="Z567">
        <v>1.5185141069999999</v>
      </c>
      <c r="AA567">
        <v>1.550448802</v>
      </c>
      <c r="AB567">
        <v>1.581560836</v>
      </c>
      <c r="AC567">
        <v>1.6122565010000001</v>
      </c>
      <c r="AD567">
        <v>1.642869653</v>
      </c>
      <c r="AE567">
        <v>1.67357505</v>
      </c>
      <c r="AF567">
        <v>1.704496147</v>
      </c>
      <c r="AG567">
        <v>1.7357249939999999</v>
      </c>
      <c r="AH567">
        <v>1.767347826</v>
      </c>
      <c r="AI567">
        <v>1.799690104</v>
      </c>
      <c r="AJ567">
        <v>1.8326511029999999</v>
      </c>
      <c r="AK567">
        <v>1.86625047</v>
      </c>
      <c r="AL567">
        <v>1.900497082</v>
      </c>
      <c r="AM567">
        <v>1.9354165489999999</v>
      </c>
      <c r="AN567">
        <v>1.971196792</v>
      </c>
      <c r="AO567">
        <v>2.007796876</v>
      </c>
      <c r="AP567">
        <v>2.0452467150000002</v>
      </c>
      <c r="AQ567">
        <v>2.0835994279999999</v>
      </c>
      <c r="AR567">
        <v>2.1228999470000001</v>
      </c>
      <c r="AS567">
        <v>2.1633600529999999</v>
      </c>
      <c r="AT567">
        <v>2.2049616489999999</v>
      </c>
      <c r="AU567">
        <v>2.2477034480000002</v>
      </c>
      <c r="AV567">
        <v>2.291594838</v>
      </c>
      <c r="AW567">
        <v>2.336687543</v>
      </c>
    </row>
    <row r="568" spans="2:49" x14ac:dyDescent="0.35">
      <c r="B568" t="s">
        <v>1500</v>
      </c>
      <c r="C568">
        <v>0.96116878123798499</v>
      </c>
      <c r="D568">
        <v>0.98039215686274495</v>
      </c>
      <c r="E568">
        <v>1.0000000280000001</v>
      </c>
      <c r="F568">
        <v>1.0194673409999999</v>
      </c>
      <c r="G568">
        <v>1.041415545</v>
      </c>
      <c r="H568">
        <v>1.0655377159999999</v>
      </c>
      <c r="I568">
        <v>1.088785227</v>
      </c>
      <c r="J568">
        <v>1.107430819</v>
      </c>
      <c r="K568">
        <v>1.1280957140000001</v>
      </c>
      <c r="L568">
        <v>1.1503852320000001</v>
      </c>
      <c r="M568">
        <v>1.178101633</v>
      </c>
      <c r="N568">
        <v>1.1985896519999999</v>
      </c>
      <c r="O568">
        <v>1.221178512</v>
      </c>
      <c r="P568">
        <v>1.245649786</v>
      </c>
      <c r="Q568">
        <v>1.2717528490000001</v>
      </c>
      <c r="R568">
        <v>1.297723044</v>
      </c>
      <c r="S568">
        <v>1.323094787</v>
      </c>
      <c r="T568">
        <v>1.350618396</v>
      </c>
      <c r="U568">
        <v>1.3795899119999999</v>
      </c>
      <c r="V568">
        <v>1.409980405</v>
      </c>
      <c r="W568">
        <v>1.4416054199999999</v>
      </c>
      <c r="X568">
        <v>1.474326126</v>
      </c>
      <c r="Y568">
        <v>1.507092806</v>
      </c>
      <c r="Z568">
        <v>1.5398455419999999</v>
      </c>
      <c r="AA568">
        <v>1.5724833949999999</v>
      </c>
      <c r="AB568">
        <v>1.605009294</v>
      </c>
      <c r="AC568">
        <v>1.6374620710000001</v>
      </c>
      <c r="AD568">
        <v>1.669931335</v>
      </c>
      <c r="AE568">
        <v>1.702510223</v>
      </c>
      <c r="AF568">
        <v>1.735302076</v>
      </c>
      <c r="AG568">
        <v>1.768400086</v>
      </c>
      <c r="AH568">
        <v>1.8018987129999999</v>
      </c>
      <c r="AI568">
        <v>1.8358794759999999</v>
      </c>
      <c r="AJ568">
        <v>1.8703783359999999</v>
      </c>
      <c r="AK568">
        <v>1.9054799010000001</v>
      </c>
      <c r="AL568">
        <v>1.941224447</v>
      </c>
      <c r="AM568">
        <v>1.977655559</v>
      </c>
      <c r="AN568">
        <v>2.0148275729999998</v>
      </c>
      <c r="AO568">
        <v>2.0527692559999999</v>
      </c>
      <c r="AP568">
        <v>2.0915370200000001</v>
      </c>
      <c r="AQ568">
        <v>2.1311932950000001</v>
      </c>
      <c r="AR568">
        <v>2.1717766040000002</v>
      </c>
      <c r="AS568">
        <v>2.2133525110000001</v>
      </c>
      <c r="AT568">
        <v>2.2559567829999998</v>
      </c>
      <c r="AU568">
        <v>2.2996139389999999</v>
      </c>
      <c r="AV568">
        <v>2.344352609</v>
      </c>
      <c r="AW568">
        <v>2.3902341389999999</v>
      </c>
    </row>
    <row r="569" spans="2:49" x14ac:dyDescent="0.35">
      <c r="B569" t="s">
        <v>1501</v>
      </c>
      <c r="C569">
        <v>0.96116878123798499</v>
      </c>
      <c r="D569">
        <v>0.98039215686274495</v>
      </c>
      <c r="E569">
        <v>1</v>
      </c>
      <c r="F569">
        <v>1.02</v>
      </c>
      <c r="G569">
        <v>1.0404</v>
      </c>
      <c r="H569">
        <v>1.0612079999999999</v>
      </c>
      <c r="I569">
        <v>1.08243216</v>
      </c>
      <c r="J569">
        <v>1.104080803</v>
      </c>
      <c r="K569">
        <v>1.1261624189999999</v>
      </c>
      <c r="L569">
        <v>1.1486856679999999</v>
      </c>
      <c r="M569">
        <v>1.171659381</v>
      </c>
      <c r="N569">
        <v>1.195092569</v>
      </c>
      <c r="O569">
        <v>1.21899442</v>
      </c>
      <c r="P569">
        <v>1.2433743079999999</v>
      </c>
      <c r="Q569">
        <v>1.268241795</v>
      </c>
      <c r="R569">
        <v>1.29360663</v>
      </c>
      <c r="S569">
        <v>1.319478763</v>
      </c>
      <c r="T569">
        <v>1.3458683380000001</v>
      </c>
      <c r="U569">
        <v>1.3727857050000001</v>
      </c>
      <c r="V569">
        <v>1.4002414190000001</v>
      </c>
      <c r="W569">
        <v>1.428246248</v>
      </c>
      <c r="X569">
        <v>1.456811173</v>
      </c>
      <c r="Y569">
        <v>1.485947396</v>
      </c>
      <c r="Z569">
        <v>1.515666344</v>
      </c>
      <c r="AA569">
        <v>1.545979671</v>
      </c>
      <c r="AB569">
        <v>1.5768992639999999</v>
      </c>
      <c r="AC569">
        <v>1.6084372490000001</v>
      </c>
      <c r="AD569">
        <v>1.640605994</v>
      </c>
      <c r="AE569">
        <v>1.673418114</v>
      </c>
      <c r="AF569">
        <v>1.7068864770000001</v>
      </c>
      <c r="AG569">
        <v>1.7410242060000001</v>
      </c>
      <c r="AH569">
        <v>1.77584469</v>
      </c>
      <c r="AI569">
        <v>1.8113615839999999</v>
      </c>
      <c r="AJ569">
        <v>1.847588816</v>
      </c>
      <c r="AK569">
        <v>1.884540592</v>
      </c>
      <c r="AL569">
        <v>1.9222314039999999</v>
      </c>
      <c r="AM569">
        <v>1.9606760320000001</v>
      </c>
      <c r="AN569">
        <v>1.999889553</v>
      </c>
      <c r="AO569">
        <v>2.0398873439999998</v>
      </c>
      <c r="AP569">
        <v>2.0806850909999999</v>
      </c>
      <c r="AQ569">
        <v>2.122298792</v>
      </c>
      <c r="AR569">
        <v>2.1647447679999998</v>
      </c>
      <c r="AS569">
        <v>2.2080396640000002</v>
      </c>
      <c r="AT569">
        <v>2.2522004569999998</v>
      </c>
      <c r="AU569">
        <v>2.297244466</v>
      </c>
      <c r="AV569">
        <v>2.3431893549999998</v>
      </c>
      <c r="AW569">
        <v>2.3900531420000002</v>
      </c>
    </row>
    <row r="570" spans="2:49" x14ac:dyDescent="0.35">
      <c r="B570" t="s">
        <v>1502</v>
      </c>
      <c r="C570">
        <v>0.96116878123798499</v>
      </c>
      <c r="D570">
        <v>0.98039215686274495</v>
      </c>
      <c r="E570">
        <v>1.0000000019999999</v>
      </c>
      <c r="F570">
        <v>1.0238336800000001</v>
      </c>
      <c r="G570">
        <v>1.0469788120000001</v>
      </c>
      <c r="H570">
        <v>1.0760676330000001</v>
      </c>
      <c r="I570">
        <v>1.0959745190000001</v>
      </c>
      <c r="J570">
        <v>1.1127880990000001</v>
      </c>
      <c r="K570">
        <v>1.1329540769999999</v>
      </c>
      <c r="L570">
        <v>1.1558047650000001</v>
      </c>
      <c r="M570">
        <v>1.1773107009999999</v>
      </c>
      <c r="N570">
        <v>1.202139531</v>
      </c>
      <c r="O570">
        <v>1.2292292060000001</v>
      </c>
      <c r="P570">
        <v>1.2570910360000001</v>
      </c>
      <c r="Q570">
        <v>1.286279328</v>
      </c>
      <c r="R570">
        <v>1.316548337</v>
      </c>
      <c r="S570">
        <v>1.345846257</v>
      </c>
      <c r="T570">
        <v>1.375656105</v>
      </c>
      <c r="U570">
        <v>1.4068564459999999</v>
      </c>
      <c r="V570">
        <v>1.439657567</v>
      </c>
      <c r="W570">
        <v>1.473787784</v>
      </c>
      <c r="X570">
        <v>1.509108178</v>
      </c>
      <c r="Y570">
        <v>1.544524767</v>
      </c>
      <c r="Z570">
        <v>1.5798116390000001</v>
      </c>
      <c r="AA570">
        <v>1.6147468629999999</v>
      </c>
      <c r="AB570">
        <v>1.649258176</v>
      </c>
      <c r="AC570">
        <v>1.6833578600000001</v>
      </c>
      <c r="AD570">
        <v>1.7171356849999999</v>
      </c>
      <c r="AE570">
        <v>1.7507321339999999</v>
      </c>
      <c r="AF570">
        <v>1.7843131919999999</v>
      </c>
      <c r="AG570">
        <v>1.8180327460000001</v>
      </c>
      <c r="AH570">
        <v>1.85204309</v>
      </c>
      <c r="AI570">
        <v>1.8864515740000001</v>
      </c>
      <c r="AJ570">
        <v>1.921318952</v>
      </c>
      <c r="AK570">
        <v>1.9567645899999999</v>
      </c>
      <c r="AL570">
        <v>1.9928485659999999</v>
      </c>
      <c r="AM570">
        <v>2.029630993</v>
      </c>
      <c r="AN570">
        <v>2.0671754259999999</v>
      </c>
      <c r="AO570">
        <v>2.1055248139999998</v>
      </c>
      <c r="AP570">
        <v>2.1447563949999999</v>
      </c>
      <c r="AQ570">
        <v>2.1849617050000001</v>
      </c>
      <c r="AR570">
        <v>2.2261975650000001</v>
      </c>
      <c r="AS570">
        <v>2.2685501499999998</v>
      </c>
      <c r="AT570">
        <v>2.3120741250000001</v>
      </c>
      <c r="AU570">
        <v>2.3568027709999999</v>
      </c>
      <c r="AV570">
        <v>2.4027719580000002</v>
      </c>
      <c r="AW570">
        <v>2.450072773</v>
      </c>
    </row>
    <row r="571" spans="2:49" x14ac:dyDescent="0.35">
      <c r="B571" t="s">
        <v>1503</v>
      </c>
      <c r="C571">
        <v>0.96116878123798499</v>
      </c>
      <c r="D571">
        <v>0.98039215686274495</v>
      </c>
      <c r="E571">
        <v>0.99999977520000005</v>
      </c>
      <c r="F571">
        <v>1.0207269299999999</v>
      </c>
      <c r="G571">
        <v>1.041801709</v>
      </c>
      <c r="H571">
        <v>1.0543649289999999</v>
      </c>
      <c r="I571">
        <v>1.075356872</v>
      </c>
      <c r="J571">
        <v>1.0938984119999999</v>
      </c>
      <c r="K571">
        <v>1.1089933320000001</v>
      </c>
      <c r="L571">
        <v>1.124948405</v>
      </c>
      <c r="M571">
        <v>1.144534269</v>
      </c>
      <c r="N571">
        <v>1.163412025</v>
      </c>
      <c r="O571">
        <v>1.184644517</v>
      </c>
      <c r="P571">
        <v>1.2090024290000001</v>
      </c>
      <c r="Q571">
        <v>1.2371436250000001</v>
      </c>
      <c r="R571">
        <v>1.2681340350000001</v>
      </c>
      <c r="S571">
        <v>1.297068831</v>
      </c>
      <c r="T571">
        <v>1.3290355300000001</v>
      </c>
      <c r="U571">
        <v>1.3639198859999999</v>
      </c>
      <c r="V571">
        <v>1.401359757</v>
      </c>
      <c r="W571">
        <v>1.440750124</v>
      </c>
      <c r="X571">
        <v>1.4817890440000001</v>
      </c>
      <c r="Y571">
        <v>1.5223641750000001</v>
      </c>
      <c r="Z571">
        <v>1.561990124</v>
      </c>
      <c r="AA571">
        <v>1.6001617509999999</v>
      </c>
      <c r="AB571">
        <v>1.636712207</v>
      </c>
      <c r="AC571">
        <v>1.671639938</v>
      </c>
      <c r="AD571">
        <v>1.7051480539999999</v>
      </c>
      <c r="AE571">
        <v>1.737480473</v>
      </c>
      <c r="AF571">
        <v>1.7689536640000001</v>
      </c>
      <c r="AG571">
        <v>1.7998617770000001</v>
      </c>
      <c r="AH571">
        <v>1.830497979</v>
      </c>
      <c r="AI571">
        <v>1.8610608239999999</v>
      </c>
      <c r="AJ571">
        <v>1.891663235</v>
      </c>
      <c r="AK571">
        <v>1.922556978</v>
      </c>
      <c r="AL571">
        <v>1.9538575760000001</v>
      </c>
      <c r="AM571">
        <v>1.9856761220000001</v>
      </c>
      <c r="AN571">
        <v>2.018106312</v>
      </c>
      <c r="AO571">
        <v>2.0512517149999998</v>
      </c>
      <c r="AP571">
        <v>2.0852528239999999</v>
      </c>
      <c r="AQ571">
        <v>2.1202738889999999</v>
      </c>
      <c r="AR571">
        <v>2.1564049820000002</v>
      </c>
      <c r="AS571">
        <v>2.1938019249999998</v>
      </c>
      <c r="AT571">
        <v>2.2325286090000001</v>
      </c>
      <c r="AU571">
        <v>2.2726393300000001</v>
      </c>
      <c r="AV571">
        <v>2.3141935290000002</v>
      </c>
      <c r="AW571">
        <v>2.3573568429999998</v>
      </c>
    </row>
    <row r="572" spans="2:49" x14ac:dyDescent="0.35">
      <c r="B572" t="s">
        <v>1504</v>
      </c>
      <c r="C572">
        <v>0.96116878123798499</v>
      </c>
      <c r="D572">
        <v>0.98039215686274495</v>
      </c>
      <c r="E572">
        <v>1.0000000499999999</v>
      </c>
      <c r="F572">
        <v>1.4715687639999999</v>
      </c>
      <c r="G572">
        <v>1.5198506789999999</v>
      </c>
      <c r="H572">
        <v>1.625574144</v>
      </c>
      <c r="I572">
        <v>1.642663934</v>
      </c>
      <c r="J572">
        <v>1.706226947</v>
      </c>
      <c r="K572">
        <v>1.7861211530000001</v>
      </c>
      <c r="L572">
        <v>1.882743796</v>
      </c>
      <c r="M572">
        <v>1.964293471</v>
      </c>
      <c r="N572">
        <v>2.052273907</v>
      </c>
      <c r="O572">
        <v>1.4617794019999999</v>
      </c>
      <c r="P572">
        <v>1.4569014680000001</v>
      </c>
      <c r="Q572">
        <v>1.4770461239999999</v>
      </c>
      <c r="R572">
        <v>1.4299951449999999</v>
      </c>
      <c r="S572">
        <v>1.335697747</v>
      </c>
      <c r="T572">
        <v>1.3266467319999999</v>
      </c>
      <c r="U572">
        <v>1.3603422080000001</v>
      </c>
      <c r="V572">
        <v>1.3891981390000001</v>
      </c>
      <c r="W572">
        <v>1.451860044</v>
      </c>
      <c r="X572">
        <v>1.480866024</v>
      </c>
      <c r="Y572">
        <v>1.552896273</v>
      </c>
      <c r="Z572">
        <v>1.59169626</v>
      </c>
      <c r="AA572">
        <v>1.63546309</v>
      </c>
      <c r="AB572">
        <v>1.676167956</v>
      </c>
      <c r="AC572">
        <v>1.7132248720000001</v>
      </c>
      <c r="AD572">
        <v>1.7483734879999999</v>
      </c>
      <c r="AE572">
        <v>1.7798780759999999</v>
      </c>
      <c r="AF572">
        <v>1.8079819109999999</v>
      </c>
      <c r="AG572">
        <v>1.8334108389999999</v>
      </c>
      <c r="AH572">
        <v>1.8585564750000001</v>
      </c>
      <c r="AI572">
        <v>1.8799281130000001</v>
      </c>
      <c r="AJ572">
        <v>1.8984556130000001</v>
      </c>
      <c r="AK572">
        <v>1.9182807799999999</v>
      </c>
      <c r="AL572">
        <v>1.938048016</v>
      </c>
      <c r="AM572">
        <v>1.9574235689999999</v>
      </c>
      <c r="AN572">
        <v>1.978352262</v>
      </c>
      <c r="AO572">
        <v>1.9985718370000001</v>
      </c>
      <c r="AP572">
        <v>2.0194404270000001</v>
      </c>
      <c r="AQ572">
        <v>2.0436038769999998</v>
      </c>
      <c r="AR572">
        <v>2.0675969859999999</v>
      </c>
      <c r="AS572">
        <v>2.0929561259999998</v>
      </c>
      <c r="AT572">
        <v>2.1203416640000001</v>
      </c>
      <c r="AU572">
        <v>2.1480141189999999</v>
      </c>
      <c r="AV572">
        <v>2.176788959</v>
      </c>
      <c r="AW572">
        <v>2.2167956339999999</v>
      </c>
    </row>
    <row r="573" spans="2:49" x14ac:dyDescent="0.35">
      <c r="B573" t="s">
        <v>1505</v>
      </c>
      <c r="C573">
        <v>0.96116878123798499</v>
      </c>
      <c r="D573">
        <v>0.98039215686274495</v>
      </c>
      <c r="E573">
        <v>1.000000072</v>
      </c>
      <c r="F573">
        <v>1.0251132709999999</v>
      </c>
      <c r="G573">
        <v>1.0557503340000001</v>
      </c>
      <c r="H573">
        <v>1.082166832</v>
      </c>
      <c r="I573">
        <v>1.113048773</v>
      </c>
      <c r="J573">
        <v>1.141572933</v>
      </c>
      <c r="K573">
        <v>1.1712274629999999</v>
      </c>
      <c r="L573">
        <v>1.1952766079999999</v>
      </c>
      <c r="M573">
        <v>1.222640623</v>
      </c>
      <c r="N573">
        <v>1.264609984</v>
      </c>
      <c r="O573">
        <v>1.292236449</v>
      </c>
      <c r="P573">
        <v>1.3247186019999999</v>
      </c>
      <c r="Q573">
        <v>1.3740001820000001</v>
      </c>
      <c r="R573">
        <v>1.4524121889999999</v>
      </c>
      <c r="S573">
        <v>1.516391644</v>
      </c>
      <c r="T573">
        <v>1.579537167</v>
      </c>
      <c r="U573">
        <v>1.646539931</v>
      </c>
      <c r="V573">
        <v>1.7187843620000001</v>
      </c>
      <c r="W573">
        <v>1.795765598</v>
      </c>
      <c r="X573">
        <v>1.876138608</v>
      </c>
      <c r="Y573">
        <v>1.9513862209999999</v>
      </c>
      <c r="Z573">
        <v>2.019916507</v>
      </c>
      <c r="AA573">
        <v>2.0793279839999999</v>
      </c>
      <c r="AB573">
        <v>2.1332592639999999</v>
      </c>
      <c r="AC573">
        <v>2.1810136920000001</v>
      </c>
      <c r="AD573">
        <v>2.2227678979999999</v>
      </c>
      <c r="AE573">
        <v>2.2595004279999999</v>
      </c>
      <c r="AF573">
        <v>2.2922752370000001</v>
      </c>
      <c r="AG573">
        <v>2.3220355229999998</v>
      </c>
      <c r="AH573">
        <v>2.3496781329999998</v>
      </c>
      <c r="AI573">
        <v>2.3759099940000001</v>
      </c>
      <c r="AJ573">
        <v>2.4009766410000002</v>
      </c>
      <c r="AK573">
        <v>2.4255148989999999</v>
      </c>
      <c r="AL573">
        <v>2.4498091909999999</v>
      </c>
      <c r="AM573">
        <v>2.4741581620000002</v>
      </c>
      <c r="AN573">
        <v>2.4989029729999999</v>
      </c>
      <c r="AO573">
        <v>2.5241927159999999</v>
      </c>
      <c r="AP573">
        <v>2.5504339809999999</v>
      </c>
      <c r="AQ573">
        <v>2.578073453</v>
      </c>
      <c r="AR573">
        <v>2.607406122</v>
      </c>
      <c r="AS573">
        <v>2.6388377350000001</v>
      </c>
      <c r="AT573">
        <v>2.6725919660000002</v>
      </c>
      <c r="AU573">
        <v>2.7087730539999999</v>
      </c>
      <c r="AV573">
        <v>2.7474925219999999</v>
      </c>
      <c r="AW573">
        <v>2.7890872189999998</v>
      </c>
    </row>
    <row r="574" spans="2:49" x14ac:dyDescent="0.35">
      <c r="B574" t="s">
        <v>1506</v>
      </c>
      <c r="C574">
        <v>0.96116878123798499</v>
      </c>
      <c r="D574">
        <v>0.98039215686274495</v>
      </c>
      <c r="E574">
        <v>1.0000000259999999</v>
      </c>
      <c r="F574">
        <v>1.0177022630000001</v>
      </c>
      <c r="G574">
        <v>1.05262973</v>
      </c>
      <c r="H574">
        <v>1.065062672</v>
      </c>
      <c r="I574">
        <v>1.0741954869999999</v>
      </c>
      <c r="J574">
        <v>1.094791973</v>
      </c>
      <c r="K574">
        <v>1.113982166</v>
      </c>
      <c r="L574">
        <v>1.1185942170000001</v>
      </c>
      <c r="M574">
        <v>1.1217338539999999</v>
      </c>
      <c r="N574">
        <v>1.155534659</v>
      </c>
      <c r="O574">
        <v>1.1556214069999999</v>
      </c>
      <c r="P574">
        <v>1.1616775180000001</v>
      </c>
      <c r="Q574">
        <v>1.178841601</v>
      </c>
      <c r="R574">
        <v>1.195608118</v>
      </c>
      <c r="S574">
        <v>1.2173832570000001</v>
      </c>
      <c r="T574">
        <v>1.2607913289999999</v>
      </c>
      <c r="U574">
        <v>1.3187566589999999</v>
      </c>
      <c r="V574">
        <v>1.385980897</v>
      </c>
      <c r="W574">
        <v>1.46248461</v>
      </c>
      <c r="X574">
        <v>1.5463710530000001</v>
      </c>
      <c r="Y574">
        <v>1.6216881270000001</v>
      </c>
      <c r="Z574">
        <v>1.688018521</v>
      </c>
      <c r="AA574">
        <v>1.745290089</v>
      </c>
      <c r="AB574">
        <v>1.7943441099999999</v>
      </c>
      <c r="AC574">
        <v>1.836037905</v>
      </c>
      <c r="AD574">
        <v>1.873619208</v>
      </c>
      <c r="AE574">
        <v>1.907184486</v>
      </c>
      <c r="AF574">
        <v>1.9373251060000001</v>
      </c>
      <c r="AG574">
        <v>1.964611007</v>
      </c>
      <c r="AH574">
        <v>1.989672063</v>
      </c>
      <c r="AI574">
        <v>2.013282705</v>
      </c>
      <c r="AJ574">
        <v>2.0354891400000001</v>
      </c>
      <c r="AK574">
        <v>2.056978102</v>
      </c>
      <c r="AL574">
        <v>2.0781387769999999</v>
      </c>
      <c r="AM574">
        <v>2.099367531</v>
      </c>
      <c r="AN574">
        <v>2.118355314</v>
      </c>
      <c r="AO574">
        <v>2.1370104030000001</v>
      </c>
      <c r="AP574">
        <v>2.156425112</v>
      </c>
      <c r="AQ574">
        <v>2.17738079</v>
      </c>
      <c r="AR574">
        <v>2.200402118</v>
      </c>
      <c r="AS574">
        <v>2.226017964</v>
      </c>
      <c r="AT574">
        <v>2.254473618</v>
      </c>
      <c r="AU574">
        <v>2.2858375660000001</v>
      </c>
      <c r="AV574">
        <v>2.3201760500000002</v>
      </c>
      <c r="AW574">
        <v>2.3576799319999999</v>
      </c>
    </row>
    <row r="575" spans="2:49" x14ac:dyDescent="0.35">
      <c r="B575" t="s">
        <v>1507</v>
      </c>
      <c r="C575">
        <v>0.96116878123798499</v>
      </c>
      <c r="D575">
        <v>0.98039215686274495</v>
      </c>
      <c r="E575">
        <v>1.000000115</v>
      </c>
      <c r="F575">
        <v>1.022517702</v>
      </c>
      <c r="G575">
        <v>1.0546873139999999</v>
      </c>
      <c r="H575">
        <v>1.058032861</v>
      </c>
      <c r="I575">
        <v>1.0829495659999999</v>
      </c>
      <c r="J575">
        <v>1.1101785879999999</v>
      </c>
      <c r="K575">
        <v>1.1412549439999999</v>
      </c>
      <c r="L575">
        <v>1.162791318</v>
      </c>
      <c r="M575">
        <v>1.1833454160000001</v>
      </c>
      <c r="N575">
        <v>1.202827442</v>
      </c>
      <c r="O575">
        <v>1.22085161</v>
      </c>
      <c r="P575">
        <v>1.250782887</v>
      </c>
      <c r="Q575">
        <v>1.296379543</v>
      </c>
      <c r="R575">
        <v>1.3332162460000001</v>
      </c>
      <c r="S575">
        <v>1.3539253929999999</v>
      </c>
      <c r="T575">
        <v>1.3879513139999999</v>
      </c>
      <c r="U575">
        <v>1.4316089789999999</v>
      </c>
      <c r="V575">
        <v>1.483280664</v>
      </c>
      <c r="W575">
        <v>1.541449404</v>
      </c>
      <c r="X575">
        <v>1.6053074249999999</v>
      </c>
      <c r="Y575">
        <v>1.6624613829999999</v>
      </c>
      <c r="Z575">
        <v>1.714453571</v>
      </c>
      <c r="AA575">
        <v>1.761552188</v>
      </c>
      <c r="AB575">
        <v>1.8042617910000001</v>
      </c>
      <c r="AC575">
        <v>1.8430773229999999</v>
      </c>
      <c r="AD575">
        <v>1.8788409399999999</v>
      </c>
      <c r="AE575">
        <v>1.912020126</v>
      </c>
      <c r="AF575">
        <v>1.943126353</v>
      </c>
      <c r="AG575">
        <v>1.9726221859999999</v>
      </c>
      <c r="AH575">
        <v>2.0009867589999999</v>
      </c>
      <c r="AI575">
        <v>2.0289657710000002</v>
      </c>
      <c r="AJ575">
        <v>2.0565463610000001</v>
      </c>
      <c r="AK575">
        <v>2.0840895810000002</v>
      </c>
      <c r="AL575">
        <v>2.1117574530000001</v>
      </c>
      <c r="AM575">
        <v>2.139730879</v>
      </c>
      <c r="AN575">
        <v>2.1684015689999998</v>
      </c>
      <c r="AO575">
        <v>2.1978218969999999</v>
      </c>
      <c r="AP575">
        <v>2.228217195</v>
      </c>
      <c r="AQ575">
        <v>2.2598655160000001</v>
      </c>
      <c r="AR575">
        <v>2.2929379440000002</v>
      </c>
      <c r="AS575">
        <v>2.327910165</v>
      </c>
      <c r="AT575">
        <v>2.3648471099999999</v>
      </c>
      <c r="AU575">
        <v>2.403796732</v>
      </c>
      <c r="AV575">
        <v>2.4448302819999999</v>
      </c>
      <c r="AW575">
        <v>2.488208808</v>
      </c>
    </row>
    <row r="576" spans="2:49" x14ac:dyDescent="0.35">
      <c r="B576" t="s">
        <v>1508</v>
      </c>
      <c r="C576">
        <v>0.96116878123798499</v>
      </c>
      <c r="D576">
        <v>0.98039215686274495</v>
      </c>
      <c r="E576">
        <v>1.0000002180000001</v>
      </c>
      <c r="F576">
        <v>0.99285465620000002</v>
      </c>
      <c r="G576">
        <v>1.015434146</v>
      </c>
      <c r="H576">
        <v>1.0370416099999999</v>
      </c>
      <c r="I576">
        <v>1.019990309</v>
      </c>
      <c r="J576">
        <v>1.060683928</v>
      </c>
      <c r="K576">
        <v>1.038202101</v>
      </c>
      <c r="L576">
        <v>1.0525214759999999</v>
      </c>
      <c r="M576">
        <v>1.0539229999999999</v>
      </c>
      <c r="N576">
        <v>1.0458869559999999</v>
      </c>
      <c r="O576">
        <v>1.0881818750000001</v>
      </c>
      <c r="P576">
        <v>1.146934039</v>
      </c>
      <c r="Q576">
        <v>1.2152826210000001</v>
      </c>
      <c r="R576">
        <v>1.2855827179999999</v>
      </c>
      <c r="S576">
        <v>1.3105151909999999</v>
      </c>
      <c r="T576">
        <v>1.3365999159999999</v>
      </c>
      <c r="U576">
        <v>1.363527715</v>
      </c>
      <c r="V576">
        <v>1.3912574689999999</v>
      </c>
      <c r="W576">
        <v>1.4197821349999999</v>
      </c>
      <c r="X576">
        <v>1.448986509</v>
      </c>
      <c r="Y576">
        <v>1.4785871020000001</v>
      </c>
      <c r="Z576">
        <v>1.5086153390000001</v>
      </c>
      <c r="AA576">
        <v>1.5390907519999999</v>
      </c>
      <c r="AB576">
        <v>1.5700401159999999</v>
      </c>
      <c r="AC576">
        <v>1.6014902719999999</v>
      </c>
      <c r="AD576">
        <v>1.6334721670000001</v>
      </c>
      <c r="AE576">
        <v>1.6660127730000001</v>
      </c>
      <c r="AF576">
        <v>1.6991388549999999</v>
      </c>
      <c r="AG576">
        <v>1.7328755140000001</v>
      </c>
      <c r="AH576">
        <v>1.7672477150000001</v>
      </c>
      <c r="AI576">
        <v>1.802285508</v>
      </c>
      <c r="AJ576">
        <v>1.8380021280000001</v>
      </c>
      <c r="AK576">
        <v>1.8744190700000001</v>
      </c>
      <c r="AL576">
        <v>1.9115541460000001</v>
      </c>
      <c r="AM576">
        <v>1.949425594</v>
      </c>
      <c r="AN576">
        <v>1.9880567090000001</v>
      </c>
      <c r="AO576">
        <v>2.0274635459999999</v>
      </c>
      <c r="AP576">
        <v>2.0676662769999998</v>
      </c>
      <c r="AQ576">
        <v>2.1086872269999999</v>
      </c>
      <c r="AR576">
        <v>2.150546614</v>
      </c>
      <c r="AS576">
        <v>2.193271771</v>
      </c>
      <c r="AT576">
        <v>2.236881028</v>
      </c>
      <c r="AU576">
        <v>2.281392603</v>
      </c>
      <c r="AV576">
        <v>2.326825479</v>
      </c>
      <c r="AW576">
        <v>2.3732039089999999</v>
      </c>
    </row>
    <row r="577" spans="2:49" x14ac:dyDescent="0.35">
      <c r="B577" t="s">
        <v>1509</v>
      </c>
      <c r="C577">
        <v>0.96116878123798499</v>
      </c>
      <c r="D577">
        <v>0.98039215686274495</v>
      </c>
      <c r="E577">
        <v>1.0000000469999999</v>
      </c>
      <c r="F577">
        <v>1.0149161980000001</v>
      </c>
      <c r="G577">
        <v>1.0318468700000001</v>
      </c>
      <c r="H577">
        <v>1.0386162050000001</v>
      </c>
      <c r="I577">
        <v>1.0654119909999999</v>
      </c>
      <c r="J577">
        <v>1.0843888960000001</v>
      </c>
      <c r="K577">
        <v>1.099228825</v>
      </c>
      <c r="L577">
        <v>1.120979398</v>
      </c>
      <c r="M577">
        <v>1.1253599839999999</v>
      </c>
      <c r="N577">
        <v>1.11408153</v>
      </c>
      <c r="O577">
        <v>1.1218871939999999</v>
      </c>
      <c r="P577">
        <v>1.1451650099999999</v>
      </c>
      <c r="Q577">
        <v>1.1813608920000001</v>
      </c>
      <c r="R577">
        <v>1.218462479</v>
      </c>
      <c r="S577">
        <v>1.242494735</v>
      </c>
      <c r="T577">
        <v>1.2755202160000001</v>
      </c>
      <c r="U577">
        <v>1.31472034</v>
      </c>
      <c r="V577">
        <v>1.3589177859999999</v>
      </c>
      <c r="W577">
        <v>1.4085565879999999</v>
      </c>
      <c r="X577">
        <v>1.461932751</v>
      </c>
      <c r="Y577">
        <v>1.509606987</v>
      </c>
      <c r="Z577">
        <v>1.552855053</v>
      </c>
      <c r="AA577">
        <v>1.5922086790000001</v>
      </c>
      <c r="AB577">
        <v>1.628280325</v>
      </c>
      <c r="AC577">
        <v>1.6615893660000001</v>
      </c>
      <c r="AD577">
        <v>1.6927491910000001</v>
      </c>
      <c r="AE577">
        <v>1.722227808</v>
      </c>
      <c r="AF577">
        <v>1.7504287249999999</v>
      </c>
      <c r="AG577">
        <v>1.777704731</v>
      </c>
      <c r="AH577">
        <v>1.8044099069999999</v>
      </c>
      <c r="AI577">
        <v>1.8311124219999999</v>
      </c>
      <c r="AJ577">
        <v>1.8577642640000001</v>
      </c>
      <c r="AK577">
        <v>1.884588307</v>
      </c>
      <c r="AL577">
        <v>1.91171381</v>
      </c>
      <c r="AM577">
        <v>1.9392655830000001</v>
      </c>
      <c r="AN577">
        <v>1.9675176910000001</v>
      </c>
      <c r="AO577">
        <v>1.996480566</v>
      </c>
      <c r="AP577">
        <v>2.0263006639999999</v>
      </c>
      <c r="AQ577">
        <v>2.0571765430000002</v>
      </c>
      <c r="AR577">
        <v>2.0892513639999999</v>
      </c>
      <c r="AS577">
        <v>2.1228556680000001</v>
      </c>
      <c r="AT577">
        <v>2.1580462150000002</v>
      </c>
      <c r="AU577">
        <v>2.194855531</v>
      </c>
      <c r="AV577">
        <v>2.2333217080000001</v>
      </c>
      <c r="AW577">
        <v>2.2736181700000002</v>
      </c>
    </row>
    <row r="578" spans="2:49" x14ac:dyDescent="0.35">
      <c r="B578" t="s">
        <v>1510</v>
      </c>
      <c r="C578">
        <v>0.96116878123798499</v>
      </c>
      <c r="D578">
        <v>0.98039215686274495</v>
      </c>
      <c r="E578">
        <v>1.000000277</v>
      </c>
      <c r="F578">
        <v>1.023158773</v>
      </c>
      <c r="G578">
        <v>1.044853491</v>
      </c>
      <c r="H578">
        <v>1.052376446</v>
      </c>
      <c r="I578">
        <v>1.0673234039999999</v>
      </c>
      <c r="J578">
        <v>1.079911981</v>
      </c>
      <c r="K578">
        <v>1.0928747459999999</v>
      </c>
      <c r="L578">
        <v>1.103854643</v>
      </c>
      <c r="M578">
        <v>1.1173028920000001</v>
      </c>
      <c r="N578">
        <v>1.130106584</v>
      </c>
      <c r="O578">
        <v>1.140817886</v>
      </c>
      <c r="P578">
        <v>1.1542573599999999</v>
      </c>
      <c r="Q578">
        <v>1.173441489</v>
      </c>
      <c r="R578">
        <v>1.1992023329999999</v>
      </c>
      <c r="S578">
        <v>1.228577091</v>
      </c>
      <c r="T578">
        <v>1.267209306</v>
      </c>
      <c r="U578">
        <v>1.311768764</v>
      </c>
      <c r="V578">
        <v>1.360489185</v>
      </c>
      <c r="W578">
        <v>1.412830357</v>
      </c>
      <c r="X578">
        <v>1.468135719</v>
      </c>
      <c r="Y578">
        <v>1.5226200919999999</v>
      </c>
      <c r="Z578">
        <v>1.574469369</v>
      </c>
      <c r="AA578">
        <v>1.622374226</v>
      </c>
      <c r="AB578">
        <v>1.6657994410000001</v>
      </c>
      <c r="AC578">
        <v>1.704670141</v>
      </c>
      <c r="AD578">
        <v>1.739375645</v>
      </c>
      <c r="AE578">
        <v>1.7705774059999999</v>
      </c>
      <c r="AF578">
        <v>1.7989608640000001</v>
      </c>
      <c r="AG578">
        <v>1.8251655069999999</v>
      </c>
      <c r="AH578">
        <v>1.8498346080000001</v>
      </c>
      <c r="AI578">
        <v>1.8734062899999999</v>
      </c>
      <c r="AJ578">
        <v>1.8961308240000001</v>
      </c>
      <c r="AK578">
        <v>1.9185853150000001</v>
      </c>
      <c r="AL578">
        <v>1.941055365</v>
      </c>
      <c r="AM578">
        <v>1.963799775</v>
      </c>
      <c r="AN578">
        <v>1.9870036019999999</v>
      </c>
      <c r="AO578">
        <v>2.0108379190000001</v>
      </c>
      <c r="AP578">
        <v>2.035635831</v>
      </c>
      <c r="AQ578">
        <v>2.061736775</v>
      </c>
      <c r="AR578">
        <v>2.0893512529999998</v>
      </c>
      <c r="AS578">
        <v>2.1187097779999999</v>
      </c>
      <c r="AT578">
        <v>2.1499922410000001</v>
      </c>
      <c r="AU578">
        <v>2.1832845609999998</v>
      </c>
      <c r="AV578">
        <v>2.2186815530000001</v>
      </c>
      <c r="AW578">
        <v>2.2564484239999998</v>
      </c>
    </row>
    <row r="579" spans="2:49" x14ac:dyDescent="0.35">
      <c r="B579" t="s">
        <v>1511</v>
      </c>
      <c r="C579">
        <v>0.96116878123798499</v>
      </c>
      <c r="D579">
        <v>0.98039215686274495</v>
      </c>
      <c r="E579">
        <v>1.000000013</v>
      </c>
      <c r="F579">
        <v>1.0235259699999999</v>
      </c>
      <c r="G579">
        <v>1.046983929</v>
      </c>
      <c r="H579">
        <v>1.0559860560000001</v>
      </c>
      <c r="I579">
        <v>1.067281876</v>
      </c>
      <c r="J579">
        <v>1.0758055280000001</v>
      </c>
      <c r="K579">
        <v>1.081436262</v>
      </c>
      <c r="L579">
        <v>1.0862360849999999</v>
      </c>
      <c r="M579">
        <v>1.0911848369999999</v>
      </c>
      <c r="N579">
        <v>1.097647893</v>
      </c>
      <c r="O579">
        <v>1.105447874</v>
      </c>
      <c r="P579">
        <v>1.117886921</v>
      </c>
      <c r="Q579">
        <v>1.137601547</v>
      </c>
      <c r="R579">
        <v>1.1688120390000001</v>
      </c>
      <c r="S579">
        <v>1.20622856</v>
      </c>
      <c r="T579">
        <v>1.251028977</v>
      </c>
      <c r="U579">
        <v>1.301481632</v>
      </c>
      <c r="V579">
        <v>1.3551202520000001</v>
      </c>
      <c r="W579">
        <v>1.412602337</v>
      </c>
      <c r="X579">
        <v>1.4727357210000001</v>
      </c>
      <c r="Y579">
        <v>1.531449031</v>
      </c>
      <c r="Z579">
        <v>1.5865308520000001</v>
      </c>
      <c r="AA579">
        <v>1.6367545020000001</v>
      </c>
      <c r="AB579">
        <v>1.681858793</v>
      </c>
      <c r="AC579">
        <v>1.7219552929999999</v>
      </c>
      <c r="AD579">
        <v>1.757554061</v>
      </c>
      <c r="AE579">
        <v>1.78948482</v>
      </c>
      <c r="AF579">
        <v>1.818467246</v>
      </c>
      <c r="AG579">
        <v>1.845108722</v>
      </c>
      <c r="AH579">
        <v>1.87000316</v>
      </c>
      <c r="AI579">
        <v>1.8935310320000001</v>
      </c>
      <c r="AJ579">
        <v>1.915865245</v>
      </c>
      <c r="AK579">
        <v>1.9375869939999999</v>
      </c>
      <c r="AL579">
        <v>1.9589837569999999</v>
      </c>
      <c r="AM579">
        <v>1.9803706700000001</v>
      </c>
      <c r="AN579">
        <v>2.0019815580000002</v>
      </c>
      <c r="AO579">
        <v>2.0240602189999999</v>
      </c>
      <c r="AP579">
        <v>2.047048035</v>
      </c>
      <c r="AQ579">
        <v>2.0713604779999999</v>
      </c>
      <c r="AR579">
        <v>2.0972991410000001</v>
      </c>
      <c r="AS579">
        <v>2.1251251290000002</v>
      </c>
      <c r="AT579">
        <v>2.1550754419999998</v>
      </c>
      <c r="AU579">
        <v>2.1872503860000001</v>
      </c>
      <c r="AV579">
        <v>2.2217374190000001</v>
      </c>
      <c r="AW579">
        <v>2.258753059</v>
      </c>
    </row>
    <row r="580" spans="2:49" x14ac:dyDescent="0.35">
      <c r="B580" t="s">
        <v>1050</v>
      </c>
      <c r="C580">
        <v>0.96116878123798499</v>
      </c>
      <c r="D580">
        <v>0.98039215686274495</v>
      </c>
      <c r="E580">
        <v>0.99999999699999997</v>
      </c>
      <c r="F580">
        <v>1.0125117990000001</v>
      </c>
      <c r="G580">
        <v>1.483733169</v>
      </c>
      <c r="H580">
        <v>1.2282310439999999</v>
      </c>
      <c r="I580">
        <v>1.328168534</v>
      </c>
      <c r="J580">
        <v>1.621434614</v>
      </c>
      <c r="K580">
        <v>1.5394050239999999</v>
      </c>
      <c r="L580">
        <v>1.225505767</v>
      </c>
      <c r="M580">
        <v>1.197435435</v>
      </c>
      <c r="N580">
        <v>1.170091582</v>
      </c>
      <c r="O580">
        <v>1.229017821</v>
      </c>
      <c r="P580">
        <v>1.618312033</v>
      </c>
      <c r="Q580">
        <v>1.7563382750000001</v>
      </c>
      <c r="R580">
        <v>1.261148113</v>
      </c>
      <c r="S580">
        <v>1.076072989</v>
      </c>
      <c r="T580">
        <v>1.1867124529999999</v>
      </c>
      <c r="U580">
        <v>1.3087458380000001</v>
      </c>
      <c r="V580">
        <v>1.4480479909999999</v>
      </c>
      <c r="W580">
        <v>1.6031583460000001</v>
      </c>
      <c r="X580">
        <v>1.77738515</v>
      </c>
      <c r="Y580">
        <v>1.7591305500000001</v>
      </c>
      <c r="Z580">
        <v>1.760329566</v>
      </c>
      <c r="AA580">
        <v>1.7676404610000001</v>
      </c>
      <c r="AB580">
        <v>1.7767629700000001</v>
      </c>
      <c r="AC580">
        <v>1.7862788620000001</v>
      </c>
      <c r="AD580">
        <v>1.793554815</v>
      </c>
      <c r="AE580">
        <v>1.8005493459999999</v>
      </c>
      <c r="AF580">
        <v>1.8072647040000001</v>
      </c>
      <c r="AG580">
        <v>1.81376179</v>
      </c>
      <c r="AH580">
        <v>1.820123221</v>
      </c>
      <c r="AI580">
        <v>1.8405420619999999</v>
      </c>
      <c r="AJ580">
        <v>1.8611683779999999</v>
      </c>
      <c r="AK580">
        <v>1.8820248749999999</v>
      </c>
      <c r="AL580">
        <v>1.90313657</v>
      </c>
      <c r="AM580">
        <v>1.9245361940000001</v>
      </c>
      <c r="AN580">
        <v>1.943426815</v>
      </c>
      <c r="AO580">
        <v>1.9626478570000001</v>
      </c>
      <c r="AP580">
        <v>1.9822232689999999</v>
      </c>
      <c r="AQ580">
        <v>2.0022011380000002</v>
      </c>
      <c r="AR580">
        <v>2.022615799</v>
      </c>
      <c r="AS580">
        <v>2.0428063079999998</v>
      </c>
      <c r="AT580">
        <v>2.0634808910000002</v>
      </c>
      <c r="AU580">
        <v>2.0846681660000002</v>
      </c>
      <c r="AV580">
        <v>2.1063901660000002</v>
      </c>
      <c r="AW580">
        <v>2.128704586</v>
      </c>
    </row>
    <row r="581" spans="2:49" x14ac:dyDescent="0.35">
      <c r="B581" t="s">
        <v>1051</v>
      </c>
      <c r="C581">
        <v>0.96116878123798499</v>
      </c>
      <c r="D581">
        <v>0.98039215686274495</v>
      </c>
      <c r="E581">
        <v>1.0000000410000001</v>
      </c>
      <c r="F581">
        <v>1.016766966</v>
      </c>
      <c r="G581">
        <v>1.1337044110000001</v>
      </c>
      <c r="H581">
        <v>0.96399561990000004</v>
      </c>
      <c r="I581">
        <v>1.0652907279999999</v>
      </c>
      <c r="J581">
        <v>1.2045377930000001</v>
      </c>
      <c r="K581">
        <v>1.316202936</v>
      </c>
      <c r="L581">
        <v>1.2940027709999999</v>
      </c>
      <c r="M581">
        <v>1.248316403</v>
      </c>
      <c r="N581">
        <v>1.101487256</v>
      </c>
      <c r="O581">
        <v>1.014777662</v>
      </c>
      <c r="P581">
        <v>1.0950151480000001</v>
      </c>
      <c r="Q581">
        <v>1.253450371</v>
      </c>
      <c r="R581">
        <v>1.225076593</v>
      </c>
      <c r="S581">
        <v>1.044583738</v>
      </c>
      <c r="T581">
        <v>1.098977622</v>
      </c>
      <c r="U581">
        <v>1.1876271620000001</v>
      </c>
      <c r="V581">
        <v>1.3038691579999999</v>
      </c>
      <c r="W581">
        <v>1.4467124309999999</v>
      </c>
      <c r="X581">
        <v>1.617835862</v>
      </c>
      <c r="Y581">
        <v>1.6549598160000001</v>
      </c>
      <c r="Z581">
        <v>1.6722693790000001</v>
      </c>
      <c r="AA581">
        <v>1.680464551</v>
      </c>
      <c r="AB581">
        <v>1.6851476329999999</v>
      </c>
      <c r="AC581">
        <v>1.688832653</v>
      </c>
      <c r="AD581">
        <v>1.6939039309999999</v>
      </c>
      <c r="AE581">
        <v>1.699682632</v>
      </c>
      <c r="AF581">
        <v>1.7058116910000001</v>
      </c>
      <c r="AG581">
        <v>1.712049538</v>
      </c>
      <c r="AH581">
        <v>1.718275856</v>
      </c>
      <c r="AI581">
        <v>1.732683865</v>
      </c>
      <c r="AJ581">
        <v>1.7480360580000001</v>
      </c>
      <c r="AK581">
        <v>1.763822529</v>
      </c>
      <c r="AL581">
        <v>1.779827896</v>
      </c>
      <c r="AM581">
        <v>1.795985575</v>
      </c>
      <c r="AN581">
        <v>1.8166111810000001</v>
      </c>
      <c r="AO581">
        <v>1.8380787030000001</v>
      </c>
      <c r="AP581">
        <v>1.8601672010000001</v>
      </c>
      <c r="AQ581">
        <v>1.882833553</v>
      </c>
      <c r="AR581">
        <v>1.9061105270000001</v>
      </c>
      <c r="AS581">
        <v>1.9341063860000001</v>
      </c>
      <c r="AT581">
        <v>1.9635481319999999</v>
      </c>
      <c r="AU581">
        <v>1.9941515519999999</v>
      </c>
      <c r="AV581">
        <v>2.0257886350000001</v>
      </c>
      <c r="AW581">
        <v>2.058454894</v>
      </c>
    </row>
    <row r="582" spans="2:49" x14ac:dyDescent="0.35">
      <c r="B582" t="s">
        <v>1052</v>
      </c>
      <c r="C582">
        <v>0.96116878123798499</v>
      </c>
      <c r="D582">
        <v>0.98039215686274495</v>
      </c>
      <c r="E582">
        <v>0.99999993450000002</v>
      </c>
      <c r="F582">
        <v>1.0204510360000001</v>
      </c>
      <c r="G582">
        <v>1.0443726600000001</v>
      </c>
      <c r="H582">
        <v>1.059687072</v>
      </c>
      <c r="I582">
        <v>1.07405328</v>
      </c>
      <c r="J582">
        <v>1.09638875</v>
      </c>
      <c r="K582">
        <v>1.1171256249999999</v>
      </c>
      <c r="L582">
        <v>1.1352675400000001</v>
      </c>
      <c r="M582">
        <v>1.155713585</v>
      </c>
      <c r="N582">
        <v>1.1726596920000001</v>
      </c>
      <c r="O582">
        <v>1.193641258</v>
      </c>
      <c r="P582">
        <v>1.2210064350000001</v>
      </c>
      <c r="Q582">
        <v>1.2527557389999999</v>
      </c>
      <c r="R582">
        <v>1.29950593</v>
      </c>
      <c r="S582">
        <v>1.331890429</v>
      </c>
      <c r="T582">
        <v>1.3844886789999999</v>
      </c>
      <c r="U582">
        <v>1.4431584740000001</v>
      </c>
      <c r="V582">
        <v>1.510973165</v>
      </c>
      <c r="W582">
        <v>1.5803296979999999</v>
      </c>
      <c r="X582">
        <v>1.6574903000000001</v>
      </c>
      <c r="Y582">
        <v>1.685176045</v>
      </c>
      <c r="Z582">
        <v>1.71817402</v>
      </c>
      <c r="AA582">
        <v>1.754580504</v>
      </c>
      <c r="AB582">
        <v>1.7929374229999999</v>
      </c>
      <c r="AC582">
        <v>1.830552634</v>
      </c>
      <c r="AD582">
        <v>1.855758553</v>
      </c>
      <c r="AE582">
        <v>1.8727831049999999</v>
      </c>
      <c r="AF582">
        <v>1.8838274719999999</v>
      </c>
      <c r="AG582">
        <v>1.8902159300000001</v>
      </c>
      <c r="AH582">
        <v>1.893896236</v>
      </c>
      <c r="AI582">
        <v>1.8984414220000001</v>
      </c>
      <c r="AJ582">
        <v>1.9029166550000001</v>
      </c>
      <c r="AK582">
        <v>1.908186494</v>
      </c>
      <c r="AL582">
        <v>1.9138247319999999</v>
      </c>
      <c r="AM582">
        <v>1.9199076509999999</v>
      </c>
      <c r="AN582">
        <v>1.9286112719999999</v>
      </c>
      <c r="AO582">
        <v>1.9387407130000001</v>
      </c>
      <c r="AP582">
        <v>1.950250102</v>
      </c>
      <c r="AQ582">
        <v>1.9637289819999999</v>
      </c>
      <c r="AR582">
        <v>1.97853229</v>
      </c>
      <c r="AS582">
        <v>1.996849409</v>
      </c>
      <c r="AT582">
        <v>2.0177292530000002</v>
      </c>
      <c r="AU582">
        <v>2.04062169</v>
      </c>
      <c r="AV582">
        <v>2.065227449</v>
      </c>
      <c r="AW582">
        <v>2.0939995050000002</v>
      </c>
    </row>
    <row r="583" spans="2:49" x14ac:dyDescent="0.35">
      <c r="B583" t="s">
        <v>1053</v>
      </c>
      <c r="C583">
        <v>0.96116878123798499</v>
      </c>
      <c r="D583">
        <v>0.98039215686274495</v>
      </c>
      <c r="E583">
        <v>0.99999886429999996</v>
      </c>
      <c r="F583">
        <v>1.0197607799999999</v>
      </c>
      <c r="G583">
        <v>1.102674377</v>
      </c>
      <c r="H583">
        <v>1.033580999</v>
      </c>
      <c r="I583">
        <v>1.065659055</v>
      </c>
      <c r="J583">
        <v>1.1435780740000001</v>
      </c>
      <c r="K583">
        <v>1.232296455</v>
      </c>
      <c r="L583">
        <v>1.247953949</v>
      </c>
      <c r="M583">
        <v>1.2404743039999999</v>
      </c>
      <c r="N583">
        <v>1.1894360960000001</v>
      </c>
      <c r="O583">
        <v>1.1541765340000001</v>
      </c>
      <c r="P583">
        <v>1.2203429429999999</v>
      </c>
      <c r="Q583">
        <v>1.362089621</v>
      </c>
      <c r="R583">
        <v>1.443020623</v>
      </c>
      <c r="S583">
        <v>1.4716631120000001</v>
      </c>
      <c r="T583">
        <v>1.5618727139999999</v>
      </c>
      <c r="U583">
        <v>1.6544597510000001</v>
      </c>
      <c r="V583">
        <v>1.7584927800000001</v>
      </c>
      <c r="W583">
        <v>1.881740827</v>
      </c>
      <c r="X583">
        <v>2.024528986</v>
      </c>
      <c r="Y583">
        <v>2.0407988559999999</v>
      </c>
      <c r="Z583">
        <v>2.0613949470000001</v>
      </c>
      <c r="AA583">
        <v>2.08733119</v>
      </c>
      <c r="AB583">
        <v>2.1173245860000001</v>
      </c>
      <c r="AC583">
        <v>2.1489531940000002</v>
      </c>
      <c r="AD583">
        <v>2.18071854</v>
      </c>
      <c r="AE583">
        <v>2.2122161149999999</v>
      </c>
      <c r="AF583">
        <v>2.24196193</v>
      </c>
      <c r="AG583">
        <v>2.269819955</v>
      </c>
      <c r="AH583">
        <v>2.2959339110000001</v>
      </c>
      <c r="AI583">
        <v>2.3201197279999999</v>
      </c>
      <c r="AJ583">
        <v>2.3436557580000001</v>
      </c>
      <c r="AK583">
        <v>2.3668938380000002</v>
      </c>
      <c r="AL583">
        <v>2.390097543</v>
      </c>
      <c r="AM583">
        <v>2.4134222329999999</v>
      </c>
      <c r="AN583">
        <v>2.4396035309999999</v>
      </c>
      <c r="AO583">
        <v>2.4662464900000001</v>
      </c>
      <c r="AP583">
        <v>2.4938791500000002</v>
      </c>
      <c r="AQ583">
        <v>2.5228742450000001</v>
      </c>
      <c r="AR583">
        <v>2.5534903130000002</v>
      </c>
      <c r="AS583">
        <v>2.5878877779999998</v>
      </c>
      <c r="AT583">
        <v>2.6255691759999999</v>
      </c>
      <c r="AU583">
        <v>2.666009195</v>
      </c>
      <c r="AV583">
        <v>2.7090930499999999</v>
      </c>
      <c r="AW583">
        <v>2.7551521590000001</v>
      </c>
    </row>
    <row r="584" spans="2:49" x14ac:dyDescent="0.35">
      <c r="B584" t="s">
        <v>1590</v>
      </c>
      <c r="C584">
        <v>1.1492990066676601</v>
      </c>
      <c r="D584">
        <v>1.1677513739710099</v>
      </c>
      <c r="E584">
        <v>1.7800717720000001</v>
      </c>
      <c r="F584">
        <v>3.0612716199999999</v>
      </c>
      <c r="G584">
        <v>4.1581886150000003</v>
      </c>
      <c r="H584">
        <v>6.0415775590000003</v>
      </c>
      <c r="I584">
        <v>7.7879361999999999</v>
      </c>
      <c r="J584">
        <v>9.9322123579999904</v>
      </c>
      <c r="K584">
        <v>11.238658210000001</v>
      </c>
      <c r="L584">
        <v>13.67755696</v>
      </c>
      <c r="M584">
        <v>17.421597670000001</v>
      </c>
      <c r="N584">
        <v>24.20504978</v>
      </c>
      <c r="O584">
        <v>30.333201630000001</v>
      </c>
      <c r="P584">
        <v>36.776858130000001</v>
      </c>
      <c r="Q584">
        <v>44.500197300000004</v>
      </c>
      <c r="R584">
        <v>53.360565710000003</v>
      </c>
      <c r="S584">
        <v>104.5238559</v>
      </c>
      <c r="T584">
        <v>184.75083179999999</v>
      </c>
      <c r="U584">
        <v>312.06342310000002</v>
      </c>
      <c r="V584">
        <v>355.63514199999997</v>
      </c>
      <c r="W584">
        <v>396.49726140000001</v>
      </c>
      <c r="X584">
        <v>448.5373611</v>
      </c>
      <c r="Y584">
        <v>522.37383890000001</v>
      </c>
      <c r="Z584">
        <v>607.27198350000003</v>
      </c>
      <c r="AA584">
        <v>700.66190280000001</v>
      </c>
      <c r="AB584">
        <v>801.7594967</v>
      </c>
      <c r="AC584">
        <v>909.47920439999996</v>
      </c>
      <c r="AD584">
        <v>1026.924796</v>
      </c>
      <c r="AE584">
        <v>1152.9841080000001</v>
      </c>
      <c r="AF584">
        <v>1281.514604</v>
      </c>
      <c r="AG584">
        <v>1411.843329</v>
      </c>
      <c r="AH584">
        <v>1543.740409</v>
      </c>
      <c r="AI584">
        <v>1676.653112</v>
      </c>
      <c r="AJ584">
        <v>1811.228304</v>
      </c>
      <c r="AK584">
        <v>1946.068137</v>
      </c>
      <c r="AL584">
        <v>2079.0718660000002</v>
      </c>
      <c r="AM584">
        <v>2210.9146679999999</v>
      </c>
      <c r="AN584">
        <v>2342.2031980000002</v>
      </c>
      <c r="AO584">
        <v>2467.1209979999999</v>
      </c>
      <c r="AP584">
        <v>2581.9632080000001</v>
      </c>
      <c r="AQ584">
        <v>2689.0669509999998</v>
      </c>
      <c r="AR584">
        <v>2784.7935619999998</v>
      </c>
      <c r="AS584">
        <v>2871.8922250000001</v>
      </c>
      <c r="AT584">
        <v>2946.1220979999998</v>
      </c>
      <c r="AU584">
        <v>3019.8420860000001</v>
      </c>
      <c r="AV584">
        <v>3074.4740160000001</v>
      </c>
      <c r="AW584">
        <v>3144.0556029999998</v>
      </c>
    </row>
    <row r="585" spans="2:49" x14ac:dyDescent="0.35">
      <c r="B585" t="s">
        <v>1591</v>
      </c>
      <c r="C585">
        <v>2298.5980133353301</v>
      </c>
      <c r="D585">
        <v>2335.5027479420201</v>
      </c>
      <c r="E585">
        <v>2373</v>
      </c>
      <c r="F585">
        <v>2880.6675749999999</v>
      </c>
      <c r="G585">
        <v>2861.0033020000001</v>
      </c>
      <c r="H585">
        <v>3111.9822159999999</v>
      </c>
      <c r="I585">
        <v>3053.0038719999998</v>
      </c>
      <c r="J585">
        <v>2998.77162</v>
      </c>
      <c r="K585">
        <v>2636.6045880000001</v>
      </c>
      <c r="L585">
        <v>2510.2878329999999</v>
      </c>
      <c r="M585">
        <v>2514.6590849999998</v>
      </c>
      <c r="N585">
        <v>2759.2008080000001</v>
      </c>
      <c r="O585">
        <v>2739.9845359999999</v>
      </c>
      <c r="P585">
        <v>2747.799943</v>
      </c>
      <c r="Q585">
        <v>2755.6376420000001</v>
      </c>
      <c r="R585">
        <v>2743.5121869999998</v>
      </c>
      <c r="S585">
        <v>3000.9927250000001</v>
      </c>
      <c r="T585">
        <v>2987.3681080000001</v>
      </c>
      <c r="U585">
        <v>2879.423225</v>
      </c>
      <c r="V585">
        <v>2846.9900170000001</v>
      </c>
      <c r="W585">
        <v>2760.9497019999999</v>
      </c>
      <c r="X585">
        <v>2724.6166010000002</v>
      </c>
      <c r="Y585">
        <v>2776.9919279999999</v>
      </c>
      <c r="Z585">
        <v>2835.43181</v>
      </c>
      <c r="AA585">
        <v>2884.7742029999999</v>
      </c>
      <c r="AB585">
        <v>2923.5774719999999</v>
      </c>
      <c r="AC585">
        <v>2951.2669139999998</v>
      </c>
      <c r="AD585">
        <v>2980.9448299999999</v>
      </c>
      <c r="AE585">
        <v>3010.6554409999999</v>
      </c>
      <c r="AF585">
        <v>3028.0334459999999</v>
      </c>
      <c r="AG585">
        <v>3037.6144250000002</v>
      </c>
      <c r="AH585">
        <v>3043.9929959999999</v>
      </c>
      <c r="AI585">
        <v>3050.1440539999999</v>
      </c>
      <c r="AJ585">
        <v>3060.37057</v>
      </c>
      <c r="AK585">
        <v>3074.5974609999998</v>
      </c>
      <c r="AL585">
        <v>3091.5948539999999</v>
      </c>
      <c r="AM585">
        <v>3114.0752619999998</v>
      </c>
      <c r="AN585">
        <v>3143.8298300000001</v>
      </c>
      <c r="AO585">
        <v>3173.7896730000002</v>
      </c>
      <c r="AP585">
        <v>3200.2754479999999</v>
      </c>
      <c r="AQ585">
        <v>3226.9418289999999</v>
      </c>
      <c r="AR585">
        <v>3249.6521499999999</v>
      </c>
      <c r="AS585">
        <v>3271.6602910000001</v>
      </c>
      <c r="AT585">
        <v>3287.8682990000002</v>
      </c>
      <c r="AU585">
        <v>3311.5757359999998</v>
      </c>
      <c r="AV585">
        <v>3321.6988200000001</v>
      </c>
      <c r="AW585">
        <v>3354.3997829999998</v>
      </c>
    </row>
    <row r="586" spans="2:49" x14ac:dyDescent="0.35">
      <c r="B586" t="s">
        <v>1592</v>
      </c>
      <c r="C586">
        <v>2.3360541304970401</v>
      </c>
      <c r="D586">
        <v>2.3735602351802898</v>
      </c>
      <c r="E586">
        <v>2.411668513</v>
      </c>
      <c r="F586">
        <v>5.2852616489999997</v>
      </c>
      <c r="G586">
        <v>9.0321458539999995</v>
      </c>
      <c r="H586">
        <v>14.37083269</v>
      </c>
      <c r="I586">
        <v>21.040416149999999</v>
      </c>
      <c r="J586">
        <v>29.33524203</v>
      </c>
      <c r="K586">
        <v>38.291002030000001</v>
      </c>
      <c r="L586">
        <v>48.988714479999999</v>
      </c>
      <c r="M586">
        <v>62.597960829999998</v>
      </c>
      <c r="N586">
        <v>81.931573970000002</v>
      </c>
      <c r="O586">
        <v>105.8887776</v>
      </c>
      <c r="P586">
        <v>134.425264</v>
      </c>
      <c r="Q586">
        <v>168.46435120000001</v>
      </c>
      <c r="R586">
        <v>208.7148507</v>
      </c>
      <c r="S586">
        <v>296.99630580000002</v>
      </c>
      <c r="T586">
        <v>458.63458459999998</v>
      </c>
      <c r="U586">
        <v>735.00660029999995</v>
      </c>
      <c r="V586">
        <v>1033.442785</v>
      </c>
      <c r="W586">
        <v>1349.5164830000001</v>
      </c>
      <c r="X586">
        <v>1693.0331060000001</v>
      </c>
      <c r="Y586">
        <v>2083.6533960000002</v>
      </c>
      <c r="Z586">
        <v>2528.7733640000001</v>
      </c>
      <c r="AA586">
        <v>3032.6435660000002</v>
      </c>
      <c r="AB586">
        <v>3598.399672</v>
      </c>
      <c r="AC586">
        <v>4227.8477739999998</v>
      </c>
      <c r="AD586">
        <v>4925.7571790000002</v>
      </c>
      <c r="AE586">
        <v>5695.4138810000004</v>
      </c>
      <c r="AF586">
        <v>6533.7056149999999</v>
      </c>
      <c r="AG586">
        <v>7437.089363</v>
      </c>
      <c r="AH586">
        <v>8402.0679540000001</v>
      </c>
      <c r="AI586">
        <v>9424.8636380000007</v>
      </c>
      <c r="AJ586">
        <v>10502.639520000001</v>
      </c>
      <c r="AK586">
        <v>11631.38162</v>
      </c>
      <c r="AL586">
        <v>12805.2876</v>
      </c>
      <c r="AM586">
        <v>14019.681839999999</v>
      </c>
      <c r="AN586">
        <v>15270.859210000001</v>
      </c>
      <c r="AO586">
        <v>16549.586500000001</v>
      </c>
      <c r="AP586">
        <v>17843.64414</v>
      </c>
      <c r="AQ586">
        <v>19144.10065</v>
      </c>
      <c r="AR586">
        <v>20439.08093</v>
      </c>
      <c r="AS586">
        <v>21720.3832</v>
      </c>
      <c r="AT586">
        <v>22976.203109999999</v>
      </c>
      <c r="AU586">
        <v>24208.01382</v>
      </c>
      <c r="AV586">
        <v>25398.595710000001</v>
      </c>
      <c r="AW586">
        <v>26566.106899999999</v>
      </c>
    </row>
    <row r="587" spans="2:49" x14ac:dyDescent="0.35">
      <c r="B587" t="s">
        <v>1593</v>
      </c>
      <c r="C587">
        <v>30998.430217312201</v>
      </c>
      <c r="D587">
        <v>31496.120041177499</v>
      </c>
      <c r="E587">
        <v>32001.800439999999</v>
      </c>
      <c r="F587">
        <v>32392.055530000001</v>
      </c>
      <c r="G587">
        <v>32732.276300000001</v>
      </c>
      <c r="H587">
        <v>33296.999660000001</v>
      </c>
      <c r="I587">
        <v>33758.797330000001</v>
      </c>
      <c r="J587">
        <v>34130.425190000002</v>
      </c>
      <c r="K587">
        <v>34110.965559999997</v>
      </c>
      <c r="L587">
        <v>33966.703540000002</v>
      </c>
      <c r="M587">
        <v>33838.039400000001</v>
      </c>
      <c r="N587">
        <v>33963.92974</v>
      </c>
      <c r="O587">
        <v>34060.806909999999</v>
      </c>
      <c r="P587">
        <v>34157.960400000004</v>
      </c>
      <c r="Q587">
        <v>34255.391009999999</v>
      </c>
      <c r="R587">
        <v>34333.114009999998</v>
      </c>
      <c r="S587">
        <v>34662.269070000002</v>
      </c>
      <c r="T587">
        <v>34952.184329999996</v>
      </c>
      <c r="U587">
        <v>35111.593209999999</v>
      </c>
      <c r="V587">
        <v>35226.163520000002</v>
      </c>
      <c r="W587">
        <v>35245.777540000003</v>
      </c>
      <c r="X587">
        <v>35227.532079999997</v>
      </c>
      <c r="Y587">
        <v>35263.081819999999</v>
      </c>
      <c r="Z587">
        <v>35354.304929999998</v>
      </c>
      <c r="AA587">
        <v>35487.771359999999</v>
      </c>
      <c r="AB587">
        <v>35649.654560000003</v>
      </c>
      <c r="AC587">
        <v>35826.629289999997</v>
      </c>
      <c r="AD587">
        <v>36019.509579999998</v>
      </c>
      <c r="AE587">
        <v>36227.090349999999</v>
      </c>
      <c r="AF587">
        <v>36435.894970000001</v>
      </c>
      <c r="AG587">
        <v>36638.031190000002</v>
      </c>
      <c r="AH587">
        <v>36830.81553</v>
      </c>
      <c r="AI587">
        <v>37014.74826</v>
      </c>
      <c r="AJ587">
        <v>37194.593679999998</v>
      </c>
      <c r="AK587">
        <v>37374.670230000003</v>
      </c>
      <c r="AL587">
        <v>37557.730430000003</v>
      </c>
      <c r="AM587">
        <v>37749.025119999998</v>
      </c>
      <c r="AN587">
        <v>37955.187619999997</v>
      </c>
      <c r="AO587">
        <v>38175.266199999998</v>
      </c>
      <c r="AP587">
        <v>38404.703809999999</v>
      </c>
      <c r="AQ587">
        <v>38642.952729999997</v>
      </c>
      <c r="AR587">
        <v>38885.371209999998</v>
      </c>
      <c r="AS587">
        <v>39130.932569999997</v>
      </c>
      <c r="AT587">
        <v>39373.592109999998</v>
      </c>
      <c r="AU587">
        <v>39621.075069999999</v>
      </c>
      <c r="AV587">
        <v>39859.421750000001</v>
      </c>
      <c r="AW587">
        <v>40111.921009999998</v>
      </c>
    </row>
    <row r="588" spans="2:49" x14ac:dyDescent="0.35">
      <c r="B588" t="s">
        <v>1594</v>
      </c>
      <c r="C588">
        <v>1.1492990066676601</v>
      </c>
      <c r="D588">
        <v>1.1677513739710099</v>
      </c>
      <c r="E588">
        <v>1.7800717720000001</v>
      </c>
      <c r="F588">
        <v>3.0612716199999999</v>
      </c>
      <c r="G588">
        <v>4.1581886150000003</v>
      </c>
      <c r="H588">
        <v>6.0415775590000003</v>
      </c>
      <c r="I588">
        <v>7.7879361999999999</v>
      </c>
      <c r="J588">
        <v>9.9322123579999904</v>
      </c>
      <c r="K588">
        <v>11.238658210000001</v>
      </c>
      <c r="L588">
        <v>13.67755696</v>
      </c>
      <c r="M588">
        <v>17.421597670000001</v>
      </c>
      <c r="N588">
        <v>24.20504978</v>
      </c>
      <c r="O588">
        <v>30.333201630000001</v>
      </c>
      <c r="P588">
        <v>36.776858130000001</v>
      </c>
      <c r="Q588">
        <v>44.500197300000004</v>
      </c>
      <c r="R588">
        <v>53.360565710000003</v>
      </c>
      <c r="S588">
        <v>104.5238559</v>
      </c>
      <c r="T588">
        <v>184.75083179999999</v>
      </c>
      <c r="U588">
        <v>312.05087859999998</v>
      </c>
      <c r="V588">
        <v>355.54160030000003</v>
      </c>
      <c r="W588">
        <v>400.71253389999998</v>
      </c>
      <c r="X588">
        <v>452.26156229999998</v>
      </c>
      <c r="Y588">
        <v>526.1779209</v>
      </c>
      <c r="Z588">
        <v>610.85926389999997</v>
      </c>
      <c r="AA588">
        <v>704.52993839999999</v>
      </c>
      <c r="AB588">
        <v>806.04792280000004</v>
      </c>
      <c r="AC588">
        <v>915.48994879999998</v>
      </c>
      <c r="AD588">
        <v>1030.891619</v>
      </c>
      <c r="AE588">
        <v>1152.736371</v>
      </c>
      <c r="AF588">
        <v>1280.2303879999999</v>
      </c>
      <c r="AG588">
        <v>1412.531986</v>
      </c>
      <c r="AH588">
        <v>1548.8493639999999</v>
      </c>
      <c r="AI588">
        <v>1685.9563020000001</v>
      </c>
      <c r="AJ588">
        <v>1824.140355</v>
      </c>
      <c r="AK588">
        <v>1961.4847480000001</v>
      </c>
      <c r="AL588">
        <v>2096.5534659999998</v>
      </c>
      <c r="AM588">
        <v>2227.3853559999998</v>
      </c>
      <c r="AN588">
        <v>2356.96985</v>
      </c>
      <c r="AO588">
        <v>2479.5288049999999</v>
      </c>
      <c r="AP588">
        <v>2593.1214439999999</v>
      </c>
      <c r="AQ588">
        <v>2697.8852029999998</v>
      </c>
      <c r="AR588">
        <v>2793.1799689999998</v>
      </c>
      <c r="AS588">
        <v>2878.8550930000001</v>
      </c>
      <c r="AT588">
        <v>2956.6363529999999</v>
      </c>
      <c r="AU588">
        <v>3026.9400190000001</v>
      </c>
      <c r="AV588">
        <v>3090.3490550000001</v>
      </c>
      <c r="AW588">
        <v>3149.5947569999998</v>
      </c>
    </row>
    <row r="589" spans="2:49" x14ac:dyDescent="0.35">
      <c r="B589" t="s">
        <v>1595</v>
      </c>
      <c r="C589">
        <v>2298.5980133353301</v>
      </c>
      <c r="D589">
        <v>2335.5027479420201</v>
      </c>
      <c r="E589">
        <v>2373</v>
      </c>
      <c r="F589">
        <v>2880.6675749999999</v>
      </c>
      <c r="G589">
        <v>2861.0033020000001</v>
      </c>
      <c r="H589">
        <v>3111.9822159999999</v>
      </c>
      <c r="I589">
        <v>3053.0038719999998</v>
      </c>
      <c r="J589">
        <v>2998.77162</v>
      </c>
      <c r="K589">
        <v>2636.6045880000001</v>
      </c>
      <c r="L589">
        <v>2510.2878329999999</v>
      </c>
      <c r="M589">
        <v>2514.6590849999998</v>
      </c>
      <c r="N589">
        <v>2759.2008080000001</v>
      </c>
      <c r="O589">
        <v>2739.9845359999999</v>
      </c>
      <c r="P589">
        <v>2747.799943</v>
      </c>
      <c r="Q589">
        <v>2755.6376420000001</v>
      </c>
      <c r="R589">
        <v>2743.5121869999998</v>
      </c>
      <c r="S589">
        <v>3000.9927250000001</v>
      </c>
      <c r="T589">
        <v>2987.3681080000001</v>
      </c>
      <c r="U589">
        <v>2879.3074780000002</v>
      </c>
      <c r="V589">
        <v>2846.241184</v>
      </c>
      <c r="W589">
        <v>2790.3023450000001</v>
      </c>
      <c r="X589">
        <v>2747.2395820000002</v>
      </c>
      <c r="Y589">
        <v>2797.2156369999998</v>
      </c>
      <c r="Z589">
        <v>2852.182397</v>
      </c>
      <c r="AA589">
        <v>2900.7010780000001</v>
      </c>
      <c r="AB589">
        <v>2939.2165530000002</v>
      </c>
      <c r="AC589">
        <v>2970.7735200000002</v>
      </c>
      <c r="AD589">
        <v>2992.4614689999999</v>
      </c>
      <c r="AE589">
        <v>3010.010421</v>
      </c>
      <c r="AF589">
        <v>3025.0009500000001</v>
      </c>
      <c r="AG589">
        <v>3039.0980370000002</v>
      </c>
      <c r="AH589">
        <v>3054.068945</v>
      </c>
      <c r="AI589">
        <v>3067.070236</v>
      </c>
      <c r="AJ589">
        <v>3082.1895330000002</v>
      </c>
      <c r="AK589">
        <v>3098.9560540000002</v>
      </c>
      <c r="AL589">
        <v>3117.591895</v>
      </c>
      <c r="AM589">
        <v>3137.2759209999999</v>
      </c>
      <c r="AN589">
        <v>3163.6519929999999</v>
      </c>
      <c r="AO589">
        <v>3189.7529669999999</v>
      </c>
      <c r="AP589">
        <v>3214.1071320000001</v>
      </c>
      <c r="AQ589">
        <v>3237.5251579999999</v>
      </c>
      <c r="AR589">
        <v>3259.439586</v>
      </c>
      <c r="AS589">
        <v>3279.5933869999999</v>
      </c>
      <c r="AT589">
        <v>3299.603083</v>
      </c>
      <c r="AU589">
        <v>3319.3601619999999</v>
      </c>
      <c r="AV589">
        <v>3338.851107</v>
      </c>
      <c r="AW589">
        <v>3360.3101409999999</v>
      </c>
    </row>
    <row r="590" spans="2:49" x14ac:dyDescent="0.35">
      <c r="B590" t="s">
        <v>1596</v>
      </c>
      <c r="C590">
        <v>2.3360541304970401</v>
      </c>
      <c r="D590">
        <v>2.3735602351802898</v>
      </c>
      <c r="E590">
        <v>2.411668513</v>
      </c>
      <c r="F590">
        <v>5.2852616489999997</v>
      </c>
      <c r="G590">
        <v>9.0321458539999995</v>
      </c>
      <c r="H590">
        <v>14.37083269</v>
      </c>
      <c r="I590">
        <v>21.040416149999999</v>
      </c>
      <c r="J590">
        <v>29.33524203</v>
      </c>
      <c r="K590">
        <v>38.291002030000001</v>
      </c>
      <c r="L590">
        <v>48.988714479999999</v>
      </c>
      <c r="M590">
        <v>62.597960829999998</v>
      </c>
      <c r="N590">
        <v>81.931573970000002</v>
      </c>
      <c r="O590">
        <v>105.8887776</v>
      </c>
      <c r="P590">
        <v>134.425264</v>
      </c>
      <c r="Q590">
        <v>168.46435120000001</v>
      </c>
      <c r="R590">
        <v>208.7148507</v>
      </c>
      <c r="S590">
        <v>296.99630580000002</v>
      </c>
      <c r="T590">
        <v>458.63458459999998</v>
      </c>
      <c r="U590">
        <v>734.99405590000003</v>
      </c>
      <c r="V590">
        <v>1033.337675</v>
      </c>
      <c r="W590">
        <v>1353.634826</v>
      </c>
      <c r="X590">
        <v>1700.555157</v>
      </c>
      <c r="Y590">
        <v>2094.394155</v>
      </c>
      <c r="Z590">
        <v>2542.265547</v>
      </c>
      <c r="AA590">
        <v>3048.9538080000002</v>
      </c>
      <c r="AB590">
        <v>3617.729061</v>
      </c>
      <c r="AC590">
        <v>4251.6836739999999</v>
      </c>
      <c r="AD590">
        <v>4951.7049690000003</v>
      </c>
      <c r="AE590">
        <v>5719.09465</v>
      </c>
      <c r="AF590">
        <v>6554.2593070000003</v>
      </c>
      <c r="AG590">
        <v>7456.7322020000001</v>
      </c>
      <c r="AH590">
        <v>8425.2911230000009</v>
      </c>
      <c r="AI590">
        <v>9455.582746</v>
      </c>
      <c r="AJ590">
        <v>10543.880090000001</v>
      </c>
      <c r="AK590">
        <v>11684.82942</v>
      </c>
      <c r="AL590">
        <v>12872.057640000001</v>
      </c>
      <c r="AM590">
        <v>14097.72645</v>
      </c>
      <c r="AN590">
        <v>15357.596960000001</v>
      </c>
      <c r="AO590">
        <v>16641.982029999999</v>
      </c>
      <c r="AP590">
        <v>17940.007600000001</v>
      </c>
      <c r="AQ590">
        <v>19241.78326</v>
      </c>
      <c r="AR590">
        <v>20537.548190000001</v>
      </c>
      <c r="AS590">
        <v>21818.150509999999</v>
      </c>
      <c r="AT590">
        <v>23076.87631</v>
      </c>
      <c r="AU590">
        <v>24307.95047</v>
      </c>
      <c r="AV590">
        <v>25506.630229999999</v>
      </c>
      <c r="AW590">
        <v>26671.273219999999</v>
      </c>
    </row>
    <row r="591" spans="2:49" x14ac:dyDescent="0.35">
      <c r="B591" t="s">
        <v>1597</v>
      </c>
      <c r="C591">
        <v>30998.430217312201</v>
      </c>
      <c r="D591">
        <v>31496.120041177499</v>
      </c>
      <c r="E591">
        <v>32001.800439999999</v>
      </c>
      <c r="F591">
        <v>32392.055530000001</v>
      </c>
      <c r="G591">
        <v>32732.276300000001</v>
      </c>
      <c r="H591">
        <v>33296.999660000001</v>
      </c>
      <c r="I591">
        <v>33758.797330000001</v>
      </c>
      <c r="J591">
        <v>34130.425190000002</v>
      </c>
      <c r="K591">
        <v>34110.965559999997</v>
      </c>
      <c r="L591">
        <v>33966.703540000002</v>
      </c>
      <c r="M591">
        <v>33838.039400000001</v>
      </c>
      <c r="N591">
        <v>33963.92974</v>
      </c>
      <c r="O591">
        <v>34060.806909999999</v>
      </c>
      <c r="P591">
        <v>34157.960400000004</v>
      </c>
      <c r="Q591">
        <v>34255.391009999999</v>
      </c>
      <c r="R591">
        <v>34333.114009999998</v>
      </c>
      <c r="S591">
        <v>34662.269070000002</v>
      </c>
      <c r="T591">
        <v>34952.184329999996</v>
      </c>
      <c r="U591">
        <v>35111.477460000002</v>
      </c>
      <c r="V591">
        <v>35225.307950000002</v>
      </c>
      <c r="W591">
        <v>35274.341189999999</v>
      </c>
      <c r="X591">
        <v>35276.495860000003</v>
      </c>
      <c r="Y591">
        <v>35328.458899999998</v>
      </c>
      <c r="Z591">
        <v>35431.344879999997</v>
      </c>
      <c r="AA591">
        <v>35574.742859999998</v>
      </c>
      <c r="AB591">
        <v>35745.496930000001</v>
      </c>
      <c r="AC591">
        <v>35934.519719999997</v>
      </c>
      <c r="AD591">
        <v>36130.520510000002</v>
      </c>
      <c r="AE591">
        <v>36328.81727</v>
      </c>
      <c r="AF591">
        <v>36526.672910000001</v>
      </c>
      <c r="AG591">
        <v>36723.228309999999</v>
      </c>
      <c r="AH591">
        <v>36919.458469999998</v>
      </c>
      <c r="AI591">
        <v>37113.419099999999</v>
      </c>
      <c r="AJ591">
        <v>37307.40481</v>
      </c>
      <c r="AK591">
        <v>37503.060879999997</v>
      </c>
      <c r="AL591">
        <v>37702.126640000002</v>
      </c>
      <c r="AM591">
        <v>37905.384919999997</v>
      </c>
      <c r="AN591">
        <v>38119.201509999999</v>
      </c>
      <c r="AO591">
        <v>38342.479650000001</v>
      </c>
      <c r="AP591">
        <v>38572.736230000002</v>
      </c>
      <c r="AQ591">
        <v>38808.492030000001</v>
      </c>
      <c r="AR591">
        <v>39047.815499999997</v>
      </c>
      <c r="AS591">
        <v>39288.668380000003</v>
      </c>
      <c r="AT591">
        <v>39530.787550000001</v>
      </c>
      <c r="AU591">
        <v>39773.821830000001</v>
      </c>
      <c r="AV591">
        <v>40017.433879999997</v>
      </c>
      <c r="AW591">
        <v>40263.546840000003</v>
      </c>
    </row>
  </sheetData>
  <dataConsolidate/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A424-A5B9-48E8-B161-DA5235D22FF7}">
  <dimension ref="A1:AV16"/>
  <sheetViews>
    <sheetView workbookViewId="0">
      <pane xSplit="1" ySplit="1" topLeftCell="AI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.5" x14ac:dyDescent="0.35"/>
  <cols>
    <col min="1" max="1" width="20.33203125" customWidth="1"/>
    <col min="2" max="2" width="11.83203125" bestFit="1" customWidth="1"/>
  </cols>
  <sheetData>
    <row r="1" spans="1:48" x14ac:dyDescent="0.3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 s="5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35">
      <c r="A2" t="str">
        <f>résultats!B584</f>
        <v>NEWAUTO_ELEC_H01_2</v>
      </c>
      <c r="B2">
        <f>résultats!C584</f>
        <v>1.1492990066676601</v>
      </c>
      <c r="C2">
        <f>résultats!D584</f>
        <v>1.1677513739710099</v>
      </c>
      <c r="D2">
        <f>résultats!E584</f>
        <v>1.7800717720000001</v>
      </c>
      <c r="E2">
        <f>résultats!F584</f>
        <v>3.0612716199999999</v>
      </c>
      <c r="F2">
        <f>résultats!G584</f>
        <v>4.1581886150000003</v>
      </c>
      <c r="G2">
        <f>résultats!H584</f>
        <v>6.0415775590000003</v>
      </c>
      <c r="H2">
        <f>résultats!I584</f>
        <v>7.7879361999999999</v>
      </c>
      <c r="I2">
        <f>résultats!J584</f>
        <v>9.9322123579999904</v>
      </c>
      <c r="J2">
        <f>résultats!K584</f>
        <v>11.238658210000001</v>
      </c>
      <c r="K2">
        <f>résultats!L584</f>
        <v>13.67755696</v>
      </c>
      <c r="L2">
        <f>résultats!M584</f>
        <v>17.421597670000001</v>
      </c>
      <c r="M2">
        <f>résultats!N584</f>
        <v>24.20504978</v>
      </c>
      <c r="N2">
        <f>résultats!O584</f>
        <v>30.333201630000001</v>
      </c>
      <c r="O2">
        <f>résultats!P584</f>
        <v>36.776858130000001</v>
      </c>
      <c r="P2">
        <f>résultats!Q584</f>
        <v>44.500197300000004</v>
      </c>
      <c r="Q2">
        <f>résultats!R584</f>
        <v>53.360565710000003</v>
      </c>
      <c r="R2">
        <f>résultats!S584</f>
        <v>104.5238559</v>
      </c>
      <c r="S2">
        <f>résultats!T584</f>
        <v>184.75083179999999</v>
      </c>
      <c r="T2">
        <f>résultats!U584</f>
        <v>312.06342310000002</v>
      </c>
      <c r="U2">
        <f>résultats!V584</f>
        <v>355.63514199999997</v>
      </c>
      <c r="V2">
        <f>résultats!W584</f>
        <v>396.49726140000001</v>
      </c>
      <c r="W2">
        <f>résultats!X584</f>
        <v>448.5373611</v>
      </c>
      <c r="X2">
        <f>résultats!Y584</f>
        <v>522.37383890000001</v>
      </c>
      <c r="Y2">
        <f>résultats!Z584</f>
        <v>607.27198350000003</v>
      </c>
      <c r="Z2">
        <f>résultats!AA584</f>
        <v>700.66190280000001</v>
      </c>
      <c r="AA2">
        <f>résultats!AB584</f>
        <v>801.7594967</v>
      </c>
      <c r="AB2">
        <f>résultats!AC584</f>
        <v>909.47920439999996</v>
      </c>
      <c r="AC2">
        <f>résultats!AD584</f>
        <v>1026.924796</v>
      </c>
      <c r="AD2">
        <f>résultats!AE584</f>
        <v>1152.9841080000001</v>
      </c>
      <c r="AE2">
        <f>résultats!AF584</f>
        <v>1281.514604</v>
      </c>
      <c r="AF2">
        <f>résultats!AG584</f>
        <v>1411.843329</v>
      </c>
      <c r="AG2">
        <f>résultats!AH584</f>
        <v>1543.740409</v>
      </c>
      <c r="AH2">
        <f>résultats!AI584</f>
        <v>1676.653112</v>
      </c>
      <c r="AI2">
        <f>résultats!AJ584</f>
        <v>1811.228304</v>
      </c>
      <c r="AJ2">
        <f>résultats!AK584</f>
        <v>1946.068137</v>
      </c>
      <c r="AK2">
        <f>résultats!AL584</f>
        <v>2079.0718660000002</v>
      </c>
      <c r="AL2">
        <f>résultats!AM584</f>
        <v>2210.9146679999999</v>
      </c>
      <c r="AM2">
        <f>résultats!AN584</f>
        <v>2342.2031980000002</v>
      </c>
      <c r="AN2">
        <f>résultats!AO584</f>
        <v>2467.1209979999999</v>
      </c>
      <c r="AO2">
        <f>résultats!AP584</f>
        <v>2581.9632080000001</v>
      </c>
      <c r="AP2">
        <f>résultats!AQ584</f>
        <v>2689.0669509999998</v>
      </c>
      <c r="AQ2">
        <f>résultats!AR584</f>
        <v>2784.7935619999998</v>
      </c>
      <c r="AR2">
        <f>résultats!AS584</f>
        <v>2871.8922250000001</v>
      </c>
      <c r="AS2">
        <f>résultats!AT584</f>
        <v>2946.1220979999998</v>
      </c>
      <c r="AT2">
        <f>résultats!AU584</f>
        <v>3019.8420860000001</v>
      </c>
      <c r="AU2">
        <f>résultats!AV584</f>
        <v>3074.4740160000001</v>
      </c>
      <c r="AV2">
        <f>résultats!AW584</f>
        <v>3144.0556029999998</v>
      </c>
    </row>
    <row r="3" spans="1:48" x14ac:dyDescent="0.35">
      <c r="A3" t="str">
        <f>résultats!B585</f>
        <v>NEWAUTO_2</v>
      </c>
      <c r="B3">
        <f>résultats!C585</f>
        <v>2298.5980133353301</v>
      </c>
      <c r="C3">
        <f>résultats!D585</f>
        <v>2335.5027479420201</v>
      </c>
      <c r="D3">
        <f>résultats!E585</f>
        <v>2373</v>
      </c>
      <c r="E3">
        <f>résultats!F585</f>
        <v>2880.6675749999999</v>
      </c>
      <c r="F3">
        <f>résultats!G585</f>
        <v>2861.0033020000001</v>
      </c>
      <c r="G3">
        <f>résultats!H585</f>
        <v>3111.9822159999999</v>
      </c>
      <c r="H3">
        <f>résultats!I585</f>
        <v>3053.0038719999998</v>
      </c>
      <c r="I3">
        <f>résultats!J585</f>
        <v>2998.77162</v>
      </c>
      <c r="J3">
        <f>résultats!K585</f>
        <v>2636.6045880000001</v>
      </c>
      <c r="K3">
        <f>résultats!L585</f>
        <v>2510.2878329999999</v>
      </c>
      <c r="L3">
        <f>résultats!M585</f>
        <v>2514.6590849999998</v>
      </c>
      <c r="M3">
        <f>résultats!N585</f>
        <v>2759.2008080000001</v>
      </c>
      <c r="N3">
        <f>résultats!O585</f>
        <v>2739.9845359999999</v>
      </c>
      <c r="O3">
        <f>résultats!P585</f>
        <v>2747.799943</v>
      </c>
      <c r="P3">
        <f>résultats!Q585</f>
        <v>2755.6376420000001</v>
      </c>
      <c r="Q3">
        <f>résultats!R585</f>
        <v>2743.5121869999998</v>
      </c>
      <c r="R3">
        <f>résultats!S585</f>
        <v>3000.9927250000001</v>
      </c>
      <c r="S3">
        <f>résultats!T585</f>
        <v>2987.3681080000001</v>
      </c>
      <c r="T3">
        <f>résultats!U585</f>
        <v>2879.423225</v>
      </c>
      <c r="U3">
        <f>résultats!V585</f>
        <v>2846.9900170000001</v>
      </c>
      <c r="V3">
        <f>résultats!W585</f>
        <v>2760.9497019999999</v>
      </c>
      <c r="W3">
        <f>résultats!X585</f>
        <v>2724.6166010000002</v>
      </c>
      <c r="X3">
        <f>résultats!Y585</f>
        <v>2776.9919279999999</v>
      </c>
      <c r="Y3">
        <f>résultats!Z585</f>
        <v>2835.43181</v>
      </c>
      <c r="Z3">
        <f>résultats!AA585</f>
        <v>2884.7742029999999</v>
      </c>
      <c r="AA3">
        <f>résultats!AB585</f>
        <v>2923.5774719999999</v>
      </c>
      <c r="AB3">
        <f>résultats!AC585</f>
        <v>2951.2669139999998</v>
      </c>
      <c r="AC3">
        <f>résultats!AD585</f>
        <v>2980.9448299999999</v>
      </c>
      <c r="AD3">
        <f>résultats!AE585</f>
        <v>3010.6554409999999</v>
      </c>
      <c r="AE3">
        <f>résultats!AF585</f>
        <v>3028.0334459999999</v>
      </c>
      <c r="AF3">
        <f>résultats!AG585</f>
        <v>3037.6144250000002</v>
      </c>
      <c r="AG3">
        <f>résultats!AH585</f>
        <v>3043.9929959999999</v>
      </c>
      <c r="AH3">
        <f>résultats!AI585</f>
        <v>3050.1440539999999</v>
      </c>
      <c r="AI3">
        <f>résultats!AJ585</f>
        <v>3060.37057</v>
      </c>
      <c r="AJ3">
        <f>résultats!AK585</f>
        <v>3074.5974609999998</v>
      </c>
      <c r="AK3">
        <f>résultats!AL585</f>
        <v>3091.5948539999999</v>
      </c>
      <c r="AL3">
        <f>résultats!AM585</f>
        <v>3114.0752619999998</v>
      </c>
      <c r="AM3">
        <f>résultats!AN585</f>
        <v>3143.8298300000001</v>
      </c>
      <c r="AN3">
        <f>résultats!AO585</f>
        <v>3173.7896730000002</v>
      </c>
      <c r="AO3">
        <f>résultats!AP585</f>
        <v>3200.2754479999999</v>
      </c>
      <c r="AP3">
        <f>résultats!AQ585</f>
        <v>3226.9418289999999</v>
      </c>
      <c r="AQ3">
        <f>résultats!AR585</f>
        <v>3249.6521499999999</v>
      </c>
      <c r="AR3">
        <f>résultats!AS585</f>
        <v>3271.6602910000001</v>
      </c>
      <c r="AS3">
        <f>résultats!AT585</f>
        <v>3287.8682990000002</v>
      </c>
      <c r="AT3">
        <f>résultats!AU585</f>
        <v>3311.5757359999998</v>
      </c>
      <c r="AU3">
        <f>résultats!AV585</f>
        <v>3321.6988200000001</v>
      </c>
      <c r="AV3">
        <f>résultats!AW585</f>
        <v>3354.3997829999998</v>
      </c>
    </row>
    <row r="4" spans="1:48" x14ac:dyDescent="0.35">
      <c r="A4" t="str">
        <f>résultats!B586</f>
        <v>AUTO_ELEC_2</v>
      </c>
      <c r="B4">
        <f>résultats!C586</f>
        <v>2.3360541304970401</v>
      </c>
      <c r="C4">
        <f>résultats!D586</f>
        <v>2.3735602351802898</v>
      </c>
      <c r="D4">
        <f>résultats!E586</f>
        <v>2.411668513</v>
      </c>
      <c r="E4">
        <f>résultats!F586</f>
        <v>5.2852616489999997</v>
      </c>
      <c r="F4">
        <f>résultats!G586</f>
        <v>9.0321458539999995</v>
      </c>
      <c r="G4">
        <f>résultats!H586</f>
        <v>14.37083269</v>
      </c>
      <c r="H4">
        <f>résultats!I586</f>
        <v>21.040416149999999</v>
      </c>
      <c r="I4">
        <f>résultats!J586</f>
        <v>29.33524203</v>
      </c>
      <c r="J4">
        <f>résultats!K586</f>
        <v>38.291002030000001</v>
      </c>
      <c r="K4">
        <f>résultats!L586</f>
        <v>48.988714479999999</v>
      </c>
      <c r="L4">
        <f>résultats!M586</f>
        <v>62.597960829999998</v>
      </c>
      <c r="M4">
        <f>résultats!N586</f>
        <v>81.931573970000002</v>
      </c>
      <c r="N4">
        <f>résultats!O586</f>
        <v>105.8887776</v>
      </c>
      <c r="O4">
        <f>résultats!P586</f>
        <v>134.425264</v>
      </c>
      <c r="P4">
        <f>résultats!Q586</f>
        <v>168.46435120000001</v>
      </c>
      <c r="Q4">
        <f>résultats!R586</f>
        <v>208.7148507</v>
      </c>
      <c r="R4">
        <f>résultats!S586</f>
        <v>296.99630580000002</v>
      </c>
      <c r="S4">
        <f>résultats!T586</f>
        <v>458.63458459999998</v>
      </c>
      <c r="T4">
        <f>résultats!U586</f>
        <v>735.00660029999995</v>
      </c>
      <c r="U4">
        <f>résultats!V586</f>
        <v>1033.442785</v>
      </c>
      <c r="V4">
        <f>résultats!W586</f>
        <v>1349.5164830000001</v>
      </c>
      <c r="W4">
        <f>résultats!X586</f>
        <v>1693.0331060000001</v>
      </c>
      <c r="X4">
        <f>résultats!Y586</f>
        <v>2083.6533960000002</v>
      </c>
      <c r="Y4">
        <f>résultats!Z586</f>
        <v>2528.7733640000001</v>
      </c>
      <c r="Z4">
        <f>résultats!AA586</f>
        <v>3032.6435660000002</v>
      </c>
      <c r="AA4">
        <f>résultats!AB586</f>
        <v>3598.399672</v>
      </c>
      <c r="AB4">
        <f>résultats!AC586</f>
        <v>4227.8477739999998</v>
      </c>
      <c r="AC4">
        <f>résultats!AD586</f>
        <v>4925.7571790000002</v>
      </c>
      <c r="AD4">
        <f>résultats!AE586</f>
        <v>5695.4138810000004</v>
      </c>
      <c r="AE4">
        <f>résultats!AF586</f>
        <v>6533.7056149999999</v>
      </c>
      <c r="AF4">
        <f>résultats!AG586</f>
        <v>7437.089363</v>
      </c>
      <c r="AG4">
        <f>résultats!AH586</f>
        <v>8402.0679540000001</v>
      </c>
      <c r="AH4">
        <f>résultats!AI586</f>
        <v>9424.8636380000007</v>
      </c>
      <c r="AI4">
        <f>résultats!AJ586</f>
        <v>10502.639520000001</v>
      </c>
      <c r="AJ4">
        <f>résultats!AK586</f>
        <v>11631.38162</v>
      </c>
      <c r="AK4">
        <f>résultats!AL586</f>
        <v>12805.2876</v>
      </c>
      <c r="AL4">
        <f>résultats!AM586</f>
        <v>14019.681839999999</v>
      </c>
      <c r="AM4">
        <f>résultats!AN586</f>
        <v>15270.859210000001</v>
      </c>
      <c r="AN4">
        <f>résultats!AO586</f>
        <v>16549.586500000001</v>
      </c>
      <c r="AO4">
        <f>résultats!AP586</f>
        <v>17843.64414</v>
      </c>
      <c r="AP4">
        <f>résultats!AQ586</f>
        <v>19144.10065</v>
      </c>
      <c r="AQ4">
        <f>résultats!AR586</f>
        <v>20439.08093</v>
      </c>
      <c r="AR4">
        <f>résultats!AS586</f>
        <v>21720.3832</v>
      </c>
      <c r="AS4">
        <f>résultats!AT586</f>
        <v>22976.203109999999</v>
      </c>
      <c r="AT4">
        <f>résultats!AU586</f>
        <v>24208.01382</v>
      </c>
      <c r="AU4">
        <f>résultats!AV586</f>
        <v>25398.595710000001</v>
      </c>
      <c r="AV4">
        <f>résultats!AW586</f>
        <v>26566.106899999999</v>
      </c>
    </row>
    <row r="5" spans="1:48" x14ac:dyDescent="0.35">
      <c r="A5" t="str">
        <f>résultats!B587</f>
        <v>AUTO_2</v>
      </c>
      <c r="B5">
        <f>résultats!C587</f>
        <v>30998.430217312201</v>
      </c>
      <c r="C5">
        <f>résultats!D587</f>
        <v>31496.120041177499</v>
      </c>
      <c r="D5">
        <f>résultats!E587</f>
        <v>32001.800439999999</v>
      </c>
      <c r="E5">
        <f>résultats!F587</f>
        <v>32392.055530000001</v>
      </c>
      <c r="F5">
        <f>résultats!G587</f>
        <v>32732.276300000001</v>
      </c>
      <c r="G5">
        <f>résultats!H587</f>
        <v>33296.999660000001</v>
      </c>
      <c r="H5">
        <f>résultats!I587</f>
        <v>33758.797330000001</v>
      </c>
      <c r="I5">
        <f>résultats!J587</f>
        <v>34130.425190000002</v>
      </c>
      <c r="J5">
        <f>résultats!K587</f>
        <v>34110.965559999997</v>
      </c>
      <c r="K5">
        <f>résultats!L587</f>
        <v>33966.703540000002</v>
      </c>
      <c r="L5">
        <f>résultats!M587</f>
        <v>33838.039400000001</v>
      </c>
      <c r="M5">
        <f>résultats!N587</f>
        <v>33963.92974</v>
      </c>
      <c r="N5">
        <f>résultats!O587</f>
        <v>34060.806909999999</v>
      </c>
      <c r="O5">
        <f>résultats!P587</f>
        <v>34157.960400000004</v>
      </c>
      <c r="P5">
        <f>résultats!Q587</f>
        <v>34255.391009999999</v>
      </c>
      <c r="Q5">
        <f>résultats!R587</f>
        <v>34333.114009999998</v>
      </c>
      <c r="R5">
        <f>résultats!S587</f>
        <v>34662.269070000002</v>
      </c>
      <c r="S5">
        <f>résultats!T587</f>
        <v>34952.184329999996</v>
      </c>
      <c r="T5">
        <f>résultats!U587</f>
        <v>35111.593209999999</v>
      </c>
      <c r="U5">
        <f>résultats!V587</f>
        <v>35226.163520000002</v>
      </c>
      <c r="V5">
        <f>résultats!W587</f>
        <v>35245.777540000003</v>
      </c>
      <c r="W5">
        <f>résultats!X587</f>
        <v>35227.532079999997</v>
      </c>
      <c r="X5">
        <f>résultats!Y587</f>
        <v>35263.081819999999</v>
      </c>
      <c r="Y5">
        <f>résultats!Z587</f>
        <v>35354.304929999998</v>
      </c>
      <c r="Z5">
        <f>résultats!AA587</f>
        <v>35487.771359999999</v>
      </c>
      <c r="AA5">
        <f>résultats!AB587</f>
        <v>35649.654560000003</v>
      </c>
      <c r="AB5">
        <f>résultats!AC587</f>
        <v>35826.629289999997</v>
      </c>
      <c r="AC5">
        <f>résultats!AD587</f>
        <v>36019.509579999998</v>
      </c>
      <c r="AD5">
        <f>résultats!AE587</f>
        <v>36227.090349999999</v>
      </c>
      <c r="AE5">
        <f>résultats!AF587</f>
        <v>36435.894970000001</v>
      </c>
      <c r="AF5">
        <f>résultats!AG587</f>
        <v>36638.031190000002</v>
      </c>
      <c r="AG5">
        <f>résultats!AH587</f>
        <v>36830.81553</v>
      </c>
      <c r="AH5">
        <f>résultats!AI587</f>
        <v>37014.74826</v>
      </c>
      <c r="AI5">
        <f>résultats!AJ587</f>
        <v>37194.593679999998</v>
      </c>
      <c r="AJ5">
        <f>résultats!AK587</f>
        <v>37374.670230000003</v>
      </c>
      <c r="AK5">
        <f>résultats!AL587</f>
        <v>37557.730430000003</v>
      </c>
      <c r="AL5">
        <f>résultats!AM587</f>
        <v>37749.025119999998</v>
      </c>
      <c r="AM5">
        <f>résultats!AN587</f>
        <v>37955.187619999997</v>
      </c>
      <c r="AN5">
        <f>résultats!AO587</f>
        <v>38175.266199999998</v>
      </c>
      <c r="AO5">
        <f>résultats!AP587</f>
        <v>38404.703809999999</v>
      </c>
      <c r="AP5">
        <f>résultats!AQ587</f>
        <v>38642.952729999997</v>
      </c>
      <c r="AQ5">
        <f>résultats!AR587</f>
        <v>38885.371209999998</v>
      </c>
      <c r="AR5">
        <f>résultats!AS587</f>
        <v>39130.932569999997</v>
      </c>
      <c r="AS5">
        <f>résultats!AT587</f>
        <v>39373.592109999998</v>
      </c>
      <c r="AT5">
        <f>résultats!AU587</f>
        <v>39621.075069999999</v>
      </c>
      <c r="AU5">
        <f>résultats!AV587</f>
        <v>39859.421750000001</v>
      </c>
      <c r="AV5">
        <f>résultats!AW587</f>
        <v>40111.921009999998</v>
      </c>
    </row>
    <row r="6" spans="1:48" x14ac:dyDescent="0.35">
      <c r="A6" t="str">
        <f>résultats!B588</f>
        <v>NEWAUTO_ELEC_H01_0</v>
      </c>
      <c r="B6">
        <f>résultats!C588</f>
        <v>1.1492990066676601</v>
      </c>
      <c r="C6">
        <f>résultats!D588</f>
        <v>1.1677513739710099</v>
      </c>
      <c r="D6">
        <f>résultats!E588</f>
        <v>1.7800717720000001</v>
      </c>
      <c r="E6">
        <f>résultats!F588</f>
        <v>3.0612716199999999</v>
      </c>
      <c r="F6">
        <f>résultats!G588</f>
        <v>4.1581886150000003</v>
      </c>
      <c r="G6">
        <f>résultats!H588</f>
        <v>6.0415775590000003</v>
      </c>
      <c r="H6">
        <f>résultats!I588</f>
        <v>7.7879361999999999</v>
      </c>
      <c r="I6">
        <f>résultats!J588</f>
        <v>9.9322123579999904</v>
      </c>
      <c r="J6">
        <f>résultats!K588</f>
        <v>11.238658210000001</v>
      </c>
      <c r="K6">
        <f>résultats!L588</f>
        <v>13.67755696</v>
      </c>
      <c r="L6">
        <f>résultats!M588</f>
        <v>17.421597670000001</v>
      </c>
      <c r="M6">
        <f>résultats!N588</f>
        <v>24.20504978</v>
      </c>
      <c r="N6">
        <f>résultats!O588</f>
        <v>30.333201630000001</v>
      </c>
      <c r="O6">
        <f>résultats!P588</f>
        <v>36.776858130000001</v>
      </c>
      <c r="P6">
        <f>résultats!Q588</f>
        <v>44.500197300000004</v>
      </c>
      <c r="Q6">
        <f>résultats!R588</f>
        <v>53.360565710000003</v>
      </c>
      <c r="R6">
        <f>résultats!S588</f>
        <v>104.5238559</v>
      </c>
      <c r="S6">
        <f>résultats!T588</f>
        <v>184.75083179999999</v>
      </c>
      <c r="T6">
        <f>résultats!U588</f>
        <v>312.05087859999998</v>
      </c>
      <c r="U6">
        <f>résultats!V588</f>
        <v>355.54160030000003</v>
      </c>
      <c r="V6">
        <f>résultats!W588</f>
        <v>400.71253389999998</v>
      </c>
      <c r="W6">
        <f>résultats!X588</f>
        <v>452.26156229999998</v>
      </c>
      <c r="X6">
        <f>résultats!Y588</f>
        <v>526.1779209</v>
      </c>
      <c r="Y6">
        <f>résultats!Z588</f>
        <v>610.85926389999997</v>
      </c>
      <c r="Z6">
        <f>résultats!AA588</f>
        <v>704.52993839999999</v>
      </c>
      <c r="AA6">
        <f>résultats!AB588</f>
        <v>806.04792280000004</v>
      </c>
      <c r="AB6">
        <f>résultats!AC588</f>
        <v>915.48994879999998</v>
      </c>
      <c r="AC6">
        <f>résultats!AD588</f>
        <v>1030.891619</v>
      </c>
      <c r="AD6">
        <f>résultats!AE588</f>
        <v>1152.736371</v>
      </c>
      <c r="AE6">
        <f>résultats!AF588</f>
        <v>1280.2303879999999</v>
      </c>
      <c r="AF6">
        <f>résultats!AG588</f>
        <v>1412.531986</v>
      </c>
      <c r="AG6">
        <f>résultats!AH588</f>
        <v>1548.8493639999999</v>
      </c>
      <c r="AH6">
        <f>résultats!AI588</f>
        <v>1685.9563020000001</v>
      </c>
      <c r="AI6">
        <f>résultats!AJ588</f>
        <v>1824.140355</v>
      </c>
      <c r="AJ6">
        <f>résultats!AK588</f>
        <v>1961.4847480000001</v>
      </c>
      <c r="AK6">
        <f>résultats!AL588</f>
        <v>2096.5534659999998</v>
      </c>
      <c r="AL6">
        <f>résultats!AM588</f>
        <v>2227.3853559999998</v>
      </c>
      <c r="AM6">
        <f>résultats!AN588</f>
        <v>2356.96985</v>
      </c>
      <c r="AN6">
        <f>résultats!AO588</f>
        <v>2479.5288049999999</v>
      </c>
      <c r="AO6">
        <f>résultats!AP588</f>
        <v>2593.1214439999999</v>
      </c>
      <c r="AP6">
        <f>résultats!AQ588</f>
        <v>2697.8852029999998</v>
      </c>
      <c r="AQ6">
        <f>résultats!AR588</f>
        <v>2793.1799689999998</v>
      </c>
      <c r="AR6">
        <f>résultats!AS588</f>
        <v>2878.8550930000001</v>
      </c>
      <c r="AS6">
        <f>résultats!AT588</f>
        <v>2956.6363529999999</v>
      </c>
      <c r="AT6">
        <f>résultats!AU588</f>
        <v>3026.9400190000001</v>
      </c>
      <c r="AU6">
        <f>résultats!AV588</f>
        <v>3090.3490550000001</v>
      </c>
      <c r="AV6">
        <f>résultats!AW588</f>
        <v>3149.5947569999998</v>
      </c>
    </row>
    <row r="7" spans="1:48" x14ac:dyDescent="0.35">
      <c r="A7" t="str">
        <f>résultats!B589</f>
        <v>NEWAUTO_0</v>
      </c>
      <c r="B7">
        <f>résultats!C589</f>
        <v>2298.5980133353301</v>
      </c>
      <c r="C7">
        <f>résultats!D589</f>
        <v>2335.5027479420201</v>
      </c>
      <c r="D7">
        <f>résultats!E589</f>
        <v>2373</v>
      </c>
      <c r="E7">
        <f>résultats!F589</f>
        <v>2880.6675749999999</v>
      </c>
      <c r="F7">
        <f>résultats!G589</f>
        <v>2861.0033020000001</v>
      </c>
      <c r="G7">
        <f>résultats!H589</f>
        <v>3111.9822159999999</v>
      </c>
      <c r="H7">
        <f>résultats!I589</f>
        <v>3053.0038719999998</v>
      </c>
      <c r="I7">
        <f>résultats!J589</f>
        <v>2998.77162</v>
      </c>
      <c r="J7">
        <f>résultats!K589</f>
        <v>2636.6045880000001</v>
      </c>
      <c r="K7">
        <f>résultats!L589</f>
        <v>2510.2878329999999</v>
      </c>
      <c r="L7">
        <f>résultats!M589</f>
        <v>2514.6590849999998</v>
      </c>
      <c r="M7">
        <f>résultats!N589</f>
        <v>2759.2008080000001</v>
      </c>
      <c r="N7">
        <f>résultats!O589</f>
        <v>2739.9845359999999</v>
      </c>
      <c r="O7">
        <f>résultats!P589</f>
        <v>2747.799943</v>
      </c>
      <c r="P7">
        <f>résultats!Q589</f>
        <v>2755.6376420000001</v>
      </c>
      <c r="Q7">
        <f>résultats!R589</f>
        <v>2743.5121869999998</v>
      </c>
      <c r="R7">
        <f>résultats!S589</f>
        <v>3000.9927250000001</v>
      </c>
      <c r="S7">
        <f>résultats!T589</f>
        <v>2987.3681080000001</v>
      </c>
      <c r="T7">
        <f>résultats!U589</f>
        <v>2879.3074780000002</v>
      </c>
      <c r="U7">
        <f>résultats!V589</f>
        <v>2846.241184</v>
      </c>
      <c r="V7">
        <f>résultats!W589</f>
        <v>2790.3023450000001</v>
      </c>
      <c r="W7">
        <f>résultats!X589</f>
        <v>2747.2395820000002</v>
      </c>
      <c r="X7">
        <f>résultats!Y589</f>
        <v>2797.2156369999998</v>
      </c>
      <c r="Y7">
        <f>résultats!Z589</f>
        <v>2852.182397</v>
      </c>
      <c r="Z7">
        <f>résultats!AA589</f>
        <v>2900.7010780000001</v>
      </c>
      <c r="AA7">
        <f>résultats!AB589</f>
        <v>2939.2165530000002</v>
      </c>
      <c r="AB7">
        <f>résultats!AC589</f>
        <v>2970.7735200000002</v>
      </c>
      <c r="AC7">
        <f>résultats!AD589</f>
        <v>2992.4614689999999</v>
      </c>
      <c r="AD7">
        <f>résultats!AE589</f>
        <v>3010.010421</v>
      </c>
      <c r="AE7">
        <f>résultats!AF589</f>
        <v>3025.0009500000001</v>
      </c>
      <c r="AF7">
        <f>résultats!AG589</f>
        <v>3039.0980370000002</v>
      </c>
      <c r="AG7">
        <f>résultats!AH589</f>
        <v>3054.068945</v>
      </c>
      <c r="AH7">
        <f>résultats!AI589</f>
        <v>3067.070236</v>
      </c>
      <c r="AI7">
        <f>résultats!AJ589</f>
        <v>3082.1895330000002</v>
      </c>
      <c r="AJ7">
        <f>résultats!AK589</f>
        <v>3098.9560540000002</v>
      </c>
      <c r="AK7">
        <f>résultats!AL589</f>
        <v>3117.591895</v>
      </c>
      <c r="AL7">
        <f>résultats!AM589</f>
        <v>3137.2759209999999</v>
      </c>
      <c r="AM7">
        <f>résultats!AN589</f>
        <v>3163.6519929999999</v>
      </c>
      <c r="AN7">
        <f>résultats!AO589</f>
        <v>3189.7529669999999</v>
      </c>
      <c r="AO7">
        <f>résultats!AP589</f>
        <v>3214.1071320000001</v>
      </c>
      <c r="AP7">
        <f>résultats!AQ589</f>
        <v>3237.5251579999999</v>
      </c>
      <c r="AQ7">
        <f>résultats!AR589</f>
        <v>3259.439586</v>
      </c>
      <c r="AR7">
        <f>résultats!AS589</f>
        <v>3279.5933869999999</v>
      </c>
      <c r="AS7">
        <f>résultats!AT589</f>
        <v>3299.603083</v>
      </c>
      <c r="AT7">
        <f>résultats!AU589</f>
        <v>3319.3601619999999</v>
      </c>
      <c r="AU7">
        <f>résultats!AV589</f>
        <v>3338.851107</v>
      </c>
      <c r="AV7">
        <f>résultats!AW589</f>
        <v>3360.3101409999999</v>
      </c>
    </row>
    <row r="8" spans="1:48" x14ac:dyDescent="0.35">
      <c r="A8" t="str">
        <f>résultats!B590</f>
        <v>AUTO_ELEC_0</v>
      </c>
      <c r="B8">
        <f>résultats!C590</f>
        <v>2.3360541304970401</v>
      </c>
      <c r="C8">
        <f>résultats!D590</f>
        <v>2.3735602351802898</v>
      </c>
      <c r="D8">
        <f>résultats!E590</f>
        <v>2.411668513</v>
      </c>
      <c r="E8">
        <f>résultats!F590</f>
        <v>5.2852616489999997</v>
      </c>
      <c r="F8">
        <f>résultats!G590</f>
        <v>9.0321458539999995</v>
      </c>
      <c r="G8">
        <f>résultats!H590</f>
        <v>14.37083269</v>
      </c>
      <c r="H8">
        <f>résultats!I590</f>
        <v>21.040416149999999</v>
      </c>
      <c r="I8">
        <f>résultats!J590</f>
        <v>29.33524203</v>
      </c>
      <c r="J8">
        <f>résultats!K590</f>
        <v>38.291002030000001</v>
      </c>
      <c r="K8">
        <f>résultats!L590</f>
        <v>48.988714479999999</v>
      </c>
      <c r="L8">
        <f>résultats!M590</f>
        <v>62.597960829999998</v>
      </c>
      <c r="M8">
        <f>résultats!N590</f>
        <v>81.931573970000002</v>
      </c>
      <c r="N8">
        <f>résultats!O590</f>
        <v>105.8887776</v>
      </c>
      <c r="O8">
        <f>résultats!P590</f>
        <v>134.425264</v>
      </c>
      <c r="P8">
        <f>résultats!Q590</f>
        <v>168.46435120000001</v>
      </c>
      <c r="Q8">
        <f>résultats!R590</f>
        <v>208.7148507</v>
      </c>
      <c r="R8">
        <f>résultats!S590</f>
        <v>296.99630580000002</v>
      </c>
      <c r="S8">
        <f>résultats!T590</f>
        <v>458.63458459999998</v>
      </c>
      <c r="T8">
        <f>résultats!U590</f>
        <v>734.99405590000003</v>
      </c>
      <c r="U8">
        <f>résultats!V590</f>
        <v>1033.337675</v>
      </c>
      <c r="V8">
        <f>résultats!W590</f>
        <v>1353.634826</v>
      </c>
      <c r="W8">
        <f>résultats!X590</f>
        <v>1700.555157</v>
      </c>
      <c r="X8">
        <f>résultats!Y590</f>
        <v>2094.394155</v>
      </c>
      <c r="Y8">
        <f>résultats!Z590</f>
        <v>2542.265547</v>
      </c>
      <c r="Z8">
        <f>résultats!AA590</f>
        <v>3048.9538080000002</v>
      </c>
      <c r="AA8">
        <f>résultats!AB590</f>
        <v>3617.729061</v>
      </c>
      <c r="AB8">
        <f>résultats!AC590</f>
        <v>4251.6836739999999</v>
      </c>
      <c r="AC8">
        <f>résultats!AD590</f>
        <v>4951.7049690000003</v>
      </c>
      <c r="AD8">
        <f>résultats!AE590</f>
        <v>5719.09465</v>
      </c>
      <c r="AE8">
        <f>résultats!AF590</f>
        <v>6554.2593070000003</v>
      </c>
      <c r="AF8">
        <f>résultats!AG590</f>
        <v>7456.7322020000001</v>
      </c>
      <c r="AG8">
        <f>résultats!AH590</f>
        <v>8425.2911230000009</v>
      </c>
      <c r="AH8">
        <f>résultats!AI590</f>
        <v>9455.582746</v>
      </c>
      <c r="AI8">
        <f>résultats!AJ590</f>
        <v>10543.880090000001</v>
      </c>
      <c r="AJ8">
        <f>résultats!AK590</f>
        <v>11684.82942</v>
      </c>
      <c r="AK8">
        <f>résultats!AL590</f>
        <v>12872.057640000001</v>
      </c>
      <c r="AL8">
        <f>résultats!AM590</f>
        <v>14097.72645</v>
      </c>
      <c r="AM8">
        <f>résultats!AN590</f>
        <v>15357.596960000001</v>
      </c>
      <c r="AN8">
        <f>résultats!AO590</f>
        <v>16641.982029999999</v>
      </c>
      <c r="AO8">
        <f>résultats!AP590</f>
        <v>17940.007600000001</v>
      </c>
      <c r="AP8">
        <f>résultats!AQ590</f>
        <v>19241.78326</v>
      </c>
      <c r="AQ8">
        <f>résultats!AR590</f>
        <v>20537.548190000001</v>
      </c>
      <c r="AR8">
        <f>résultats!AS590</f>
        <v>21818.150509999999</v>
      </c>
      <c r="AS8">
        <f>résultats!AT590</f>
        <v>23076.87631</v>
      </c>
      <c r="AT8">
        <f>résultats!AU590</f>
        <v>24307.95047</v>
      </c>
      <c r="AU8">
        <f>résultats!AV590</f>
        <v>25506.630229999999</v>
      </c>
      <c r="AV8">
        <f>résultats!AW590</f>
        <v>26671.273219999999</v>
      </c>
    </row>
    <row r="9" spans="1:48" x14ac:dyDescent="0.35">
      <c r="A9" t="str">
        <f>résultats!B591</f>
        <v>AUTO_0</v>
      </c>
      <c r="B9">
        <f>résultats!C591</f>
        <v>30998.430217312201</v>
      </c>
      <c r="C9">
        <f>résultats!D591</f>
        <v>31496.120041177499</v>
      </c>
      <c r="D9">
        <f>résultats!E591</f>
        <v>32001.800439999999</v>
      </c>
      <c r="E9">
        <f>résultats!F591</f>
        <v>32392.055530000001</v>
      </c>
      <c r="F9">
        <f>résultats!G591</f>
        <v>32732.276300000001</v>
      </c>
      <c r="G9">
        <f>résultats!H591</f>
        <v>33296.999660000001</v>
      </c>
      <c r="H9">
        <f>résultats!I591</f>
        <v>33758.797330000001</v>
      </c>
      <c r="I9">
        <f>résultats!J591</f>
        <v>34130.425190000002</v>
      </c>
      <c r="J9">
        <f>résultats!K591</f>
        <v>34110.965559999997</v>
      </c>
      <c r="K9">
        <f>résultats!L591</f>
        <v>33966.703540000002</v>
      </c>
      <c r="L9">
        <f>résultats!M591</f>
        <v>33838.039400000001</v>
      </c>
      <c r="M9">
        <f>résultats!N591</f>
        <v>33963.92974</v>
      </c>
      <c r="N9">
        <f>résultats!O591</f>
        <v>34060.806909999999</v>
      </c>
      <c r="O9">
        <f>résultats!P591</f>
        <v>34157.960400000004</v>
      </c>
      <c r="P9">
        <f>résultats!Q591</f>
        <v>34255.391009999999</v>
      </c>
      <c r="Q9">
        <f>résultats!R591</f>
        <v>34333.114009999998</v>
      </c>
      <c r="R9">
        <f>résultats!S591</f>
        <v>34662.269070000002</v>
      </c>
      <c r="S9">
        <f>résultats!T591</f>
        <v>34952.184329999996</v>
      </c>
      <c r="T9">
        <f>résultats!U591</f>
        <v>35111.477460000002</v>
      </c>
      <c r="U9">
        <f>résultats!V591</f>
        <v>35225.307950000002</v>
      </c>
      <c r="V9">
        <f>résultats!W591</f>
        <v>35274.341189999999</v>
      </c>
      <c r="W9">
        <f>résultats!X591</f>
        <v>35276.495860000003</v>
      </c>
      <c r="X9">
        <f>résultats!Y591</f>
        <v>35328.458899999998</v>
      </c>
      <c r="Y9">
        <f>résultats!Z591</f>
        <v>35431.344879999997</v>
      </c>
      <c r="Z9">
        <f>résultats!AA591</f>
        <v>35574.742859999998</v>
      </c>
      <c r="AA9">
        <f>résultats!AB591</f>
        <v>35745.496930000001</v>
      </c>
      <c r="AB9">
        <f>résultats!AC591</f>
        <v>35934.519719999997</v>
      </c>
      <c r="AC9">
        <f>résultats!AD591</f>
        <v>36130.520510000002</v>
      </c>
      <c r="AD9">
        <f>résultats!AE591</f>
        <v>36328.81727</v>
      </c>
      <c r="AE9">
        <f>résultats!AF591</f>
        <v>36526.672910000001</v>
      </c>
      <c r="AF9">
        <f>résultats!AG591</f>
        <v>36723.228309999999</v>
      </c>
      <c r="AG9">
        <f>résultats!AH591</f>
        <v>36919.458469999998</v>
      </c>
      <c r="AH9">
        <f>résultats!AI591</f>
        <v>37113.419099999999</v>
      </c>
      <c r="AI9">
        <f>résultats!AJ591</f>
        <v>37307.40481</v>
      </c>
      <c r="AJ9">
        <f>résultats!AK591</f>
        <v>37503.060879999997</v>
      </c>
      <c r="AK9">
        <f>résultats!AL591</f>
        <v>37702.126640000002</v>
      </c>
      <c r="AL9">
        <f>résultats!AM591</f>
        <v>37905.384919999997</v>
      </c>
      <c r="AM9">
        <f>résultats!AN591</f>
        <v>38119.201509999999</v>
      </c>
      <c r="AN9">
        <f>résultats!AO591</f>
        <v>38342.479650000001</v>
      </c>
      <c r="AO9">
        <f>résultats!AP591</f>
        <v>38572.736230000002</v>
      </c>
      <c r="AP9">
        <f>résultats!AQ591</f>
        <v>38808.492030000001</v>
      </c>
      <c r="AQ9">
        <f>résultats!AR591</f>
        <v>39047.815499999997</v>
      </c>
      <c r="AR9">
        <f>résultats!AS591</f>
        <v>39288.668380000003</v>
      </c>
      <c r="AS9">
        <f>résultats!AT591</f>
        <v>39530.787550000001</v>
      </c>
      <c r="AT9">
        <f>résultats!AU591</f>
        <v>39773.821830000001</v>
      </c>
      <c r="AU9">
        <f>résultats!AV591</f>
        <v>40017.433879999997</v>
      </c>
      <c r="AV9">
        <f>résultats!AW591</f>
        <v>40263.546840000003</v>
      </c>
    </row>
    <row r="11" spans="1:48" x14ac:dyDescent="0.35">
      <c r="A11" t="s">
        <v>1598</v>
      </c>
      <c r="B11" s="23">
        <f>B2/B3</f>
        <v>4.9999999999999784E-4</v>
      </c>
      <c r="C11" s="23">
        <f t="shared" ref="C11:AV11" si="0">C2/C3</f>
        <v>4.999999999999999E-4</v>
      </c>
      <c r="D11" s="23">
        <f t="shared" si="0"/>
        <v>7.5013559713442901E-4</v>
      </c>
      <c r="E11" s="23">
        <f t="shared" si="0"/>
        <v>1.0626952052945574E-3</v>
      </c>
      <c r="F11" s="23">
        <f t="shared" si="0"/>
        <v>1.4534022425256189E-3</v>
      </c>
      <c r="G11" s="23">
        <f t="shared" si="0"/>
        <v>1.9413920580708102E-3</v>
      </c>
      <c r="H11" s="23">
        <f t="shared" si="0"/>
        <v>2.5509093753288237E-3</v>
      </c>
      <c r="I11" s="23">
        <f t="shared" si="0"/>
        <v>3.3120936225213412E-3</v>
      </c>
      <c r="J11" s="23">
        <f t="shared" si="0"/>
        <v>4.2625497433898879E-3</v>
      </c>
      <c r="K11" s="23">
        <f t="shared" si="0"/>
        <v>5.448601064864422E-3</v>
      </c>
      <c r="L11" s="23">
        <f t="shared" si="0"/>
        <v>6.9280157194747541E-3</v>
      </c>
      <c r="M11" s="23">
        <f t="shared" si="0"/>
        <v>8.7724857537806282E-3</v>
      </c>
      <c r="N11" s="23">
        <f t="shared" si="0"/>
        <v>1.1070574023852814E-2</v>
      </c>
      <c r="O11" s="23">
        <f t="shared" si="0"/>
        <v>1.3384110522197503E-2</v>
      </c>
      <c r="P11" s="23">
        <f t="shared" si="0"/>
        <v>1.6148784086031875E-2</v>
      </c>
      <c r="Q11" s="23">
        <f t="shared" si="0"/>
        <v>1.9449727966526435E-2</v>
      </c>
      <c r="R11" s="23">
        <f t="shared" si="0"/>
        <v>3.4829759842220212E-2</v>
      </c>
      <c r="S11" s="23">
        <f t="shared" si="0"/>
        <v>6.1844012897254906E-2</v>
      </c>
      <c r="T11" s="23">
        <f t="shared" si="0"/>
        <v>0.10837705981898511</v>
      </c>
      <c r="U11" s="23">
        <f t="shared" si="0"/>
        <v>0.12491618863305623</v>
      </c>
      <c r="V11" s="23">
        <f t="shared" si="0"/>
        <v>0.14360901291058725</v>
      </c>
      <c r="W11" s="23">
        <f t="shared" si="0"/>
        <v>0.16462402854602587</v>
      </c>
      <c r="X11" s="23">
        <f t="shared" si="0"/>
        <v>0.18810779881388262</v>
      </c>
      <c r="Y11" s="23">
        <f t="shared" si="0"/>
        <v>0.21417266370443944</v>
      </c>
      <c r="Z11" s="23">
        <f t="shared" si="0"/>
        <v>0.24288275389850331</v>
      </c>
      <c r="AA11" s="23">
        <f t="shared" si="0"/>
        <v>0.27423918277476728</v>
      </c>
      <c r="AB11" s="23">
        <f t="shared" si="0"/>
        <v>0.30816568982143916</v>
      </c>
      <c r="AC11" s="23">
        <f t="shared" si="0"/>
        <v>0.34449641122677205</v>
      </c>
      <c r="AD11" s="23">
        <f t="shared" si="0"/>
        <v>0.38296780571377254</v>
      </c>
      <c r="AE11" s="23">
        <f t="shared" si="0"/>
        <v>0.42321679296272874</v>
      </c>
      <c r="AF11" s="23">
        <f t="shared" si="0"/>
        <v>0.46478687926299267</v>
      </c>
      <c r="AG11" s="23">
        <f t="shared" si="0"/>
        <v>0.5071432197868303</v>
      </c>
      <c r="AH11" s="23">
        <f t="shared" si="0"/>
        <v>0.54969636919319087</v>
      </c>
      <c r="AI11" s="23">
        <f t="shared" si="0"/>
        <v>0.59183300275953177</v>
      </c>
      <c r="AJ11" s="23">
        <f t="shared" si="0"/>
        <v>0.6329505444810487</v>
      </c>
      <c r="AK11" s="23">
        <f t="shared" si="0"/>
        <v>0.67249169576991419</v>
      </c>
      <c r="AL11" s="23">
        <f t="shared" si="0"/>
        <v>0.70997470580722277</v>
      </c>
      <c r="AM11" s="23">
        <f t="shared" si="0"/>
        <v>0.74501589610529273</v>
      </c>
      <c r="AN11" s="23">
        <f t="shared" si="0"/>
        <v>0.77734231067302351</v>
      </c>
      <c r="AO11" s="23">
        <f t="shared" si="0"/>
        <v>0.80679405568467188</v>
      </c>
      <c r="AP11" s="23">
        <f t="shared" si="0"/>
        <v>0.83331745457379913</v>
      </c>
      <c r="AQ11" s="23">
        <f t="shared" si="0"/>
        <v>0.85695127769290624</v>
      </c>
      <c r="AR11" s="23">
        <f t="shared" si="0"/>
        <v>0.87780880945991835</v>
      </c>
      <c r="AS11" s="23">
        <f t="shared" si="0"/>
        <v>0.89605842755199716</v>
      </c>
      <c r="AT11" s="23">
        <f t="shared" si="0"/>
        <v>0.91190488357896349</v>
      </c>
      <c r="AU11" s="23">
        <f t="shared" si="0"/>
        <v>0.92557278146006028</v>
      </c>
      <c r="AV11" s="23">
        <f t="shared" si="0"/>
        <v>0.93729304984277118</v>
      </c>
    </row>
    <row r="12" spans="1:48" x14ac:dyDescent="0.35">
      <c r="A12" t="s">
        <v>1599</v>
      </c>
      <c r="B12" s="23">
        <f>B6/B7</f>
        <v>4.9999999999999784E-4</v>
      </c>
      <c r="C12" s="23">
        <f t="shared" ref="C12:AV12" si="1">C6/C7</f>
        <v>4.999999999999999E-4</v>
      </c>
      <c r="D12" s="23">
        <f t="shared" si="1"/>
        <v>7.5013559713442901E-4</v>
      </c>
      <c r="E12" s="23">
        <f t="shared" si="1"/>
        <v>1.0626952052945574E-3</v>
      </c>
      <c r="F12" s="23">
        <f t="shared" si="1"/>
        <v>1.4534022425256189E-3</v>
      </c>
      <c r="G12" s="23">
        <f t="shared" si="1"/>
        <v>1.9413920580708102E-3</v>
      </c>
      <c r="H12" s="23">
        <f t="shared" si="1"/>
        <v>2.5509093753288237E-3</v>
      </c>
      <c r="I12" s="23">
        <f t="shared" si="1"/>
        <v>3.3120936225213412E-3</v>
      </c>
      <c r="J12" s="23">
        <f t="shared" si="1"/>
        <v>4.2625497433898879E-3</v>
      </c>
      <c r="K12" s="23">
        <f t="shared" si="1"/>
        <v>5.448601064864422E-3</v>
      </c>
      <c r="L12" s="23">
        <f t="shared" si="1"/>
        <v>6.9280157194747541E-3</v>
      </c>
      <c r="M12" s="23">
        <f t="shared" si="1"/>
        <v>8.7724857537806282E-3</v>
      </c>
      <c r="N12" s="23">
        <f t="shared" si="1"/>
        <v>1.1070574023852814E-2</v>
      </c>
      <c r="O12" s="23">
        <f t="shared" si="1"/>
        <v>1.3384110522197503E-2</v>
      </c>
      <c r="P12" s="23">
        <f t="shared" si="1"/>
        <v>1.6148784086031875E-2</v>
      </c>
      <c r="Q12" s="23">
        <f t="shared" si="1"/>
        <v>1.9449727966526435E-2</v>
      </c>
      <c r="R12" s="23">
        <f t="shared" si="1"/>
        <v>3.4829759842220212E-2</v>
      </c>
      <c r="S12" s="23">
        <f t="shared" si="1"/>
        <v>6.1844012897254906E-2</v>
      </c>
      <c r="T12" s="23">
        <f t="shared" si="1"/>
        <v>0.10837705975631129</v>
      </c>
      <c r="U12" s="23">
        <f t="shared" si="1"/>
        <v>0.12491618851510514</v>
      </c>
      <c r="V12" s="23">
        <f t="shared" si="1"/>
        <v>0.14360900159011261</v>
      </c>
      <c r="W12" s="23">
        <f t="shared" si="1"/>
        <v>0.16462399758041923</v>
      </c>
      <c r="X12" s="23">
        <f t="shared" si="1"/>
        <v>0.18810774326441393</v>
      </c>
      <c r="Y12" s="23">
        <f t="shared" si="1"/>
        <v>0.21417258045716772</v>
      </c>
      <c r="Z12" s="23">
        <f t="shared" si="1"/>
        <v>0.24288264093926054</v>
      </c>
      <c r="AA12" s="23">
        <f t="shared" si="1"/>
        <v>0.2742390389633873</v>
      </c>
      <c r="AB12" s="23">
        <f t="shared" si="1"/>
        <v>0.30816551401064052</v>
      </c>
      <c r="AC12" s="23">
        <f t="shared" si="1"/>
        <v>0.34449620477302129</v>
      </c>
      <c r="AD12" s="23">
        <f t="shared" si="1"/>
        <v>0.38296756813786459</v>
      </c>
      <c r="AE12" s="23">
        <f t="shared" si="1"/>
        <v>0.42321652427910805</v>
      </c>
      <c r="AF12" s="23">
        <f t="shared" si="1"/>
        <v>0.46478658101939996</v>
      </c>
      <c r="AG12" s="23">
        <f t="shared" si="1"/>
        <v>0.50714289424792269</v>
      </c>
      <c r="AH12" s="23">
        <f t="shared" si="1"/>
        <v>0.54969602006857987</v>
      </c>
      <c r="AI12" s="23">
        <f t="shared" si="1"/>
        <v>0.59183263568626232</v>
      </c>
      <c r="AJ12" s="23">
        <f t="shared" si="1"/>
        <v>0.63295016573991081</v>
      </c>
      <c r="AK12" s="23">
        <f t="shared" si="1"/>
        <v>0.67249131272199425</v>
      </c>
      <c r="AL12" s="23">
        <f t="shared" si="1"/>
        <v>0.70997432552570172</v>
      </c>
      <c r="AM12" s="23">
        <f t="shared" si="1"/>
        <v>0.74501552484758393</v>
      </c>
      <c r="AN12" s="23">
        <f t="shared" si="1"/>
        <v>0.77734195426802155</v>
      </c>
      <c r="AO12" s="23">
        <f t="shared" si="1"/>
        <v>0.80679371828729696</v>
      </c>
      <c r="AP12" s="23">
        <f t="shared" si="1"/>
        <v>0.83331713927642004</v>
      </c>
      <c r="AQ12" s="23">
        <f t="shared" si="1"/>
        <v>0.85695098660435787</v>
      </c>
      <c r="AR12" s="23">
        <f t="shared" si="1"/>
        <v>0.87780854309912659</v>
      </c>
      <c r="AS12" s="23">
        <f t="shared" si="1"/>
        <v>0.8960581859778799</v>
      </c>
      <c r="AT12" s="23">
        <f t="shared" si="1"/>
        <v>0.91190466574021634</v>
      </c>
      <c r="AU12" s="23">
        <f t="shared" si="1"/>
        <v>0.92557258648670859</v>
      </c>
      <c r="AV12" s="23">
        <f t="shared" si="1"/>
        <v>0.93729287620538115</v>
      </c>
    </row>
    <row r="13" spans="1:48" x14ac:dyDescent="0.35">
      <c r="A13" t="s">
        <v>1602</v>
      </c>
      <c r="M13" s="23">
        <v>9.0067769894268956E-3</v>
      </c>
      <c r="N13" s="23">
        <v>1.0770075710286641E-2</v>
      </c>
      <c r="O13" s="23">
        <v>1.1801509133970106E-2</v>
      </c>
      <c r="P13" s="23">
        <v>1.4290295583070654E-2</v>
      </c>
      <c r="Q13" s="23">
        <v>1.9312885086888564E-2</v>
      </c>
      <c r="R13" s="23">
        <v>6.7217051881775652E-2</v>
      </c>
      <c r="S13" s="23">
        <v>9.7712903472748386E-2</v>
      </c>
      <c r="T13" s="23">
        <v>0.13271638647905379</v>
      </c>
    </row>
    <row r="15" spans="1:48" x14ac:dyDescent="0.35">
      <c r="A15" t="s">
        <v>1600</v>
      </c>
      <c r="B15" s="23">
        <f t="shared" ref="B15:AV15" si="2">B4/B5</f>
        <v>7.5360400966123297E-5</v>
      </c>
      <c r="C15" s="23">
        <f t="shared" si="2"/>
        <v>7.5360400966123351E-5</v>
      </c>
      <c r="D15" s="23">
        <f t="shared" si="2"/>
        <v>7.5360400972489787E-5</v>
      </c>
      <c r="E15" s="23">
        <f t="shared" si="2"/>
        <v>1.631653676348214E-4</v>
      </c>
      <c r="F15" s="23">
        <f t="shared" si="2"/>
        <v>2.7594004679717309E-4</v>
      </c>
      <c r="G15" s="23">
        <f t="shared" si="2"/>
        <v>4.315954241145582E-4</v>
      </c>
      <c r="H15" s="23">
        <f t="shared" si="2"/>
        <v>6.2325727851988023E-4</v>
      </c>
      <c r="I15" s="23">
        <f t="shared" si="2"/>
        <v>8.5950414818140148E-4</v>
      </c>
      <c r="J15" s="23">
        <f t="shared" si="2"/>
        <v>1.122542308649911E-3</v>
      </c>
      <c r="K15" s="23">
        <f t="shared" si="2"/>
        <v>1.4422569567962261E-3</v>
      </c>
      <c r="L15" s="23">
        <f t="shared" si="2"/>
        <v>1.8499287175012863E-3</v>
      </c>
      <c r="M15" s="23">
        <f t="shared" si="2"/>
        <v>2.4123113726003133E-3</v>
      </c>
      <c r="N15" s="23">
        <f t="shared" si="2"/>
        <v>3.1088158856539551E-3</v>
      </c>
      <c r="O15" s="23">
        <f t="shared" si="2"/>
        <v>3.9354007799599182E-3</v>
      </c>
      <c r="P15" s="23">
        <f t="shared" si="2"/>
        <v>4.9178931033314168E-3</v>
      </c>
      <c r="Q15" s="23">
        <f t="shared" si="2"/>
        <v>6.0791121550817931E-3</v>
      </c>
      <c r="R15" s="23">
        <f t="shared" si="2"/>
        <v>8.5682880483161621E-3</v>
      </c>
      <c r="S15" s="23">
        <f t="shared" si="2"/>
        <v>1.3121771740209863E-2</v>
      </c>
      <c r="T15" s="23">
        <f t="shared" si="2"/>
        <v>2.0933444856915964E-2</v>
      </c>
      <c r="U15" s="23">
        <f t="shared" si="2"/>
        <v>2.9337364099080863E-2</v>
      </c>
      <c r="V15" s="23">
        <f t="shared" si="2"/>
        <v>3.8288742005150839E-2</v>
      </c>
      <c r="W15" s="23">
        <f t="shared" si="2"/>
        <v>4.8059940791628689E-2</v>
      </c>
      <c r="X15" s="23">
        <f t="shared" si="2"/>
        <v>5.9088805868868333E-2</v>
      </c>
      <c r="Y15" s="23">
        <f t="shared" si="2"/>
        <v>7.1526603874884895E-2</v>
      </c>
      <c r="Z15" s="23">
        <f t="shared" si="2"/>
        <v>8.5456016249536623E-2</v>
      </c>
      <c r="AA15" s="23">
        <f t="shared" si="2"/>
        <v>0.10093785525870183</v>
      </c>
      <c r="AB15" s="23">
        <f t="shared" si="2"/>
        <v>0.11800852767302017</v>
      </c>
      <c r="AC15" s="23">
        <f t="shared" si="2"/>
        <v>0.13675247765547174</v>
      </c>
      <c r="AD15" s="23">
        <f t="shared" si="2"/>
        <v>0.15721422355411441</v>
      </c>
      <c r="AE15" s="23">
        <f t="shared" si="2"/>
        <v>0.17932057440553106</v>
      </c>
      <c r="AF15" s="23">
        <f t="shared" si="2"/>
        <v>0.20298823712530389</v>
      </c>
      <c r="AG15" s="23">
        <f t="shared" si="2"/>
        <v>0.22812603612201363</v>
      </c>
      <c r="AH15" s="23">
        <f t="shared" si="2"/>
        <v>0.25462455051153171</v>
      </c>
      <c r="AI15" s="23">
        <f t="shared" si="2"/>
        <v>0.28237005652914021</v>
      </c>
      <c r="AJ15" s="23">
        <f t="shared" si="2"/>
        <v>0.31121028087797525</v>
      </c>
      <c r="AK15" s="23">
        <f t="shared" si="2"/>
        <v>0.34094945177442126</v>
      </c>
      <c r="AL15" s="23">
        <f t="shared" si="2"/>
        <v>0.37139189145767271</v>
      </c>
      <c r="AM15" s="23">
        <f t="shared" si="2"/>
        <v>0.40233918385251816</v>
      </c>
      <c r="AN15" s="23">
        <f t="shared" si="2"/>
        <v>0.43351594231974216</v>
      </c>
      <c r="AO15" s="23">
        <f t="shared" si="2"/>
        <v>0.46462131899983011</v>
      </c>
      <c r="AP15" s="23">
        <f t="shared" si="2"/>
        <v>0.49540988194563368</v>
      </c>
      <c r="AQ15" s="23">
        <f t="shared" si="2"/>
        <v>0.52562391187212743</v>
      </c>
      <c r="AR15" s="23">
        <f t="shared" si="2"/>
        <v>0.55506939838822256</v>
      </c>
      <c r="AS15" s="23">
        <f t="shared" si="2"/>
        <v>0.58354348381042342</v>
      </c>
      <c r="AT15" s="23">
        <f t="shared" si="2"/>
        <v>0.6109883130942515</v>
      </c>
      <c r="AU15" s="23">
        <f t="shared" si="2"/>
        <v>0.63720431945302869</v>
      </c>
      <c r="AV15" s="23">
        <f t="shared" si="2"/>
        <v>0.66229954165937366</v>
      </c>
    </row>
    <row r="16" spans="1:48" x14ac:dyDescent="0.35">
      <c r="A16" t="s">
        <v>1601</v>
      </c>
      <c r="B16" s="23">
        <f t="shared" ref="B16:AV16" si="3">B8/B9</f>
        <v>7.5360400966123297E-5</v>
      </c>
      <c r="C16" s="23">
        <f t="shared" si="3"/>
        <v>7.5360400966123351E-5</v>
      </c>
      <c r="D16" s="23">
        <f t="shared" si="3"/>
        <v>7.5360400972489787E-5</v>
      </c>
      <c r="E16" s="23">
        <f t="shared" si="3"/>
        <v>1.631653676348214E-4</v>
      </c>
      <c r="F16" s="23">
        <f t="shared" si="3"/>
        <v>2.7594004679717309E-4</v>
      </c>
      <c r="G16" s="23">
        <f t="shared" si="3"/>
        <v>4.315954241145582E-4</v>
      </c>
      <c r="H16" s="23">
        <f t="shared" si="3"/>
        <v>6.2325727851988023E-4</v>
      </c>
      <c r="I16" s="23">
        <f t="shared" si="3"/>
        <v>8.5950414818140148E-4</v>
      </c>
      <c r="J16" s="23">
        <f t="shared" si="3"/>
        <v>1.122542308649911E-3</v>
      </c>
      <c r="K16" s="23">
        <f t="shared" si="3"/>
        <v>1.4422569567962261E-3</v>
      </c>
      <c r="L16" s="23">
        <f t="shared" si="3"/>
        <v>1.8499287175012863E-3</v>
      </c>
      <c r="M16" s="23">
        <f t="shared" si="3"/>
        <v>2.4123113726003133E-3</v>
      </c>
      <c r="N16" s="23">
        <f t="shared" si="3"/>
        <v>3.1088158856539551E-3</v>
      </c>
      <c r="O16" s="23">
        <f t="shared" si="3"/>
        <v>3.9354007799599182E-3</v>
      </c>
      <c r="P16" s="23">
        <f t="shared" si="3"/>
        <v>4.9178931033314168E-3</v>
      </c>
      <c r="Q16" s="23">
        <f t="shared" si="3"/>
        <v>6.0791121550817931E-3</v>
      </c>
      <c r="R16" s="23">
        <f t="shared" si="3"/>
        <v>8.5682880483161621E-3</v>
      </c>
      <c r="S16" s="23">
        <f t="shared" si="3"/>
        <v>1.3121771740209863E-2</v>
      </c>
      <c r="T16" s="23">
        <f t="shared" si="3"/>
        <v>2.0933156593519207E-2</v>
      </c>
      <c r="U16" s="23">
        <f t="shared" si="3"/>
        <v>2.9335092725569768E-2</v>
      </c>
      <c r="V16" s="23">
        <f t="shared" si="3"/>
        <v>3.8374489227420212E-2</v>
      </c>
      <c r="W16" s="23">
        <f t="shared" si="3"/>
        <v>4.8206464829979284E-2</v>
      </c>
      <c r="X16" s="23">
        <f t="shared" si="3"/>
        <v>5.9283484765875256E-2</v>
      </c>
      <c r="Y16" s="23">
        <f t="shared" si="3"/>
        <v>7.1751878332878008E-2</v>
      </c>
      <c r="Z16" s="23">
        <f t="shared" si="3"/>
        <v>8.5705575441508627E-2</v>
      </c>
      <c r="AA16" s="23">
        <f t="shared" si="3"/>
        <v>0.10120796664498909</v>
      </c>
      <c r="AB16" s="23">
        <f t="shared" si="3"/>
        <v>0.11831753164168908</v>
      </c>
      <c r="AC16" s="23">
        <f t="shared" si="3"/>
        <v>0.13705047420032312</v>
      </c>
      <c r="AD16" s="23">
        <f t="shared" si="3"/>
        <v>0.15742584206623142</v>
      </c>
      <c r="AE16" s="23">
        <f t="shared" si="3"/>
        <v>0.17943762146498768</v>
      </c>
      <c r="AF16" s="23">
        <f t="shared" si="3"/>
        <v>0.2030521973464266</v>
      </c>
      <c r="AG16" s="23">
        <f t="shared" si="3"/>
        <v>0.22820733218083958</v>
      </c>
      <c r="AH16" s="23">
        <f t="shared" si="3"/>
        <v>0.25477530702634726</v>
      </c>
      <c r="AI16" s="23">
        <f t="shared" si="3"/>
        <v>0.282621644247251</v>
      </c>
      <c r="AJ16" s="23">
        <f t="shared" si="3"/>
        <v>0.31157001977487658</v>
      </c>
      <c r="AK16" s="23">
        <f t="shared" si="3"/>
        <v>0.34141463060981325</v>
      </c>
      <c r="AL16" s="23">
        <f t="shared" si="3"/>
        <v>0.37191883105140622</v>
      </c>
      <c r="AM16" s="23">
        <f t="shared" si="3"/>
        <v>0.40288349051517164</v>
      </c>
      <c r="AN16" s="23">
        <f t="shared" si="3"/>
        <v>0.43403510106577048</v>
      </c>
      <c r="AO16" s="23">
        <f t="shared" si="3"/>
        <v>0.4650955403585586</v>
      </c>
      <c r="AP16" s="23">
        <f t="shared" si="3"/>
        <v>0.49581373182770377</v>
      </c>
      <c r="AQ16" s="23">
        <f t="shared" si="3"/>
        <v>0.52595895383699509</v>
      </c>
      <c r="AR16" s="23">
        <f t="shared" si="3"/>
        <v>0.5553293458300711</v>
      </c>
      <c r="AS16" s="23">
        <f t="shared" si="3"/>
        <v>0.58376970812462348</v>
      </c>
      <c r="AT16" s="23">
        <f t="shared" si="3"/>
        <v>0.61115450694922568</v>
      </c>
      <c r="AU16" s="23">
        <f t="shared" si="3"/>
        <v>0.63738795212323096</v>
      </c>
      <c r="AV16" s="23">
        <f t="shared" si="3"/>
        <v>0.66241738031641317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1486A-D3A0-4FA9-8782-2A316F67F2C5}">
  <dimension ref="A1:AV81"/>
  <sheetViews>
    <sheetView workbookViewId="0">
      <pane xSplit="1" ySplit="1" topLeftCell="Y62" activePane="bottomRight" state="frozen"/>
      <selection pane="topRight" activeCell="B1" sqref="B1"/>
      <selection pane="bottomLeft" activeCell="A2" sqref="A2"/>
      <selection pane="bottomRight" activeCell="AW76" sqref="AW76"/>
    </sheetView>
  </sheetViews>
  <sheetFormatPr baseColWidth="10" defaultRowHeight="15.5" x14ac:dyDescent="0.35"/>
  <cols>
    <col min="34" max="47" width="0" hidden="1" customWidth="1"/>
  </cols>
  <sheetData>
    <row r="1" spans="1:48" x14ac:dyDescent="0.3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35">
      <c r="A2" t="str">
        <f>résultats!B470</f>
        <v>TS_2</v>
      </c>
      <c r="B2">
        <f>résultats!C470</f>
        <v>4.3327541915470703E-2</v>
      </c>
      <c r="C2">
        <f>résultats!D470</f>
        <v>4.3327541915470801E-2</v>
      </c>
      <c r="D2">
        <f>résultats!E470</f>
        <v>5.6936416199999999E-2</v>
      </c>
      <c r="E2">
        <f>résultats!F470</f>
        <v>4.8032922900000004E-3</v>
      </c>
      <c r="F2">
        <f>résultats!G470</f>
        <v>1.3716404200000001E-2</v>
      </c>
      <c r="G2">
        <f>résultats!H470</f>
        <v>1.5094445600000001E-2</v>
      </c>
      <c r="H2">
        <f>résultats!I470</f>
        <v>-1.1708655700000001E-2</v>
      </c>
      <c r="I2">
        <f>résultats!J470</f>
        <v>-2.1905850099999999E-2</v>
      </c>
      <c r="J2">
        <f>résultats!K470</f>
        <v>-1.53419243E-2</v>
      </c>
      <c r="K2">
        <f>résultats!L470</f>
        <v>-1.6265383000000001E-2</v>
      </c>
      <c r="L2">
        <f>résultats!M470</f>
        <v>-1.8466248899999999E-2</v>
      </c>
      <c r="M2">
        <f>résultats!N470</f>
        <v>-2.1801290500000001E-2</v>
      </c>
      <c r="N2">
        <f>résultats!O470</f>
        <v>1.11035279E-2</v>
      </c>
      <c r="O2">
        <f>résultats!P470</f>
        <v>1.2644899899999999E-2</v>
      </c>
      <c r="P2">
        <f>résultats!Q470</f>
        <v>1.37148485E-2</v>
      </c>
      <c r="Q2">
        <f>résultats!R470</f>
        <v>2.6352674600000001E-2</v>
      </c>
      <c r="R2">
        <f>résultats!S470</f>
        <v>3.00580599E-2</v>
      </c>
      <c r="S2">
        <f>résultats!T470</f>
        <v>3.25586535E-2</v>
      </c>
      <c r="T2">
        <f>résultats!U470</f>
        <v>3.0112894000000001E-2</v>
      </c>
      <c r="U2">
        <f>résultats!V470</f>
        <v>2.4656287799999999E-2</v>
      </c>
      <c r="V2">
        <f>résultats!W470</f>
        <v>3.91460987E-2</v>
      </c>
      <c r="W2">
        <f>résultats!X470</f>
        <v>4.3173140399999997E-2</v>
      </c>
      <c r="X2">
        <f>résultats!Y470</f>
        <v>4.6804117899999997E-2</v>
      </c>
      <c r="Y2">
        <f>résultats!Z470</f>
        <v>5.2182473899999998E-2</v>
      </c>
      <c r="Z2">
        <f>résultats!AA470</f>
        <v>5.6787552099999999E-2</v>
      </c>
      <c r="AA2">
        <f>résultats!AB470</f>
        <v>6.1224472299999999E-2</v>
      </c>
      <c r="AB2">
        <f>résultats!AC470</f>
        <v>6.5314608499999996E-2</v>
      </c>
      <c r="AC2">
        <f>résultats!AD470</f>
        <v>5.6575115299999999E-2</v>
      </c>
      <c r="AD2">
        <f>résultats!AE470</f>
        <v>5.47159703E-2</v>
      </c>
      <c r="AE2">
        <f>résultats!AF470</f>
        <v>5.5331287200000003E-2</v>
      </c>
      <c r="AF2">
        <f>résultats!AG470</f>
        <v>5.6741587599999997E-2</v>
      </c>
      <c r="AG2">
        <f>résultats!AH470</f>
        <v>5.7876447999999997E-2</v>
      </c>
      <c r="AH2">
        <f>résultats!AI470</f>
        <v>5.9779392399999999E-2</v>
      </c>
      <c r="AI2">
        <f>résultats!AJ470</f>
        <v>6.1976392599999999E-2</v>
      </c>
      <c r="AJ2">
        <f>résultats!AK470</f>
        <v>6.3690091300000001E-2</v>
      </c>
      <c r="AK2">
        <f>résultats!AL470</f>
        <v>6.5532676299999995E-2</v>
      </c>
      <c r="AL2">
        <f>résultats!AM470</f>
        <v>6.7863207800000006E-2</v>
      </c>
      <c r="AM2">
        <f>résultats!AN470</f>
        <v>6.9573635600000003E-2</v>
      </c>
      <c r="AN2">
        <f>résultats!AO470</f>
        <v>7.1698863400000007E-2</v>
      </c>
      <c r="AO2">
        <f>résultats!AP470</f>
        <v>7.3779215699999998E-2</v>
      </c>
      <c r="AP2">
        <f>résultats!AQ470</f>
        <v>7.5595742199999996E-2</v>
      </c>
      <c r="AQ2">
        <f>résultats!AR470</f>
        <v>7.7711329100000004E-2</v>
      </c>
      <c r="AR2">
        <f>résultats!AS470</f>
        <v>7.9989032299999999E-2</v>
      </c>
      <c r="AS2">
        <f>résultats!AT470</f>
        <v>8.1844158400000006E-2</v>
      </c>
      <c r="AT2">
        <f>résultats!AU470</f>
        <v>8.4573034399999997E-2</v>
      </c>
      <c r="AU2">
        <f>résultats!AV470</f>
        <v>8.6771086499999997E-2</v>
      </c>
      <c r="AV2">
        <f>résultats!AW470</f>
        <v>8.9457278500000001E-2</v>
      </c>
    </row>
    <row r="3" spans="1:48" x14ac:dyDescent="0.35">
      <c r="A3" t="str">
        <f>résultats!B471</f>
        <v>TS_H01_2</v>
      </c>
      <c r="B3">
        <f>résultats!C471</f>
        <v>4.3327541915470703E-2</v>
      </c>
      <c r="C3">
        <f>résultats!D471</f>
        <v>4.3327541915470801E-2</v>
      </c>
      <c r="D3">
        <f>résultats!E471</f>
        <v>5.6936416199999999E-2</v>
      </c>
      <c r="E3">
        <f>résultats!F471</f>
        <v>4.8032922900000004E-3</v>
      </c>
      <c r="F3">
        <f>résultats!G471</f>
        <v>1.3716404200000001E-2</v>
      </c>
      <c r="G3">
        <f>résultats!H471</f>
        <v>1.5094445600000001E-2</v>
      </c>
      <c r="H3">
        <f>résultats!I471</f>
        <v>-1.1708655700000001E-2</v>
      </c>
      <c r="I3">
        <f>résultats!J471</f>
        <v>-2.1905850099999999E-2</v>
      </c>
      <c r="J3">
        <f>résultats!K471</f>
        <v>-1.53419243E-2</v>
      </c>
      <c r="K3">
        <f>résultats!L471</f>
        <v>-1.6265383000000001E-2</v>
      </c>
      <c r="L3">
        <f>résultats!M471</f>
        <v>-1.8466248899999999E-2</v>
      </c>
      <c r="M3">
        <f>résultats!N471</f>
        <v>-2.1801290500000001E-2</v>
      </c>
      <c r="N3">
        <f>résultats!O471</f>
        <v>1.11035279E-2</v>
      </c>
      <c r="O3">
        <f>résultats!P471</f>
        <v>1.2644899899999999E-2</v>
      </c>
      <c r="P3">
        <f>résultats!Q471</f>
        <v>1.37148485E-2</v>
      </c>
      <c r="Q3">
        <f>résultats!R471</f>
        <v>2.6352674600000001E-2</v>
      </c>
      <c r="R3">
        <f>résultats!S471</f>
        <v>3.00580599E-2</v>
      </c>
      <c r="S3">
        <f>résultats!T471</f>
        <v>3.25586535E-2</v>
      </c>
      <c r="T3">
        <f>résultats!U471</f>
        <v>3.0112894000000001E-2</v>
      </c>
      <c r="U3">
        <f>résultats!V471</f>
        <v>2.4656287799999999E-2</v>
      </c>
      <c r="V3">
        <f>résultats!W471</f>
        <v>3.91460987E-2</v>
      </c>
      <c r="W3">
        <f>résultats!X471</f>
        <v>4.3173140399999997E-2</v>
      </c>
      <c r="X3">
        <f>résultats!Y471</f>
        <v>4.6804117899999997E-2</v>
      </c>
      <c r="Y3">
        <f>résultats!Z471</f>
        <v>5.2182473899999998E-2</v>
      </c>
      <c r="Z3">
        <f>résultats!AA471</f>
        <v>5.6787552099999999E-2</v>
      </c>
      <c r="AA3">
        <f>résultats!AB471</f>
        <v>6.1224472299999999E-2</v>
      </c>
      <c r="AB3">
        <f>résultats!AC471</f>
        <v>6.5314608499999996E-2</v>
      </c>
      <c r="AC3">
        <f>résultats!AD471</f>
        <v>5.6575115299999999E-2</v>
      </c>
      <c r="AD3">
        <f>résultats!AE471</f>
        <v>5.47159703E-2</v>
      </c>
      <c r="AE3">
        <f>résultats!AF471</f>
        <v>5.5331287200000003E-2</v>
      </c>
      <c r="AF3">
        <f>résultats!AG471</f>
        <v>5.6741587599999997E-2</v>
      </c>
      <c r="AG3">
        <f>résultats!AH471</f>
        <v>5.7876447999999997E-2</v>
      </c>
      <c r="AH3">
        <f>résultats!AI471</f>
        <v>5.9779392399999999E-2</v>
      </c>
      <c r="AI3">
        <f>résultats!AJ471</f>
        <v>6.1976392599999999E-2</v>
      </c>
      <c r="AJ3">
        <f>résultats!AK471</f>
        <v>6.3690091300000001E-2</v>
      </c>
      <c r="AK3">
        <f>résultats!AL471</f>
        <v>6.5532676299999995E-2</v>
      </c>
      <c r="AL3">
        <f>résultats!AM471</f>
        <v>6.7863207800000006E-2</v>
      </c>
      <c r="AM3">
        <f>résultats!AN471</f>
        <v>6.9573635600000003E-2</v>
      </c>
      <c r="AN3">
        <f>résultats!AO471</f>
        <v>7.1698863400000007E-2</v>
      </c>
      <c r="AO3">
        <f>résultats!AP471</f>
        <v>7.3779215699999998E-2</v>
      </c>
      <c r="AP3">
        <f>résultats!AQ471</f>
        <v>7.5595742199999996E-2</v>
      </c>
      <c r="AQ3">
        <f>résultats!AR471</f>
        <v>7.7711329100000004E-2</v>
      </c>
      <c r="AR3">
        <f>résultats!AS471</f>
        <v>7.9989032299999999E-2</v>
      </c>
      <c r="AS3">
        <f>résultats!AT471</f>
        <v>8.1844158400000006E-2</v>
      </c>
      <c r="AT3">
        <f>résultats!AU471</f>
        <v>8.4573034399999997E-2</v>
      </c>
      <c r="AU3">
        <f>résultats!AV471</f>
        <v>8.6771086499999997E-2</v>
      </c>
      <c r="AV3">
        <f>résultats!AW471</f>
        <v>8.9457278500000001E-2</v>
      </c>
    </row>
    <row r="4" spans="1:48" x14ac:dyDescent="0.35">
      <c r="A4" t="str">
        <f>résultats!B472</f>
        <v>DISPINC_VAL_H01_2</v>
      </c>
      <c r="B4">
        <f>résultats!C472</f>
        <v>1079422.7477277301</v>
      </c>
      <c r="C4">
        <f>résultats!D472</f>
        <v>1118688.29367352</v>
      </c>
      <c r="D4">
        <f>résultats!E472</f>
        <v>1159382.2649999999</v>
      </c>
      <c r="E4">
        <f>résultats!F472</f>
        <v>1202134.591</v>
      </c>
      <c r="F4">
        <f>résultats!G472</f>
        <v>1247888.007</v>
      </c>
      <c r="G4">
        <f>résultats!H472</f>
        <v>1256832.9129999999</v>
      </c>
      <c r="H4">
        <f>résultats!I472</f>
        <v>1260989.95</v>
      </c>
      <c r="I4">
        <f>résultats!J472</f>
        <v>1282986.419</v>
      </c>
      <c r="J4">
        <f>résultats!K472</f>
        <v>1310238.7509999999</v>
      </c>
      <c r="K4">
        <f>résultats!L472</f>
        <v>1330777.452</v>
      </c>
      <c r="L4">
        <f>résultats!M472</f>
        <v>1359661.304</v>
      </c>
      <c r="M4">
        <f>résultats!N472</f>
        <v>1388244.253</v>
      </c>
      <c r="N4">
        <f>résultats!O472</f>
        <v>1424147.9639999999</v>
      </c>
      <c r="O4">
        <f>résultats!P472</f>
        <v>1478986.4450000001</v>
      </c>
      <c r="P4">
        <f>résultats!Q472</f>
        <v>1547427.176</v>
      </c>
      <c r="Q4">
        <f>résultats!R472</f>
        <v>1625675.9</v>
      </c>
      <c r="R4">
        <f>résultats!S472</f>
        <v>1711163.544</v>
      </c>
      <c r="S4">
        <f>résultats!T472</f>
        <v>1815319.814</v>
      </c>
      <c r="T4">
        <f>résultats!U472</f>
        <v>1910663.1640000001</v>
      </c>
      <c r="U4">
        <f>résultats!V472</f>
        <v>2014008.0649999999</v>
      </c>
      <c r="V4">
        <f>résultats!W472</f>
        <v>2119424.1549999998</v>
      </c>
      <c r="W4">
        <f>résultats!X472</f>
        <v>2223158.3569999998</v>
      </c>
      <c r="X4">
        <f>résultats!Y472</f>
        <v>2320921.9720000001</v>
      </c>
      <c r="Y4">
        <f>résultats!Z472</f>
        <v>2417936.5720000002</v>
      </c>
      <c r="Z4">
        <f>résultats!AA472</f>
        <v>2513539.537</v>
      </c>
      <c r="AA4">
        <f>résultats!AB472</f>
        <v>2606150.4649999999</v>
      </c>
      <c r="AB4">
        <f>résultats!AC472</f>
        <v>2695139.4509999999</v>
      </c>
      <c r="AC4">
        <f>résultats!AD472</f>
        <v>2784358.7480000001</v>
      </c>
      <c r="AD4">
        <f>résultats!AE472</f>
        <v>2878962.64</v>
      </c>
      <c r="AE4">
        <f>résultats!AF472</f>
        <v>2973842.6510000001</v>
      </c>
      <c r="AF4">
        <f>résultats!AG472</f>
        <v>3067708.25</v>
      </c>
      <c r="AG4">
        <f>résultats!AH472</f>
        <v>3160309.6919999998</v>
      </c>
      <c r="AH4">
        <f>résultats!AI472</f>
        <v>3253110.8990000002</v>
      </c>
      <c r="AI4">
        <f>résultats!AJ472</f>
        <v>3346913.9879999999</v>
      </c>
      <c r="AJ4">
        <f>résultats!AK472</f>
        <v>3443106.1880000001</v>
      </c>
      <c r="AK4">
        <f>résultats!AL472</f>
        <v>3542545.3459999999</v>
      </c>
      <c r="AL4">
        <f>résultats!AM472</f>
        <v>3648234.6009999998</v>
      </c>
      <c r="AM4">
        <f>résultats!AN472</f>
        <v>3758332.3659999999</v>
      </c>
      <c r="AN4">
        <f>résultats!AO472</f>
        <v>3873833.2540000002</v>
      </c>
      <c r="AO4">
        <f>résultats!AP472</f>
        <v>3994197.1680000001</v>
      </c>
      <c r="AP4">
        <f>résultats!AQ472</f>
        <v>4121898.5729999999</v>
      </c>
      <c r="AQ4">
        <f>résultats!AR472</f>
        <v>4255606.068</v>
      </c>
      <c r="AR4">
        <f>résultats!AS472</f>
        <v>4398430.9390000002</v>
      </c>
      <c r="AS4">
        <f>résultats!AT472</f>
        <v>4546311.9139999999</v>
      </c>
      <c r="AT4">
        <f>résultats!AU472</f>
        <v>4706378.4819999998</v>
      </c>
      <c r="AU4">
        <f>résultats!AV472</f>
        <v>4867092.5360000003</v>
      </c>
      <c r="AV4">
        <f>résultats!AW472</f>
        <v>5049548.3480000002</v>
      </c>
    </row>
    <row r="5" spans="1:48" x14ac:dyDescent="0.35">
      <c r="A5" t="str">
        <f>résultats!B473</f>
        <v>DISPINC_AI_VAL_H01_2</v>
      </c>
      <c r="B5">
        <f>résultats!C473</f>
        <v>1226094.8497681399</v>
      </c>
      <c r="C5">
        <f>résultats!D473</f>
        <v>1270695.8031562399</v>
      </c>
      <c r="D5">
        <f>résultats!E473</f>
        <v>1316919.2760000001</v>
      </c>
      <c r="E5">
        <f>résultats!F473</f>
        <v>1371630.7</v>
      </c>
      <c r="F5">
        <f>résultats!G473</f>
        <v>1430166.7579999999</v>
      </c>
      <c r="G5">
        <f>résultats!H473</f>
        <v>1447033.0109999999</v>
      </c>
      <c r="H5">
        <f>résultats!I473</f>
        <v>1458857.331</v>
      </c>
      <c r="I5">
        <f>résultats!J473</f>
        <v>1491218.1070000001</v>
      </c>
      <c r="J5">
        <f>résultats!K473</f>
        <v>1530227.7039999999</v>
      </c>
      <c r="K5">
        <f>résultats!L473</f>
        <v>1560874.0430000001</v>
      </c>
      <c r="L5">
        <f>résultats!M473</f>
        <v>1593079.925</v>
      </c>
      <c r="M5">
        <f>résultats!N473</f>
        <v>1627292.5390000001</v>
      </c>
      <c r="N5">
        <f>résultats!O473</f>
        <v>1668818.344</v>
      </c>
      <c r="O5">
        <f>résultats!P473</f>
        <v>1732847.9950000001</v>
      </c>
      <c r="P5">
        <f>résultats!Q473</f>
        <v>1812843.497</v>
      </c>
      <c r="Q5">
        <f>résultats!R473</f>
        <v>1903839.277</v>
      </c>
      <c r="R5">
        <f>résultats!S473</f>
        <v>2008109.767</v>
      </c>
      <c r="S5">
        <f>résultats!T473</f>
        <v>2125211.3089999999</v>
      </c>
      <c r="T5">
        <f>résultats!U473</f>
        <v>2238761.645</v>
      </c>
      <c r="U5">
        <f>résultats!V473</f>
        <v>2359450.1230000001</v>
      </c>
      <c r="V5">
        <f>résultats!W473</f>
        <v>2481996.9219999998</v>
      </c>
      <c r="W5">
        <f>résultats!X473</f>
        <v>2602520.42</v>
      </c>
      <c r="X5">
        <f>résultats!Y473</f>
        <v>2716860.608</v>
      </c>
      <c r="Y5">
        <f>résultats!Z473</f>
        <v>2830773.486</v>
      </c>
      <c r="Z5">
        <f>résultats!AA473</f>
        <v>2942930.1579999998</v>
      </c>
      <c r="AA5">
        <f>résultats!AB473</f>
        <v>3051497.2480000001</v>
      </c>
      <c r="AB5">
        <f>résultats!AC473</f>
        <v>3155703.4929999998</v>
      </c>
      <c r="AC5">
        <f>résultats!AD473</f>
        <v>3260109.0359999998</v>
      </c>
      <c r="AD5">
        <f>résultats!AE473</f>
        <v>3370779.9840000002</v>
      </c>
      <c r="AE5">
        <f>résultats!AF473</f>
        <v>3481736.5929999999</v>
      </c>
      <c r="AF5">
        <f>résultats!AG473</f>
        <v>3591472.6009999998</v>
      </c>
      <c r="AG5">
        <f>résultats!AH473</f>
        <v>3699705.9989999998</v>
      </c>
      <c r="AH5">
        <f>résultats!AI473</f>
        <v>3808182.827</v>
      </c>
      <c r="AI5">
        <f>résultats!AJ473</f>
        <v>3917818.0529999998</v>
      </c>
      <c r="AJ5">
        <f>résultats!AK473</f>
        <v>4030243.7459999998</v>
      </c>
      <c r="AK5">
        <f>résultats!AL473</f>
        <v>4146475.06</v>
      </c>
      <c r="AL5">
        <f>résultats!AM473</f>
        <v>4268922.676</v>
      </c>
      <c r="AM5">
        <f>résultats!AN473</f>
        <v>4397488.2989999996</v>
      </c>
      <c r="AN5">
        <f>résultats!AO473</f>
        <v>4532456.0870000003</v>
      </c>
      <c r="AO5">
        <f>résultats!AP473</f>
        <v>4673201.93</v>
      </c>
      <c r="AP5">
        <f>résultats!AQ473</f>
        <v>4822618.9589999998</v>
      </c>
      <c r="AQ5">
        <f>résultats!AR473</f>
        <v>4979161.0329999998</v>
      </c>
      <c r="AR5">
        <f>résultats!AS473</f>
        <v>5146308.2300000004</v>
      </c>
      <c r="AS5">
        <f>résultats!AT473</f>
        <v>5319441.8310000002</v>
      </c>
      <c r="AT5">
        <f>résultats!AU473</f>
        <v>5506888.5329999998</v>
      </c>
      <c r="AU5">
        <f>résultats!AV473</f>
        <v>5695175.4170000004</v>
      </c>
      <c r="AV5">
        <f>résultats!AW473</f>
        <v>5908931.3760000002</v>
      </c>
    </row>
    <row r="6" spans="1:48" x14ac:dyDescent="0.35">
      <c r="A6" t="str">
        <f>résultats!B474</f>
        <v>IR_VAL_H01_2</v>
      </c>
      <c r="B6">
        <f>résultats!C474</f>
        <v>130354.82254187101</v>
      </c>
      <c r="C6">
        <f>résultats!D474</f>
        <v>135096.665609888</v>
      </c>
      <c r="D6">
        <f>résultats!E474</f>
        <v>140011.01019999999</v>
      </c>
      <c r="E6">
        <f>résultats!F474</f>
        <v>152251.00769999999</v>
      </c>
      <c r="F6">
        <f>résultats!G474</f>
        <v>164469.1771</v>
      </c>
      <c r="G6">
        <f>résultats!H474</f>
        <v>172196.9284</v>
      </c>
      <c r="H6">
        <f>résultats!I474</f>
        <v>179439.45170000001</v>
      </c>
      <c r="I6">
        <f>résultats!J474</f>
        <v>189384.69949999999</v>
      </c>
      <c r="J6">
        <f>résultats!K474</f>
        <v>200459.82920000001</v>
      </c>
      <c r="K6">
        <f>résultats!L474</f>
        <v>210717.9958</v>
      </c>
      <c r="L6">
        <f>résultats!M474</f>
        <v>214123.15030000001</v>
      </c>
      <c r="M6">
        <f>résultats!N474</f>
        <v>217818.20970000001</v>
      </c>
      <c r="N6">
        <f>résultats!O474</f>
        <v>222400.2445</v>
      </c>
      <c r="O6">
        <f>résultats!P474</f>
        <v>230036.31649999999</v>
      </c>
      <c r="P6">
        <f>résultats!Q474</f>
        <v>239239.3811</v>
      </c>
      <c r="Q6">
        <f>résultats!R474</f>
        <v>251684.68659999999</v>
      </c>
      <c r="R6">
        <f>résultats!S474</f>
        <v>265776.36780000001</v>
      </c>
      <c r="S6">
        <f>résultats!T474</f>
        <v>281671.4607</v>
      </c>
      <c r="T6">
        <f>résultats!U474</f>
        <v>297101.07860000001</v>
      </c>
      <c r="U6">
        <f>résultats!V474</f>
        <v>313507.63449999999</v>
      </c>
      <c r="V6">
        <f>résultats!W474</f>
        <v>330375.41580000002</v>
      </c>
      <c r="W6">
        <f>résultats!X474</f>
        <v>346833.8112</v>
      </c>
      <c r="X6">
        <f>résultats!Y474</f>
        <v>362442.4425</v>
      </c>
      <c r="Y6">
        <f>résultats!Z474</f>
        <v>377982.23570000002</v>
      </c>
      <c r="Z6">
        <f>résultats!AA474</f>
        <v>393277.8321</v>
      </c>
      <c r="AA6">
        <f>résultats!AB474</f>
        <v>408081.06270000001</v>
      </c>
      <c r="AB6">
        <f>résultats!AC474</f>
        <v>422295.4903</v>
      </c>
      <c r="AC6">
        <f>résultats!AD474</f>
        <v>436563.10489999998</v>
      </c>
      <c r="AD6">
        <f>résultats!AE474</f>
        <v>451680.18199999997</v>
      </c>
      <c r="AE6">
        <f>résultats!AF474</f>
        <v>466840.73139999999</v>
      </c>
      <c r="AF6">
        <f>résultats!AG474</f>
        <v>481837.89929999999</v>
      </c>
      <c r="AG6">
        <f>résultats!AH474</f>
        <v>496638.85759999999</v>
      </c>
      <c r="AH6">
        <f>résultats!AI474</f>
        <v>511497.11440000002</v>
      </c>
      <c r="AI6">
        <f>résultats!AJ474</f>
        <v>526520.29020000005</v>
      </c>
      <c r="AJ6">
        <f>résultats!AK474</f>
        <v>541930.00520000001</v>
      </c>
      <c r="AK6">
        <f>résultats!AL474</f>
        <v>557857.48230000003</v>
      </c>
      <c r="AL6">
        <f>résultats!AM474</f>
        <v>574638.4534</v>
      </c>
      <c r="AM6">
        <f>résultats!AN474</f>
        <v>592141.03350000002</v>
      </c>
      <c r="AN6">
        <f>résultats!AO474</f>
        <v>610512.11499999999</v>
      </c>
      <c r="AO6">
        <f>résultats!AP474</f>
        <v>629668.50289999996</v>
      </c>
      <c r="AP6">
        <f>résultats!AQ474</f>
        <v>650002.45530000003</v>
      </c>
      <c r="AQ6">
        <f>résultats!AR474</f>
        <v>671308.21900000004</v>
      </c>
      <c r="AR6">
        <f>résultats!AS474</f>
        <v>693920.78509999998</v>
      </c>
      <c r="AS6">
        <f>résultats!AT474</f>
        <v>717339.50730000006</v>
      </c>
      <c r="AT6">
        <f>résultats!AU474</f>
        <v>742688.11800000002</v>
      </c>
      <c r="AU6">
        <f>résultats!AV474</f>
        <v>768147.52579999994</v>
      </c>
      <c r="AV6">
        <f>résultats!AW474</f>
        <v>797041.99040000001</v>
      </c>
    </row>
    <row r="7" spans="1:48" x14ac:dyDescent="0.35">
      <c r="A7" t="str">
        <f>résultats!B475</f>
        <v>AIC_VAL_H01_2</v>
      </c>
      <c r="B7">
        <f>résultats!C475</f>
        <v>16317.279498531099</v>
      </c>
      <c r="C7">
        <f>résultats!D475</f>
        <v>16910.843872830701</v>
      </c>
      <c r="D7">
        <f>résultats!E475</f>
        <v>17526.00128</v>
      </c>
      <c r="E7">
        <f>résultats!F475</f>
        <v>18254.119170000002</v>
      </c>
      <c r="F7">
        <f>résultats!G475</f>
        <v>19033.136559999999</v>
      </c>
      <c r="G7">
        <f>résultats!H475</f>
        <v>19257.598300000001</v>
      </c>
      <c r="H7">
        <f>résultats!I475</f>
        <v>19414.960279999999</v>
      </c>
      <c r="I7">
        <f>résultats!J475</f>
        <v>19845.628290000001</v>
      </c>
      <c r="J7">
        <f>résultats!K475</f>
        <v>20364.781029999998</v>
      </c>
      <c r="K7">
        <f>résultats!L475</f>
        <v>20772.632750000001</v>
      </c>
      <c r="L7">
        <f>résultats!M475</f>
        <v>21201.239369999999</v>
      </c>
      <c r="M7">
        <f>résultats!N475</f>
        <v>21656.55226</v>
      </c>
      <c r="N7">
        <f>résultats!O475</f>
        <v>22209.19153</v>
      </c>
      <c r="O7">
        <f>résultats!P475</f>
        <v>23061.319500000001</v>
      </c>
      <c r="P7">
        <f>résultats!Q475</f>
        <v>24125.926340000002</v>
      </c>
      <c r="Q7">
        <f>résultats!R475</f>
        <v>25336.928550000001</v>
      </c>
      <c r="R7">
        <f>résultats!S475</f>
        <v>26724.59503</v>
      </c>
      <c r="S7">
        <f>résultats!T475</f>
        <v>28283.02144</v>
      </c>
      <c r="T7">
        <f>résultats!U475</f>
        <v>29794.18721</v>
      </c>
      <c r="U7">
        <f>résultats!V475</f>
        <v>31400.349760000001</v>
      </c>
      <c r="V7">
        <f>résultats!W475</f>
        <v>33031.243470000001</v>
      </c>
      <c r="W7">
        <f>résultats!X475</f>
        <v>34635.210400000004</v>
      </c>
      <c r="X7">
        <f>résultats!Y475</f>
        <v>36156.887790000001</v>
      </c>
      <c r="Y7">
        <f>résultats!Z475</f>
        <v>37672.878389999998</v>
      </c>
      <c r="Z7">
        <f>résultats!AA475</f>
        <v>39165.496809999997</v>
      </c>
      <c r="AA7">
        <f>résultats!AB475</f>
        <v>40610.34388</v>
      </c>
      <c r="AB7">
        <f>résultats!AC475</f>
        <v>41997.15537</v>
      </c>
      <c r="AC7">
        <f>résultats!AD475</f>
        <v>43386.619189999998</v>
      </c>
      <c r="AD7">
        <f>résultats!AE475</f>
        <v>44859.465109999997</v>
      </c>
      <c r="AE7">
        <f>résultats!AF475</f>
        <v>46336.112690000002</v>
      </c>
      <c r="AF7">
        <f>résultats!AG475</f>
        <v>47796.51612</v>
      </c>
      <c r="AG7">
        <f>résultats!AH475</f>
        <v>49236.922299999998</v>
      </c>
      <c r="AH7">
        <f>résultats!AI475</f>
        <v>50680.568140000003</v>
      </c>
      <c r="AI7">
        <f>résultats!AJ475</f>
        <v>52139.63031</v>
      </c>
      <c r="AJ7">
        <f>résultats!AK475</f>
        <v>53635.828959999999</v>
      </c>
      <c r="AK7">
        <f>résultats!AL475</f>
        <v>55182.674079999997</v>
      </c>
      <c r="AL7">
        <f>résultats!AM475</f>
        <v>56812.247819999997</v>
      </c>
      <c r="AM7">
        <f>résultats!AN475</f>
        <v>58523.242039999997</v>
      </c>
      <c r="AN7">
        <f>résultats!AO475</f>
        <v>60319.438410000002</v>
      </c>
      <c r="AO7">
        <f>résultats!AP475</f>
        <v>62192.531080000001</v>
      </c>
      <c r="AP7">
        <f>résultats!AQ475</f>
        <v>64181.02276</v>
      </c>
      <c r="AQ7">
        <f>résultats!AR475</f>
        <v>66264.336939999994</v>
      </c>
      <c r="AR7">
        <f>résultats!AS475</f>
        <v>68488.787630000006</v>
      </c>
      <c r="AS7">
        <f>résultats!AT475</f>
        <v>70792.907380000004</v>
      </c>
      <c r="AT7">
        <f>résultats!AU475</f>
        <v>73287.510649999997</v>
      </c>
      <c r="AU7">
        <f>résultats!AV475</f>
        <v>75793.29535</v>
      </c>
      <c r="AV7">
        <f>résultats!AW475</f>
        <v>78638.031000000003</v>
      </c>
    </row>
    <row r="8" spans="1:48" x14ac:dyDescent="0.35">
      <c r="A8" t="str">
        <f>résultats!B476</f>
        <v>SUB_AUTO_VAL_2</v>
      </c>
      <c r="B8">
        <f>résultats!C476</f>
        <v>0</v>
      </c>
      <c r="C8">
        <f>résultats!D476</f>
        <v>0</v>
      </c>
      <c r="D8">
        <f>résultats!E476</f>
        <v>0</v>
      </c>
      <c r="E8">
        <f>résultats!F476</f>
        <v>0</v>
      </c>
      <c r="F8">
        <f>résultats!G476</f>
        <v>-143.806772</v>
      </c>
      <c r="G8">
        <f>résultats!H476</f>
        <v>-151.13610019999999</v>
      </c>
      <c r="H8">
        <f>résultats!I476</f>
        <v>-133.93101709999999</v>
      </c>
      <c r="I8">
        <f>résultats!J476</f>
        <v>-80.509434850000005</v>
      </c>
      <c r="J8">
        <f>résultats!K476</f>
        <v>-23.49258506</v>
      </c>
      <c r="K8">
        <f>résultats!L476</f>
        <v>186.8470877</v>
      </c>
      <c r="L8">
        <f>résultats!M476</f>
        <v>212.35313500000001</v>
      </c>
      <c r="M8">
        <f>résultats!N476</f>
        <v>-1958.258004</v>
      </c>
      <c r="N8">
        <f>résultats!O476</f>
        <v>-1868.5233490000001</v>
      </c>
      <c r="O8">
        <f>résultats!P476</f>
        <v>-2577.5478859999998</v>
      </c>
      <c r="P8">
        <f>résultats!Q476</f>
        <v>-3396.6123600000001</v>
      </c>
      <c r="Q8">
        <f>résultats!R476</f>
        <v>-3071.7521769999998</v>
      </c>
      <c r="R8">
        <f>résultats!S476</f>
        <v>-6224.1737819999998</v>
      </c>
      <c r="S8">
        <f>résultats!T476</f>
        <v>-3035.4784020000002</v>
      </c>
      <c r="T8">
        <f>résultats!U476</f>
        <v>-3576.0595979999998</v>
      </c>
      <c r="U8">
        <f>résultats!V476</f>
        <v>-3321.5195549999999</v>
      </c>
      <c r="V8">
        <f>résultats!W476</f>
        <v>-2979.5194369999999</v>
      </c>
      <c r="W8">
        <f>résultats!X476</f>
        <v>-2677.5569919999998</v>
      </c>
      <c r="X8">
        <f>résultats!Y476</f>
        <v>-2440.2320730000001</v>
      </c>
      <c r="Y8">
        <f>résultats!Z476</f>
        <v>-2168.4103599999999</v>
      </c>
      <c r="Z8">
        <f>résultats!AA476</f>
        <v>-1833.4164310000001</v>
      </c>
      <c r="AA8">
        <f>résultats!AB476</f>
        <v>-1433.358035</v>
      </c>
      <c r="AB8">
        <f>résultats!AC476</f>
        <v>-969.79604170000005</v>
      </c>
      <c r="AC8">
        <f>résultats!AD476</f>
        <v>-450.61370169999998</v>
      </c>
      <c r="AD8">
        <f>résultats!AE476</f>
        <v>126.3612543</v>
      </c>
      <c r="AE8">
        <f>résultats!AF476</f>
        <v>750.99797090000004</v>
      </c>
      <c r="AF8">
        <f>résultats!AG476</f>
        <v>1410.151224</v>
      </c>
      <c r="AG8">
        <f>résultats!AH476</f>
        <v>2092.4836030000001</v>
      </c>
      <c r="AH8">
        <f>résultats!AI476</f>
        <v>2788.2873669999999</v>
      </c>
      <c r="AI8">
        <f>résultats!AJ476</f>
        <v>3491.365734</v>
      </c>
      <c r="AJ8">
        <f>résultats!AK476</f>
        <v>4193.6050599999999</v>
      </c>
      <c r="AK8">
        <f>résultats!AL476</f>
        <v>4885.9158660000003</v>
      </c>
      <c r="AL8">
        <f>résultats!AM476</f>
        <v>5565.7438439999996</v>
      </c>
      <c r="AM8">
        <f>résultats!AN476</f>
        <v>6232.239431</v>
      </c>
      <c r="AN8">
        <f>résultats!AO476</f>
        <v>6867.5711060000003</v>
      </c>
      <c r="AO8">
        <f>résultats!AP476</f>
        <v>7458.4097670000001</v>
      </c>
      <c r="AP8">
        <f>résultats!AQ476</f>
        <v>8009.1829189999999</v>
      </c>
      <c r="AQ8">
        <f>résultats!AR476</f>
        <v>8507.872899</v>
      </c>
      <c r="AR8">
        <f>résultats!AS476</f>
        <v>8962.0207960000007</v>
      </c>
      <c r="AS8">
        <f>résultats!AT476</f>
        <v>9358.3573670000005</v>
      </c>
      <c r="AT8">
        <f>résultats!AU476</f>
        <v>9736.6572830000005</v>
      </c>
      <c r="AU8">
        <f>résultats!AV476</f>
        <v>10038.15466</v>
      </c>
      <c r="AV8">
        <f>résultats!AW476</f>
        <v>10374.9485</v>
      </c>
    </row>
    <row r="9" spans="1:48" x14ac:dyDescent="0.35">
      <c r="A9" t="str">
        <f>résultats!B477</f>
        <v>SUB_RENOV_VAL_2</v>
      </c>
      <c r="B9">
        <f>résultats!C477</f>
        <v>0</v>
      </c>
      <c r="C9">
        <f>résultats!D477</f>
        <v>0</v>
      </c>
      <c r="D9">
        <f>résultats!E477</f>
        <v>0</v>
      </c>
      <c r="E9">
        <f>résultats!F477</f>
        <v>1009.0180769999999</v>
      </c>
      <c r="F9">
        <f>résultats!G477</f>
        <v>1367.369522</v>
      </c>
      <c r="G9">
        <f>résultats!H477</f>
        <v>1405.565026</v>
      </c>
      <c r="H9">
        <f>résultats!I477</f>
        <v>1120.9626599999999</v>
      </c>
      <c r="I9">
        <f>résultats!J477</f>
        <v>1079.1497649999999</v>
      </c>
      <c r="J9">
        <f>résultats!K477</f>
        <v>859.15027199999997</v>
      </c>
      <c r="K9">
        <f>résultats!L477</f>
        <v>1207.190454</v>
      </c>
      <c r="L9">
        <f>résultats!M477</f>
        <v>1693.4146659999999</v>
      </c>
      <c r="M9">
        <f>résultats!N477</f>
        <v>2384.7330969999998</v>
      </c>
      <c r="N9">
        <f>résultats!O477</f>
        <v>1807.578933</v>
      </c>
      <c r="O9">
        <f>résultats!P477</f>
        <v>1813.633834</v>
      </c>
      <c r="P9">
        <f>résultats!Q477</f>
        <v>1345.5985969999999</v>
      </c>
      <c r="Q9">
        <f>résultats!R477</f>
        <v>1929.9898840000001</v>
      </c>
      <c r="R9">
        <f>résultats!S477</f>
        <v>1778.9130740000001</v>
      </c>
      <c r="S9">
        <f>résultats!T477</f>
        <v>3098.4642090000002</v>
      </c>
      <c r="T9">
        <f>résultats!U477</f>
        <v>2372.8440639999999</v>
      </c>
      <c r="U9">
        <f>résultats!V477</f>
        <v>2787.4329720000001</v>
      </c>
      <c r="V9">
        <f>résultats!W477</f>
        <v>3813.4092780000001</v>
      </c>
      <c r="W9">
        <f>résultats!X477</f>
        <v>4784.5146240000004</v>
      </c>
      <c r="X9">
        <f>résultats!Y477</f>
        <v>5100.9262239999998</v>
      </c>
      <c r="Y9">
        <f>résultats!Z477</f>
        <v>4986.6095329999998</v>
      </c>
      <c r="Z9">
        <f>résultats!AA477</f>
        <v>4886.1251309999998</v>
      </c>
      <c r="AA9">
        <f>résultats!AB477</f>
        <v>4777.9819269999998</v>
      </c>
      <c r="AB9">
        <f>résultats!AC477</f>
        <v>4698.3927610000001</v>
      </c>
      <c r="AC9">
        <f>résultats!AD477</f>
        <v>4650.0491050000001</v>
      </c>
      <c r="AD9">
        <f>résultats!AE477</f>
        <v>4595.9416979999996</v>
      </c>
      <c r="AE9">
        <f>résultats!AF477</f>
        <v>4531.9040009999999</v>
      </c>
      <c r="AF9">
        <f>résultats!AG477</f>
        <v>4459.9126409999999</v>
      </c>
      <c r="AG9">
        <f>résultats!AH477</f>
        <v>4386.9899160000004</v>
      </c>
      <c r="AH9">
        <f>résultats!AI477</f>
        <v>4317.4666150000003</v>
      </c>
      <c r="AI9">
        <f>résultats!AJ477</f>
        <v>4264.4896179999996</v>
      </c>
      <c r="AJ9">
        <f>résultats!AK477</f>
        <v>4234.6712859999998</v>
      </c>
      <c r="AK9">
        <f>résultats!AL477</f>
        <v>4224.5256099999997</v>
      </c>
      <c r="AL9">
        <f>résultats!AM477</f>
        <v>5196.8820519999999</v>
      </c>
      <c r="AM9">
        <f>résultats!AN477</f>
        <v>5276.1032779999996</v>
      </c>
      <c r="AN9">
        <f>résultats!AO477</f>
        <v>5341.1499389999999</v>
      </c>
      <c r="AO9">
        <f>résultats!AP477</f>
        <v>5397.8613599999999</v>
      </c>
      <c r="AP9">
        <f>résultats!AQ477</f>
        <v>5453.9088970000003</v>
      </c>
      <c r="AQ9">
        <f>résultats!AR477</f>
        <v>5509.7177119999997</v>
      </c>
      <c r="AR9">
        <f>résultats!AS477</f>
        <v>5570.2589170000001</v>
      </c>
      <c r="AS9">
        <f>résultats!AT477</f>
        <v>5644.1392169999999</v>
      </c>
      <c r="AT9">
        <f>résultats!AU477</f>
        <v>5728.918651</v>
      </c>
      <c r="AU9">
        <f>résultats!AV477</f>
        <v>5819.7848359999998</v>
      </c>
      <c r="AV9">
        <f>résultats!AW477</f>
        <v>5922.0441680000004</v>
      </c>
    </row>
    <row r="10" spans="1:48" x14ac:dyDescent="0.35">
      <c r="A10" t="str">
        <f>résultats!B478</f>
        <v>EXP_H01_2</v>
      </c>
      <c r="B10">
        <f>résultats!C478</f>
        <v>1074373.2367726599</v>
      </c>
      <c r="C10">
        <f>résultats!D478</f>
        <v>1091622.64660492</v>
      </c>
      <c r="D10">
        <f>résultats!E478</f>
        <v>1093371.0889999999</v>
      </c>
      <c r="E10">
        <f>résultats!F478</f>
        <v>1128802.7080000001</v>
      </c>
      <c r="F10">
        <f>résultats!G478</f>
        <v>1129511.943</v>
      </c>
      <c r="G10">
        <f>résultats!H478</f>
        <v>1127622.9180000001</v>
      </c>
      <c r="H10">
        <f>résultats!I478</f>
        <v>1141497.192</v>
      </c>
      <c r="I10">
        <f>résultats!J478</f>
        <v>1148920.3670000001</v>
      </c>
      <c r="J10">
        <f>résultats!K478</f>
        <v>1142566.03</v>
      </c>
      <c r="K10">
        <f>résultats!L478</f>
        <v>1144959.628</v>
      </c>
      <c r="L10">
        <f>résultats!M478</f>
        <v>1155256.2949999999</v>
      </c>
      <c r="M10">
        <f>résultats!N478</f>
        <v>1170974.95</v>
      </c>
      <c r="N10">
        <f>résultats!O478</f>
        <v>1195997.81</v>
      </c>
      <c r="O10">
        <f>résultats!P478</f>
        <v>1221019.736</v>
      </c>
      <c r="P10">
        <f>résultats!Q478</f>
        <v>1247122.47</v>
      </c>
      <c r="Q10">
        <f>résultats!R478</f>
        <v>1271612.25</v>
      </c>
      <c r="R10">
        <f>résultats!S478</f>
        <v>1317986.598</v>
      </c>
      <c r="S10">
        <f>résultats!T478</f>
        <v>1358277.568</v>
      </c>
      <c r="T10">
        <f>résultats!U478</f>
        <v>1387892.4539999999</v>
      </c>
      <c r="U10">
        <f>résultats!V478</f>
        <v>1422078.638</v>
      </c>
      <c r="V10">
        <f>résultats!W478</f>
        <v>1423469.4569999999</v>
      </c>
      <c r="W10">
        <f>résultats!X478</f>
        <v>1434402.202</v>
      </c>
      <c r="X10">
        <f>résultats!Y478</f>
        <v>1443141.34</v>
      </c>
      <c r="Y10">
        <f>résultats!Z478</f>
        <v>1452138.3459999999</v>
      </c>
      <c r="Z10">
        <f>résultats!AA478</f>
        <v>1462356.2279999999</v>
      </c>
      <c r="AA10">
        <f>résultats!AB478</f>
        <v>1473159.4609999999</v>
      </c>
      <c r="AB10">
        <f>résultats!AC478</f>
        <v>1484575.061</v>
      </c>
      <c r="AC10">
        <f>résultats!AD478</f>
        <v>1516922.5319999999</v>
      </c>
      <c r="AD10">
        <f>résultats!AE478</f>
        <v>1542540.18</v>
      </c>
      <c r="AE10">
        <f>résultats!AF478</f>
        <v>1564772.7949999999</v>
      </c>
      <c r="AF10">
        <f>résultats!AG478</f>
        <v>1584878.932</v>
      </c>
      <c r="AG10">
        <f>résultats!AH478</f>
        <v>1604005.692</v>
      </c>
      <c r="AH10">
        <f>résultats!AI478</f>
        <v>1621001.669</v>
      </c>
      <c r="AI10">
        <f>résultats!AJ478</f>
        <v>1637165.1329999999</v>
      </c>
      <c r="AJ10">
        <f>résultats!AK478</f>
        <v>1654220.7080000001</v>
      </c>
      <c r="AK10">
        <f>résultats!AL478</f>
        <v>1671552.6510000001</v>
      </c>
      <c r="AL10">
        <f>résultats!AM478</f>
        <v>1690232.8759999999</v>
      </c>
      <c r="AM10">
        <f>résultats!AN478</f>
        <v>1710196.088</v>
      </c>
      <c r="AN10">
        <f>résultats!AO478</f>
        <v>1730508.558</v>
      </c>
      <c r="AO10">
        <f>résultats!AP478</f>
        <v>1751394.0689999999</v>
      </c>
      <c r="AP10">
        <f>résultats!AQ478</f>
        <v>1773979.206</v>
      </c>
      <c r="AQ10">
        <f>résultats!AR478</f>
        <v>1796443.3</v>
      </c>
      <c r="AR10">
        <f>résultats!AS478</f>
        <v>1819920.5179999999</v>
      </c>
      <c r="AS10">
        <f>résultats!AT478</f>
        <v>1843706.683</v>
      </c>
      <c r="AT10">
        <f>résultats!AU478</f>
        <v>1867913.942</v>
      </c>
      <c r="AU10">
        <f>résultats!AV478</f>
        <v>1890645.04</v>
      </c>
      <c r="AV10">
        <f>résultats!AW478</f>
        <v>1917544.7720000001</v>
      </c>
    </row>
    <row r="11" spans="1:48" x14ac:dyDescent="0.35">
      <c r="A11" t="str">
        <f>résultats!B479</f>
        <v>EXP_01_H01_2</v>
      </c>
      <c r="B11">
        <f>résultats!C479</f>
        <v>29479.785898797902</v>
      </c>
      <c r="C11">
        <f>résultats!D479</f>
        <v>29953.093396910001</v>
      </c>
      <c r="D11">
        <f>résultats!E479</f>
        <v>30428.204760000001</v>
      </c>
      <c r="E11">
        <f>résultats!F479</f>
        <v>30707.970720000001</v>
      </c>
      <c r="F11">
        <f>résultats!G479</f>
        <v>30582.672729999998</v>
      </c>
      <c r="G11">
        <f>résultats!H479</f>
        <v>31454.639569999999</v>
      </c>
      <c r="H11">
        <f>résultats!I479</f>
        <v>31434.52994</v>
      </c>
      <c r="I11">
        <f>résultats!J479</f>
        <v>31147.39919</v>
      </c>
      <c r="J11">
        <f>résultats!K479</f>
        <v>31171.868170000002</v>
      </c>
      <c r="K11">
        <f>résultats!L479</f>
        <v>31818.87227</v>
      </c>
      <c r="L11">
        <f>résultats!M479</f>
        <v>32948.552589999999</v>
      </c>
      <c r="M11">
        <f>résultats!N479</f>
        <v>32807.47393</v>
      </c>
      <c r="N11">
        <f>résultats!O479</f>
        <v>33910.674559999999</v>
      </c>
      <c r="O11">
        <f>résultats!P479</f>
        <v>35050.971960000003</v>
      </c>
      <c r="P11">
        <f>résultats!Q479</f>
        <v>36229.613590000001</v>
      </c>
      <c r="Q11">
        <f>résultats!R479</f>
        <v>37447.888800000001</v>
      </c>
      <c r="R11">
        <f>résultats!S479</f>
        <v>34700.04408</v>
      </c>
      <c r="S11">
        <f>résultats!T479</f>
        <v>33622.032910000002</v>
      </c>
      <c r="T11">
        <f>résultats!U479</f>
        <v>33193.411910000003</v>
      </c>
      <c r="U11">
        <f>résultats!V479</f>
        <v>33000.87156</v>
      </c>
      <c r="V11">
        <f>résultats!W479</f>
        <v>32908.047010000002</v>
      </c>
      <c r="W11">
        <f>résultats!X479</f>
        <v>32858.312010000001</v>
      </c>
      <c r="X11">
        <f>résultats!Y479</f>
        <v>32828.315340000001</v>
      </c>
      <c r="Y11">
        <f>résultats!Z479</f>
        <v>32809.31162</v>
      </c>
      <c r="Z11">
        <f>résultats!AA479</f>
        <v>32796.409370000001</v>
      </c>
      <c r="AA11">
        <f>résultats!AB479</f>
        <v>32787.261140000002</v>
      </c>
      <c r="AB11">
        <f>résultats!AC479</f>
        <v>32780.606169999999</v>
      </c>
      <c r="AC11">
        <f>résultats!AD479</f>
        <v>32775.611559999998</v>
      </c>
      <c r="AD11">
        <f>résultats!AE479</f>
        <v>32772.663070000002</v>
      </c>
      <c r="AE11">
        <f>résultats!AF479</f>
        <v>32771.295140000002</v>
      </c>
      <c r="AF11">
        <f>résultats!AG479</f>
        <v>32770.910949999998</v>
      </c>
      <c r="AG11">
        <f>résultats!AH479</f>
        <v>32771.044470000001</v>
      </c>
      <c r="AH11">
        <f>résultats!AI479</f>
        <v>32771.646699999998</v>
      </c>
      <c r="AI11">
        <f>résultats!AJ479</f>
        <v>32772.797769999997</v>
      </c>
      <c r="AJ11">
        <f>résultats!AK479</f>
        <v>32774.599920000001</v>
      </c>
      <c r="AK11">
        <f>résultats!AL479</f>
        <v>32777.168709999998</v>
      </c>
      <c r="AL11">
        <f>résultats!AM479</f>
        <v>32780.831839999999</v>
      </c>
      <c r="AM11">
        <f>résultats!AN479</f>
        <v>32785.318619999998</v>
      </c>
      <c r="AN11">
        <f>résultats!AO479</f>
        <v>32790.709640000001</v>
      </c>
      <c r="AO11">
        <f>résultats!AP479</f>
        <v>32796.882599999997</v>
      </c>
      <c r="AP11">
        <f>résultats!AQ479</f>
        <v>32803.863740000001</v>
      </c>
      <c r="AQ11">
        <f>résultats!AR479</f>
        <v>32811.498610000002</v>
      </c>
      <c r="AR11">
        <f>résultats!AS479</f>
        <v>32819.888729999999</v>
      </c>
      <c r="AS11">
        <f>résultats!AT479</f>
        <v>32828.62154</v>
      </c>
      <c r="AT11">
        <f>résultats!AU479</f>
        <v>32838.145320000003</v>
      </c>
      <c r="AU11">
        <f>résultats!AV479</f>
        <v>32847.597979999999</v>
      </c>
      <c r="AV11">
        <f>résultats!AW479</f>
        <v>32858.289449999997</v>
      </c>
    </row>
    <row r="12" spans="1:48" x14ac:dyDescent="0.35">
      <c r="A12" t="str">
        <f>résultats!B480</f>
        <v>EXP_02_H01_2</v>
      </c>
      <c r="B12">
        <f>résultats!C480</f>
        <v>140789.85480162199</v>
      </c>
      <c r="C12">
        <f>résultats!D480</f>
        <v>143050.281460231</v>
      </c>
      <c r="D12">
        <f>résultats!E480</f>
        <v>142606.9823</v>
      </c>
      <c r="E12">
        <f>résultats!F480</f>
        <v>144509.14840000001</v>
      </c>
      <c r="F12">
        <f>résultats!G480</f>
        <v>143983.3273</v>
      </c>
      <c r="G12">
        <f>résultats!H480</f>
        <v>144188.5238</v>
      </c>
      <c r="H12">
        <f>résultats!I480</f>
        <v>147376.72560000001</v>
      </c>
      <c r="I12">
        <f>résultats!J480</f>
        <v>149486.00580000001</v>
      </c>
      <c r="J12">
        <f>résultats!K480</f>
        <v>149681.4455</v>
      </c>
      <c r="K12">
        <f>résultats!L480</f>
        <v>149898.492</v>
      </c>
      <c r="L12">
        <f>résultats!M480</f>
        <v>149579.0141</v>
      </c>
      <c r="M12">
        <f>résultats!N480</f>
        <v>151713.6991</v>
      </c>
      <c r="N12">
        <f>résultats!O480</f>
        <v>154059.05369999999</v>
      </c>
      <c r="O12">
        <f>résultats!P480</f>
        <v>156440.6654</v>
      </c>
      <c r="P12">
        <f>résultats!Q480</f>
        <v>158859.09460000001</v>
      </c>
      <c r="Q12">
        <f>résultats!R480</f>
        <v>161314.9105</v>
      </c>
      <c r="R12">
        <f>résultats!S480</f>
        <v>171154.5588</v>
      </c>
      <c r="S12">
        <f>résultats!T480</f>
        <v>180261.4577</v>
      </c>
      <c r="T12">
        <f>résultats!U480</f>
        <v>186886.08379999999</v>
      </c>
      <c r="U12">
        <f>résultats!V480</f>
        <v>192242.53229999999</v>
      </c>
      <c r="V12">
        <f>résultats!W480</f>
        <v>194309.7476</v>
      </c>
      <c r="W12">
        <f>résultats!X480</f>
        <v>194963.90429999999</v>
      </c>
      <c r="X12">
        <f>résultats!Y480</f>
        <v>195032.6918</v>
      </c>
      <c r="Y12">
        <f>résultats!Z480</f>
        <v>194870.73379999999</v>
      </c>
      <c r="Z12">
        <f>résultats!AA480</f>
        <v>194627.3155</v>
      </c>
      <c r="AA12">
        <f>résultats!AB480</f>
        <v>194364.07629999999</v>
      </c>
      <c r="AB12">
        <f>résultats!AC480</f>
        <v>194105.58110000001</v>
      </c>
      <c r="AC12">
        <f>résultats!AD480</f>
        <v>213037.14050000001</v>
      </c>
      <c r="AD12">
        <f>résultats!AE480</f>
        <v>224129.51300000001</v>
      </c>
      <c r="AE12">
        <f>résultats!AF480</f>
        <v>231606.89050000001</v>
      </c>
      <c r="AF12">
        <f>résultats!AG480</f>
        <v>237320.8138</v>
      </c>
      <c r="AG12">
        <f>résultats!AH480</f>
        <v>242033.18210000001</v>
      </c>
      <c r="AH12">
        <f>résultats!AI480</f>
        <v>246187.22889999999</v>
      </c>
      <c r="AI12">
        <f>résultats!AJ480</f>
        <v>250051.91269999999</v>
      </c>
      <c r="AJ12">
        <f>résultats!AK480</f>
        <v>253803.5539</v>
      </c>
      <c r="AK12">
        <f>résultats!AL480</f>
        <v>257573.78229999999</v>
      </c>
      <c r="AL12">
        <f>résultats!AM480</f>
        <v>261569.9143</v>
      </c>
      <c r="AM12">
        <f>résultats!AN480</f>
        <v>265703.6152</v>
      </c>
      <c r="AN12">
        <f>résultats!AO480</f>
        <v>270040.9768</v>
      </c>
      <c r="AO12">
        <f>résultats!AP480</f>
        <v>274549.30680000002</v>
      </c>
      <c r="AP12">
        <f>résultats!AQ480</f>
        <v>279262.83020000003</v>
      </c>
      <c r="AQ12">
        <f>résultats!AR480</f>
        <v>284126.93160000001</v>
      </c>
      <c r="AR12">
        <f>résultats!AS480</f>
        <v>289204.20049999998</v>
      </c>
      <c r="AS12">
        <f>résultats!AT480</f>
        <v>294315.25199999998</v>
      </c>
      <c r="AT12">
        <f>résultats!AU480</f>
        <v>299679.03960000002</v>
      </c>
      <c r="AU12">
        <f>résultats!AV480</f>
        <v>304904.59759999998</v>
      </c>
      <c r="AV12">
        <f>résultats!AW480</f>
        <v>310612.66039999999</v>
      </c>
    </row>
    <row r="13" spans="1:48" x14ac:dyDescent="0.35">
      <c r="A13" t="str">
        <f>résultats!B481</f>
        <v>EXP_03_H01_2</v>
      </c>
      <c r="B13">
        <f>résultats!C481</f>
        <v>56765.975058868797</v>
      </c>
      <c r="C13">
        <f>résultats!D481</f>
        <v>57677.371149913801</v>
      </c>
      <c r="D13">
        <f>résultats!E481</f>
        <v>58603.4</v>
      </c>
      <c r="E13">
        <f>résultats!F481</f>
        <v>69987.729389999906</v>
      </c>
      <c r="F13">
        <f>résultats!G481</f>
        <v>68296.928</v>
      </c>
      <c r="G13">
        <f>résultats!H481</f>
        <v>73724.713269999906</v>
      </c>
      <c r="H13">
        <f>résultats!I481</f>
        <v>72402.929780000006</v>
      </c>
      <c r="I13">
        <f>résultats!J481</f>
        <v>70869.367459999994</v>
      </c>
      <c r="J13">
        <f>résultats!K481</f>
        <v>62730.758629999997</v>
      </c>
      <c r="K13">
        <f>résultats!L481</f>
        <v>59901.339650000002</v>
      </c>
      <c r="L13">
        <f>résultats!M481</f>
        <v>59932.935469999997</v>
      </c>
      <c r="M13">
        <f>résultats!N481</f>
        <v>65194.891839999997</v>
      </c>
      <c r="N13">
        <f>résultats!O481</f>
        <v>64833.766989999996</v>
      </c>
      <c r="O13">
        <f>résultats!P481</f>
        <v>64703.354270000003</v>
      </c>
      <c r="P13">
        <f>résultats!Q481</f>
        <v>64550.018830000001</v>
      </c>
      <c r="Q13">
        <f>résultats!R481</f>
        <v>64287.35327</v>
      </c>
      <c r="R13">
        <f>résultats!S481</f>
        <v>69503.15582</v>
      </c>
      <c r="S13">
        <f>résultats!T481</f>
        <v>70530.489860000001</v>
      </c>
      <c r="T13">
        <f>résultats!U481</f>
        <v>69348.512749999994</v>
      </c>
      <c r="U13">
        <f>résultats!V481</f>
        <v>69130.175220000005</v>
      </c>
      <c r="V13">
        <f>résultats!W481</f>
        <v>67749.123319999999</v>
      </c>
      <c r="W13">
        <f>résultats!X481</f>
        <v>67538.672659999997</v>
      </c>
      <c r="X13">
        <f>résultats!Y481</f>
        <v>69454.035440000007</v>
      </c>
      <c r="Y13">
        <f>résultats!Z481</f>
        <v>71663.914210000003</v>
      </c>
      <c r="Z13">
        <f>résultats!AA481</f>
        <v>73796.813710000002</v>
      </c>
      <c r="AA13">
        <f>résultats!AB481</f>
        <v>75806.788</v>
      </c>
      <c r="AB13">
        <f>résultats!AC481</f>
        <v>77662.666029999906</v>
      </c>
      <c r="AC13">
        <f>résultats!AD481</f>
        <v>79672.442620000002</v>
      </c>
      <c r="AD13">
        <f>résultats!AE481</f>
        <v>81783.32776</v>
      </c>
      <c r="AE13">
        <f>résultats!AF481</f>
        <v>83665.011270000003</v>
      </c>
      <c r="AF13">
        <f>résultats!AG481</f>
        <v>85398.509779999906</v>
      </c>
      <c r="AG13">
        <f>résultats!AH481</f>
        <v>87074.306580000004</v>
      </c>
      <c r="AH13">
        <f>résultats!AI481</f>
        <v>88748.847999999998</v>
      </c>
      <c r="AI13">
        <f>résultats!AJ481</f>
        <v>90521.092900000003</v>
      </c>
      <c r="AJ13">
        <f>résultats!AK481</f>
        <v>92376.235929999995</v>
      </c>
      <c r="AK13">
        <f>résultats!AL481</f>
        <v>94265.390549999996</v>
      </c>
      <c r="AL13">
        <f>résultats!AM481</f>
        <v>96255.989140000005</v>
      </c>
      <c r="AM13">
        <f>résultats!AN481</f>
        <v>98383.504570000005</v>
      </c>
      <c r="AN13">
        <f>résultats!AO481</f>
        <v>100441.5649</v>
      </c>
      <c r="AO13">
        <f>résultats!AP481</f>
        <v>102311.59080000001</v>
      </c>
      <c r="AP13">
        <f>résultats!AQ481</f>
        <v>104097.7306</v>
      </c>
      <c r="AQ13">
        <f>résultats!AR481</f>
        <v>105671.736</v>
      </c>
      <c r="AR13">
        <f>résultats!AS481</f>
        <v>107135.44620000001</v>
      </c>
      <c r="AS13">
        <f>résultats!AT481</f>
        <v>108330.63069999999</v>
      </c>
      <c r="AT13">
        <f>résultats!AU481</f>
        <v>109678.1303</v>
      </c>
      <c r="AU13">
        <f>résultats!AV481</f>
        <v>110522.9163</v>
      </c>
      <c r="AV13">
        <f>résultats!AW481</f>
        <v>112013.2273</v>
      </c>
    </row>
    <row r="14" spans="1:48" x14ac:dyDescent="0.35">
      <c r="A14" t="str">
        <f>résultats!B482</f>
        <v>EXP_04_H01_2</v>
      </c>
      <c r="B14">
        <f>résultats!C482</f>
        <v>1819.1180231958399</v>
      </c>
      <c r="C14">
        <f>résultats!D482</f>
        <v>1848.32455146865</v>
      </c>
      <c r="D14">
        <f>résultats!E482</f>
        <v>1842.5967700000001</v>
      </c>
      <c r="E14">
        <f>résultats!F482</f>
        <v>1898.4850980000001</v>
      </c>
      <c r="F14">
        <f>résultats!G482</f>
        <v>1863.401693</v>
      </c>
      <c r="G14">
        <f>résultats!H482</f>
        <v>1717.814754</v>
      </c>
      <c r="H14">
        <f>résultats!I482</f>
        <v>1739.9664270000001</v>
      </c>
      <c r="I14">
        <f>résultats!J482</f>
        <v>1777.042543</v>
      </c>
      <c r="J14">
        <f>résultats!K482</f>
        <v>1751.9200800000001</v>
      </c>
      <c r="K14">
        <f>résultats!L482</f>
        <v>1730.4023560000001</v>
      </c>
      <c r="L14">
        <f>résultats!M482</f>
        <v>1723.9605120000001</v>
      </c>
      <c r="M14">
        <f>résultats!N482</f>
        <v>1706.671554</v>
      </c>
      <c r="N14">
        <f>résultats!O482</f>
        <v>1736.7461169999999</v>
      </c>
      <c r="O14">
        <f>résultats!P482</f>
        <v>1767.350647</v>
      </c>
      <c r="P14">
        <f>résultats!Q482</f>
        <v>1798.4944829999999</v>
      </c>
      <c r="Q14">
        <f>résultats!R482</f>
        <v>1830.187128</v>
      </c>
      <c r="R14">
        <f>résultats!S482</f>
        <v>2042.9626129999999</v>
      </c>
      <c r="S14">
        <f>résultats!T482</f>
        <v>2198.530906</v>
      </c>
      <c r="T14">
        <f>résultats!U482</f>
        <v>2299.5609460000001</v>
      </c>
      <c r="U14">
        <f>résultats!V482</f>
        <v>2373.2071879999999</v>
      </c>
      <c r="V14">
        <f>résultats!W482</f>
        <v>2428.798828</v>
      </c>
      <c r="W14">
        <f>résultats!X482</f>
        <v>2473.6207020000002</v>
      </c>
      <c r="X14">
        <f>résultats!Y482</f>
        <v>2513.4944230000001</v>
      </c>
      <c r="Y14">
        <f>résultats!Z482</f>
        <v>2558.563357</v>
      </c>
      <c r="Z14">
        <f>résultats!AA482</f>
        <v>2607.0960100000002</v>
      </c>
      <c r="AA14">
        <f>résultats!AB482</f>
        <v>2657.5818859999999</v>
      </c>
      <c r="AB14">
        <f>résultats!AC482</f>
        <v>2708.5658749999998</v>
      </c>
      <c r="AC14">
        <f>résultats!AD482</f>
        <v>2759.5895049999999</v>
      </c>
      <c r="AD14">
        <f>résultats!AE482</f>
        <v>2813.7541630000001</v>
      </c>
      <c r="AE14">
        <f>résultats!AF482</f>
        <v>2868.8361690000002</v>
      </c>
      <c r="AF14">
        <f>résultats!AG482</f>
        <v>2922.2860559999999</v>
      </c>
      <c r="AG14">
        <f>résultats!AH482</f>
        <v>2972.4003939999998</v>
      </c>
      <c r="AH14">
        <f>résultats!AI482</f>
        <v>3019.8627759999999</v>
      </c>
      <c r="AI14">
        <f>résultats!AJ482</f>
        <v>3065.8369640000001</v>
      </c>
      <c r="AJ14">
        <f>résultats!AK482</f>
        <v>3111.463577</v>
      </c>
      <c r="AK14">
        <f>résultats!AL482</f>
        <v>3157.8679280000001</v>
      </c>
      <c r="AL14">
        <f>résultats!AM482</f>
        <v>3207.4225120000001</v>
      </c>
      <c r="AM14">
        <f>résultats!AN482</f>
        <v>3258.7607250000001</v>
      </c>
      <c r="AN14">
        <f>résultats!AO482</f>
        <v>3312.7268709999998</v>
      </c>
      <c r="AO14">
        <f>résultats!AP482</f>
        <v>3368.8238860000001</v>
      </c>
      <c r="AP14">
        <f>résultats!AQ482</f>
        <v>3427.441949</v>
      </c>
      <c r="AQ14">
        <f>résultats!AR482</f>
        <v>3487.923037</v>
      </c>
      <c r="AR14">
        <f>résultats!AS482</f>
        <v>3551.0201569999999</v>
      </c>
      <c r="AS14">
        <f>résultats!AT482</f>
        <v>3614.541941</v>
      </c>
      <c r="AT14">
        <f>résultats!AU482</f>
        <v>3681.2805819999999</v>
      </c>
      <c r="AU14">
        <f>résultats!AV482</f>
        <v>3746.368735</v>
      </c>
      <c r="AV14">
        <f>résultats!AW482</f>
        <v>3817.5881079999999</v>
      </c>
    </row>
    <row r="15" spans="1:48" x14ac:dyDescent="0.35">
      <c r="A15" t="str">
        <f>résultats!B483</f>
        <v>EXP_05_H01_2</v>
      </c>
      <c r="B15">
        <f>résultats!C483</f>
        <v>1756.1560042886399</v>
      </c>
      <c r="C15">
        <f>résultats!D483</f>
        <v>1784.35165698225</v>
      </c>
      <c r="D15">
        <f>résultats!E483</f>
        <v>1778.822122</v>
      </c>
      <c r="E15">
        <f>résultats!F483</f>
        <v>1832.7760820000001</v>
      </c>
      <c r="F15">
        <f>résultats!G483</f>
        <v>1798.9069589999999</v>
      </c>
      <c r="G15">
        <f>résultats!H483</f>
        <v>1658.358972</v>
      </c>
      <c r="H15">
        <f>résultats!I483</f>
        <v>1679.7439469999999</v>
      </c>
      <c r="I15">
        <f>résultats!J483</f>
        <v>1715.5368100000001</v>
      </c>
      <c r="J15">
        <f>résultats!K483</f>
        <v>1691.2838690000001</v>
      </c>
      <c r="K15">
        <f>résultats!L483</f>
        <v>1670.5109010000001</v>
      </c>
      <c r="L15">
        <f>résultats!M483</f>
        <v>1664.292017</v>
      </c>
      <c r="M15">
        <f>résultats!N483</f>
        <v>1647.6014520000001</v>
      </c>
      <c r="N15">
        <f>résultats!O483</f>
        <v>1676.635096</v>
      </c>
      <c r="O15">
        <f>résultats!P483</f>
        <v>1706.1803640000001</v>
      </c>
      <c r="P15">
        <f>résultats!Q483</f>
        <v>1736.2462720000001</v>
      </c>
      <c r="Q15">
        <f>résultats!R483</f>
        <v>1766.8419940000001</v>
      </c>
      <c r="R15">
        <f>résultats!S483</f>
        <v>1987.1280119999999</v>
      </c>
      <c r="S15">
        <f>résultats!T483</f>
        <v>2146.5482659999998</v>
      </c>
      <c r="T15">
        <f>résultats!U483</f>
        <v>2250.0475329999999</v>
      </c>
      <c r="U15">
        <f>résultats!V483</f>
        <v>2324.582602</v>
      </c>
      <c r="V15">
        <f>résultats!W483</f>
        <v>2382.1043070000001</v>
      </c>
      <c r="W15">
        <f>résultats!X483</f>
        <v>2429.25936</v>
      </c>
      <c r="X15">
        <f>résultats!Y483</f>
        <v>2471.3247590000001</v>
      </c>
      <c r="Y15">
        <f>résultats!Z483</f>
        <v>2517.9831949999998</v>
      </c>
      <c r="Z15">
        <f>résultats!AA483</f>
        <v>2566.9547269999998</v>
      </c>
      <c r="AA15">
        <f>résultats!AB483</f>
        <v>2617.4238420000001</v>
      </c>
      <c r="AB15">
        <f>résultats!AC483</f>
        <v>2668.1711599999999</v>
      </c>
      <c r="AC15">
        <f>résultats!AD483</f>
        <v>2718.8649569999998</v>
      </c>
      <c r="AD15">
        <f>résultats!AE483</f>
        <v>2772.5839879999999</v>
      </c>
      <c r="AE15">
        <f>résultats!AF483</f>
        <v>2827.2139010000001</v>
      </c>
      <c r="AF15">
        <f>résultats!AG483</f>
        <v>2880.314523</v>
      </c>
      <c r="AG15">
        <f>résultats!AH483</f>
        <v>2930.142425</v>
      </c>
      <c r="AH15">
        <f>résultats!AI483</f>
        <v>2977.4576419999999</v>
      </c>
      <c r="AI15">
        <f>résultats!AJ483</f>
        <v>3023.3815359999999</v>
      </c>
      <c r="AJ15">
        <f>résultats!AK483</f>
        <v>3068.914569</v>
      </c>
      <c r="AK15">
        <f>résultats!AL483</f>
        <v>3115.2022179999999</v>
      </c>
      <c r="AL15">
        <f>résultats!AM483</f>
        <v>3166.544875</v>
      </c>
      <c r="AM15">
        <f>résultats!AN483</f>
        <v>3217.3530380000002</v>
      </c>
      <c r="AN15">
        <f>résultats!AO483</f>
        <v>3272.616117</v>
      </c>
      <c r="AO15">
        <f>résultats!AP483</f>
        <v>3329.4598190000002</v>
      </c>
      <c r="AP15">
        <f>résultats!AQ483</f>
        <v>3388.3676559999999</v>
      </c>
      <c r="AQ15">
        <f>résultats!AR483</f>
        <v>3449.0784060000001</v>
      </c>
      <c r="AR15">
        <f>résultats!AS483</f>
        <v>3512.388997</v>
      </c>
      <c r="AS15">
        <f>résultats!AT483</f>
        <v>3576.1990989999999</v>
      </c>
      <c r="AT15">
        <f>résultats!AU483</f>
        <v>3643.283203</v>
      </c>
      <c r="AU15">
        <f>résultats!AV483</f>
        <v>3708.8631949999999</v>
      </c>
      <c r="AV15">
        <f>résultats!AW483</f>
        <v>3780.4383670000002</v>
      </c>
    </row>
    <row r="16" spans="1:48" x14ac:dyDescent="0.35">
      <c r="A16" t="str">
        <f>résultats!B484</f>
        <v>EXP_06_H01_2</v>
      </c>
      <c r="B16">
        <f>résultats!C484</f>
        <v>3797.0940633267901</v>
      </c>
      <c r="C16">
        <f>résultats!D484</f>
        <v>3858.0576367183799</v>
      </c>
      <c r="D16">
        <f>résultats!E484</f>
        <v>3846.1018840000002</v>
      </c>
      <c r="E16">
        <f>résultats!F484</f>
        <v>3940.538744</v>
      </c>
      <c r="F16">
        <f>résultats!G484</f>
        <v>3845.5959229999999</v>
      </c>
      <c r="G16">
        <f>résultats!H484</f>
        <v>3778.7695800000001</v>
      </c>
      <c r="H16">
        <f>résultats!I484</f>
        <v>3782.5945900000002</v>
      </c>
      <c r="I16">
        <f>résultats!J484</f>
        <v>3813.649132</v>
      </c>
      <c r="J16">
        <f>résultats!K484</f>
        <v>3826.991223</v>
      </c>
      <c r="K16">
        <f>résultats!L484</f>
        <v>3811.7214779999999</v>
      </c>
      <c r="L16">
        <f>résultats!M484</f>
        <v>3848.727887</v>
      </c>
      <c r="M16">
        <f>résultats!N484</f>
        <v>3862.5623059999998</v>
      </c>
      <c r="N16">
        <f>résultats!O484</f>
        <v>3849.9001029999999</v>
      </c>
      <c r="O16">
        <f>résultats!P484</f>
        <v>3837.2794090000002</v>
      </c>
      <c r="P16">
        <f>résultats!Q484</f>
        <v>3824.7000870000002</v>
      </c>
      <c r="Q16">
        <f>résultats!R484</f>
        <v>3812.1620039999998</v>
      </c>
      <c r="R16">
        <f>résultats!S484</f>
        <v>4188.8471499999996</v>
      </c>
      <c r="S16">
        <f>résultats!T484</f>
        <v>4485.590948</v>
      </c>
      <c r="T16">
        <f>résultats!U484</f>
        <v>4692.3332689999997</v>
      </c>
      <c r="U16">
        <f>résultats!V484</f>
        <v>4854.5342790000004</v>
      </c>
      <c r="V16">
        <f>résultats!W484</f>
        <v>4894.98506</v>
      </c>
      <c r="W16">
        <f>résultats!X484</f>
        <v>4882.8941100000002</v>
      </c>
      <c r="X16">
        <f>résultats!Y484</f>
        <v>4849.1691549999996</v>
      </c>
      <c r="Y16">
        <f>résultats!Z484</f>
        <v>4807.0600910000003</v>
      </c>
      <c r="Z16">
        <f>résultats!AA484</f>
        <v>4762.1240379999999</v>
      </c>
      <c r="AA16">
        <f>résultats!AB484</f>
        <v>4716.645297</v>
      </c>
      <c r="AB16">
        <f>résultats!AC484</f>
        <v>4671.5320700000002</v>
      </c>
      <c r="AC16">
        <f>résultats!AD484</f>
        <v>4635.6980370000001</v>
      </c>
      <c r="AD16">
        <f>résultats!AE484</f>
        <v>4604.0704669999996</v>
      </c>
      <c r="AE16">
        <f>résultats!AF484</f>
        <v>4574.4959650000001</v>
      </c>
      <c r="AF16">
        <f>résultats!AG484</f>
        <v>4546.046155</v>
      </c>
      <c r="AG16">
        <f>résultats!AH484</f>
        <v>4518.3099410000004</v>
      </c>
      <c r="AH16">
        <f>résultats!AI484</f>
        <v>4491.0961710000001</v>
      </c>
      <c r="AI16">
        <f>résultats!AJ484</f>
        <v>4464.308282</v>
      </c>
      <c r="AJ16">
        <f>résultats!AK484</f>
        <v>4437.8912989999999</v>
      </c>
      <c r="AK16">
        <f>résultats!AL484</f>
        <v>4411.8093019999997</v>
      </c>
      <c r="AL16">
        <f>résultats!AM484</f>
        <v>4386.035766</v>
      </c>
      <c r="AM16">
        <f>résultats!AN484</f>
        <v>4360.5493319999996</v>
      </c>
      <c r="AN16">
        <f>résultats!AO484</f>
        <v>4335.3318939999999</v>
      </c>
      <c r="AO16">
        <f>résultats!AP484</f>
        <v>4310.3676720000003</v>
      </c>
      <c r="AP16">
        <f>résultats!AQ484</f>
        <v>4285.6427180000001</v>
      </c>
      <c r="AQ16">
        <f>résultats!AR484</f>
        <v>4261.1446109999997</v>
      </c>
      <c r="AR16">
        <f>résultats!AS484</f>
        <v>4236.8622480000004</v>
      </c>
      <c r="AS16">
        <f>résultats!AT484</f>
        <v>4212.7856819999997</v>
      </c>
      <c r="AT16">
        <f>résultats!AU484</f>
        <v>4188.905984</v>
      </c>
      <c r="AU16">
        <f>résultats!AV484</f>
        <v>4165.2151329999997</v>
      </c>
      <c r="AV16">
        <f>résultats!AW484</f>
        <v>4141.7059099999997</v>
      </c>
    </row>
    <row r="17" spans="1:48" x14ac:dyDescent="0.35">
      <c r="A17" t="str">
        <f>résultats!B485</f>
        <v>EXP_07_H01_2</v>
      </c>
      <c r="B17">
        <f>résultats!C485</f>
        <v>94.927351583169894</v>
      </c>
      <c r="C17">
        <f>résultats!D485</f>
        <v>96.451440917959602</v>
      </c>
      <c r="D17">
        <f>résultats!E485</f>
        <v>96.15254711</v>
      </c>
      <c r="E17">
        <f>résultats!F485</f>
        <v>100.43585849999999</v>
      </c>
      <c r="F17">
        <f>résultats!G485</f>
        <v>103.4342213</v>
      </c>
      <c r="G17">
        <f>résultats!H485</f>
        <v>103.5851712</v>
      </c>
      <c r="H17">
        <f>résultats!I485</f>
        <v>107.8523732</v>
      </c>
      <c r="I17">
        <f>résultats!J485</f>
        <v>111.09695720000001</v>
      </c>
      <c r="J17">
        <f>résultats!K485</f>
        <v>111.44818669999999</v>
      </c>
      <c r="K17">
        <f>résultats!L485</f>
        <v>112.63716650000001</v>
      </c>
      <c r="L17">
        <f>résultats!M485</f>
        <v>114.6909447</v>
      </c>
      <c r="M17">
        <f>résultats!N485</f>
        <v>116.433046</v>
      </c>
      <c r="N17">
        <f>résultats!O485</f>
        <v>116.29244919999999</v>
      </c>
      <c r="O17">
        <f>résultats!P485</f>
        <v>116.1520223</v>
      </c>
      <c r="P17">
        <f>résultats!Q485</f>
        <v>116.0117649</v>
      </c>
      <c r="Q17">
        <f>résultats!R485</f>
        <v>115.8716769</v>
      </c>
      <c r="R17">
        <f>résultats!S485</f>
        <v>116.6511321</v>
      </c>
      <c r="S17">
        <f>résultats!T485</f>
        <v>120.4264172</v>
      </c>
      <c r="T17">
        <f>résultats!U485</f>
        <v>124.0101907</v>
      </c>
      <c r="U17">
        <f>résultats!V485</f>
        <v>127.38705330000001</v>
      </c>
      <c r="V17">
        <f>résultats!W485</f>
        <v>130.31549079999999</v>
      </c>
      <c r="W17">
        <f>résultats!X485</f>
        <v>132.91611230000001</v>
      </c>
      <c r="X17">
        <f>résultats!Y485</f>
        <v>135.3948676</v>
      </c>
      <c r="Y17">
        <f>résultats!Z485</f>
        <v>138.20814300000001</v>
      </c>
      <c r="Z17">
        <f>résultats!AA485</f>
        <v>141.20199830000001</v>
      </c>
      <c r="AA17">
        <f>résultats!AB485</f>
        <v>144.25843879999999</v>
      </c>
      <c r="AB17">
        <f>résultats!AC485</f>
        <v>147.28054270000001</v>
      </c>
      <c r="AC17">
        <f>résultats!AD485</f>
        <v>150.2548884</v>
      </c>
      <c r="AD17">
        <f>résultats!AE485</f>
        <v>153.34977760000001</v>
      </c>
      <c r="AE17">
        <f>résultats!AF485</f>
        <v>156.45671730000001</v>
      </c>
      <c r="AF17">
        <f>résultats!AG485</f>
        <v>159.44902279999999</v>
      </c>
      <c r="AG17">
        <f>résultats!AH485</f>
        <v>162.24330749999999</v>
      </c>
      <c r="AH17">
        <f>résultats!AI485</f>
        <v>164.87926189999999</v>
      </c>
      <c r="AI17">
        <f>résultats!AJ485</f>
        <v>167.42137579999999</v>
      </c>
      <c r="AJ17">
        <f>résultats!AK485</f>
        <v>169.93450820000001</v>
      </c>
      <c r="AK17">
        <f>résultats!AL485</f>
        <v>172.48168530000001</v>
      </c>
      <c r="AL17">
        <f>résultats!AM485</f>
        <v>175.19083140000001</v>
      </c>
      <c r="AM17">
        <f>résultats!AN485</f>
        <v>177.99375689999999</v>
      </c>
      <c r="AN17">
        <f>résultats!AO485</f>
        <v>180.9325724</v>
      </c>
      <c r="AO17">
        <f>résultats!AP485</f>
        <v>183.9865135</v>
      </c>
      <c r="AP17">
        <f>résultats!AQ485</f>
        <v>187.18140339999999</v>
      </c>
      <c r="AQ17">
        <f>résultats!AR485</f>
        <v>190.48549460000001</v>
      </c>
      <c r="AR17">
        <f>résultats!AS485</f>
        <v>193.93728609999999</v>
      </c>
      <c r="AS17">
        <f>résultats!AT485</f>
        <v>197.42233450000001</v>
      </c>
      <c r="AT17">
        <f>résultats!AU485</f>
        <v>201.09194260000001</v>
      </c>
      <c r="AU17">
        <f>résultats!AV485</f>
        <v>204.6884436</v>
      </c>
      <c r="AV17">
        <f>résultats!AW485</f>
        <v>208.62893199999999</v>
      </c>
    </row>
    <row r="18" spans="1:48" x14ac:dyDescent="0.35">
      <c r="A18" t="str">
        <f>résultats!B486</f>
        <v>EXP_08_H01_2</v>
      </c>
      <c r="B18">
        <f>résultats!C486</f>
        <v>19.372928894524399</v>
      </c>
      <c r="C18">
        <f>résultats!D486</f>
        <v>19.6839675342774</v>
      </c>
      <c r="D18">
        <f>résultats!E486</f>
        <v>19.622968799999999</v>
      </c>
      <c r="E18">
        <f>résultats!F486</f>
        <v>20.497113989999999</v>
      </c>
      <c r="F18">
        <f>résultats!G486</f>
        <v>21.10902475</v>
      </c>
      <c r="G18">
        <f>résultats!H486</f>
        <v>21.13983086</v>
      </c>
      <c r="H18">
        <f>résultats!I486</f>
        <v>22.01068841</v>
      </c>
      <c r="I18">
        <f>résultats!J486</f>
        <v>22.672848399999999</v>
      </c>
      <c r="J18">
        <f>résultats!K486</f>
        <v>22.744527900000001</v>
      </c>
      <c r="K18">
        <f>résultats!L486</f>
        <v>22.987176829999999</v>
      </c>
      <c r="L18">
        <f>résultats!M486</f>
        <v>23.406315249999999</v>
      </c>
      <c r="M18">
        <f>résultats!N486</f>
        <v>23.76184611</v>
      </c>
      <c r="N18">
        <f>résultats!O486</f>
        <v>23.7331529</v>
      </c>
      <c r="O18">
        <f>résultats!P486</f>
        <v>23.70449434</v>
      </c>
      <c r="P18">
        <f>résultats!Q486</f>
        <v>23.67587039</v>
      </c>
      <c r="Q18">
        <f>résultats!R486</f>
        <v>23.647281</v>
      </c>
      <c r="R18">
        <f>résultats!S486</f>
        <v>23.767314519999999</v>
      </c>
      <c r="S18">
        <f>résultats!T486</f>
        <v>24.54896849</v>
      </c>
      <c r="T18">
        <f>résultats!U486</f>
        <v>25.31187225</v>
      </c>
      <c r="U18">
        <f>résultats!V486</f>
        <v>26.039585509999998</v>
      </c>
      <c r="V18">
        <f>résultats!W486</f>
        <v>26.69248945</v>
      </c>
      <c r="W18">
        <f>résultats!X486</f>
        <v>27.277826709999999</v>
      </c>
      <c r="X18">
        <f>résultats!Y486</f>
        <v>27.839999330000001</v>
      </c>
      <c r="Y18">
        <f>résultats!Z486</f>
        <v>28.478601609999998</v>
      </c>
      <c r="Z18">
        <f>résultats!AA486</f>
        <v>29.15436382</v>
      </c>
      <c r="AA18">
        <f>résultats!AB486</f>
        <v>29.836411179999999</v>
      </c>
      <c r="AB18">
        <f>résultats!AC486</f>
        <v>30.500485019999999</v>
      </c>
      <c r="AC18">
        <f>résultats!AD486</f>
        <v>31.121086550000001</v>
      </c>
      <c r="AD18">
        <f>résultats!AE486</f>
        <v>31.755741149999999</v>
      </c>
      <c r="AE18">
        <f>résultats!AF486</f>
        <v>32.376942419999999</v>
      </c>
      <c r="AF18">
        <f>résultats!AG486</f>
        <v>32.975638529999998</v>
      </c>
      <c r="AG18">
        <f>résultats!AH486</f>
        <v>33.525122279999998</v>
      </c>
      <c r="AH18">
        <f>résultats!AI486</f>
        <v>34.047632589999999</v>
      </c>
      <c r="AI18">
        <f>résultats!AJ486</f>
        <v>34.543713459999999</v>
      </c>
      <c r="AJ18">
        <f>résultats!AK486</f>
        <v>35.042881219999998</v>
      </c>
      <c r="AK18">
        <f>résultats!AL486</f>
        <v>35.542098009999997</v>
      </c>
      <c r="AL18">
        <f>résultats!AM486</f>
        <v>36.085505529999999</v>
      </c>
      <c r="AM18">
        <f>résultats!AN486</f>
        <v>36.638202790000001</v>
      </c>
      <c r="AN18">
        <f>résultats!AO486</f>
        <v>37.233759659999997</v>
      </c>
      <c r="AO18">
        <f>résultats!AP486</f>
        <v>37.835012990000003</v>
      </c>
      <c r="AP18">
        <f>résultats!AQ486</f>
        <v>38.492313529999997</v>
      </c>
      <c r="AQ18">
        <f>résultats!AR486</f>
        <v>39.135265449999999</v>
      </c>
      <c r="AR18">
        <f>résultats!AS486</f>
        <v>39.868407949999998</v>
      </c>
      <c r="AS18">
        <f>résultats!AT486</f>
        <v>40.524118559999998</v>
      </c>
      <c r="AT18">
        <f>résultats!AU486</f>
        <v>41.36480426</v>
      </c>
      <c r="AU18">
        <f>résultats!AV486</f>
        <v>41.952137479999998</v>
      </c>
      <c r="AV18">
        <f>résultats!AW486</f>
        <v>43.024172180000001</v>
      </c>
    </row>
    <row r="19" spans="1:48" x14ac:dyDescent="0.35">
      <c r="A19" t="str">
        <f>résultats!B487</f>
        <v>EXP_09_H01_2</v>
      </c>
      <c r="B19">
        <f>résultats!C487</f>
        <v>4889.7272529779802</v>
      </c>
      <c r="C19">
        <f>résultats!D487</f>
        <v>4968.2334056516302</v>
      </c>
      <c r="D19">
        <f>résultats!E487</f>
        <v>4952.8373250000004</v>
      </c>
      <c r="E19">
        <f>résultats!F487</f>
        <v>5148.7041149999995</v>
      </c>
      <c r="F19">
        <f>résultats!G487</f>
        <v>5110.4153839999999</v>
      </c>
      <c r="G19">
        <f>résultats!H487</f>
        <v>5105.4503370000002</v>
      </c>
      <c r="H19">
        <f>résultats!I487</f>
        <v>5363.8650930000003</v>
      </c>
      <c r="I19">
        <f>résultats!J487</f>
        <v>5487.1234830000003</v>
      </c>
      <c r="J19">
        <f>résultats!K487</f>
        <v>5396.2317540000004</v>
      </c>
      <c r="K19">
        <f>résultats!L487</f>
        <v>5312.8871230000004</v>
      </c>
      <c r="L19">
        <f>résultats!M487</f>
        <v>5421.3849659999996</v>
      </c>
      <c r="M19">
        <f>résultats!N487</f>
        <v>5444.1403069999997</v>
      </c>
      <c r="N19">
        <f>résultats!O487</f>
        <v>5414.5930920000001</v>
      </c>
      <c r="O19">
        <f>résultats!P487</f>
        <v>5385.2062400000004</v>
      </c>
      <c r="P19">
        <f>résultats!Q487</f>
        <v>5355.978881</v>
      </c>
      <c r="Q19">
        <f>résultats!R487</f>
        <v>5326.9101490000003</v>
      </c>
      <c r="R19">
        <f>résultats!S487</f>
        <v>5636.1595299999999</v>
      </c>
      <c r="S19">
        <f>résultats!T487</f>
        <v>5946.8977679999998</v>
      </c>
      <c r="T19">
        <f>résultats!U487</f>
        <v>6189.874957</v>
      </c>
      <c r="U19">
        <f>résultats!V487</f>
        <v>6399.3156449999997</v>
      </c>
      <c r="V19">
        <f>résultats!W487</f>
        <v>6581.2512269999997</v>
      </c>
      <c r="W19">
        <f>résultats!X487</f>
        <v>6743.5941919999996</v>
      </c>
      <c r="X19">
        <f>résultats!Y487</f>
        <v>6892.8461150000003</v>
      </c>
      <c r="Y19">
        <f>résultats!Z487</f>
        <v>7052.8167970000004</v>
      </c>
      <c r="Z19">
        <f>résultats!AA487</f>
        <v>7216.9485910000003</v>
      </c>
      <c r="AA19">
        <f>résultats!AB487</f>
        <v>7380.1032029999997</v>
      </c>
      <c r="AB19">
        <f>résultats!AC487</f>
        <v>7537.873055</v>
      </c>
      <c r="AC19">
        <f>résultats!AD487</f>
        <v>7690.4452970000002</v>
      </c>
      <c r="AD19">
        <f>résultats!AE487</f>
        <v>7846.7554700000001</v>
      </c>
      <c r="AE19">
        <f>résultats!AF487</f>
        <v>8001.7139180000004</v>
      </c>
      <c r="AF19">
        <f>résultats!AG487</f>
        <v>8149.3927240000003</v>
      </c>
      <c r="AG19">
        <f>résultats!AH487</f>
        <v>8285.9286819999998</v>
      </c>
      <c r="AH19">
        <f>résultats!AI487</f>
        <v>8413.7239310000004</v>
      </c>
      <c r="AI19">
        <f>résultats!AJ487</f>
        <v>8536.2170170000009</v>
      </c>
      <c r="AJ19">
        <f>résultats!AK487</f>
        <v>8656.9127540000009</v>
      </c>
      <c r="AK19">
        <f>résultats!AL487</f>
        <v>8779.0296450000005</v>
      </c>
      <c r="AL19">
        <f>résultats!AM487</f>
        <v>8909.1934160000001</v>
      </c>
      <c r="AM19">
        <f>résultats!AN487</f>
        <v>9044.0080130000006</v>
      </c>
      <c r="AN19">
        <f>résultats!AO487</f>
        <v>9185.6725170000009</v>
      </c>
      <c r="AO19">
        <f>résultats!AP487</f>
        <v>9333.166792</v>
      </c>
      <c r="AP19">
        <f>résultats!AQ487</f>
        <v>9488.06429199999</v>
      </c>
      <c r="AQ19">
        <f>résultats!AR487</f>
        <v>9648.7899510000007</v>
      </c>
      <c r="AR19">
        <f>résultats!AS487</f>
        <v>9818.027392</v>
      </c>
      <c r="AS19">
        <f>résultats!AT487</f>
        <v>9989.8184779999901</v>
      </c>
      <c r="AT19">
        <f>résultats!AU487</f>
        <v>10172.288189999999</v>
      </c>
      <c r="AU19">
        <f>résultats!AV487</f>
        <v>10351.64407</v>
      </c>
      <c r="AV19">
        <f>résultats!AW487</f>
        <v>10550.356169999999</v>
      </c>
    </row>
    <row r="20" spans="1:48" x14ac:dyDescent="0.35">
      <c r="A20" t="str">
        <f>résultats!B488</f>
        <v>EXP_11_H01_2</v>
      </c>
      <c r="B20">
        <f>résultats!C488</f>
        <v>158.85801693510001</v>
      </c>
      <c r="C20">
        <f>résultats!D488</f>
        <v>161.40853378107499</v>
      </c>
      <c r="D20">
        <f>résultats!E488</f>
        <v>160.90834409999999</v>
      </c>
      <c r="E20">
        <f>résultats!F488</f>
        <v>153.0964046</v>
      </c>
      <c r="F20">
        <f>résultats!G488</f>
        <v>144.51125089999999</v>
      </c>
      <c r="G20">
        <f>résultats!H488</f>
        <v>149.96502480000001</v>
      </c>
      <c r="H20">
        <f>résultats!I488</f>
        <v>145.83754709999999</v>
      </c>
      <c r="I20">
        <f>résultats!J488</f>
        <v>141.71006929999999</v>
      </c>
      <c r="J20">
        <f>résultats!K488</f>
        <v>131.01439859999999</v>
      </c>
      <c r="K20">
        <f>résultats!L488</f>
        <v>132.28703759999999</v>
      </c>
      <c r="L20">
        <f>résultats!M488</f>
        <v>133.5844415</v>
      </c>
      <c r="M20">
        <f>résultats!N488</f>
        <v>132.27465520000001</v>
      </c>
      <c r="N20">
        <f>résultats!O488</f>
        <v>131.9393555</v>
      </c>
      <c r="O20">
        <f>résultats!P488</f>
        <v>131.60490580000001</v>
      </c>
      <c r="P20">
        <f>résultats!Q488</f>
        <v>131.27130389999999</v>
      </c>
      <c r="Q20">
        <f>résultats!R488</f>
        <v>130.93854759999999</v>
      </c>
      <c r="R20">
        <f>résultats!S488</f>
        <v>163.29329619999999</v>
      </c>
      <c r="S20">
        <f>résultats!T488</f>
        <v>184.4194722</v>
      </c>
      <c r="T20">
        <f>résultats!U488</f>
        <v>197.2646713</v>
      </c>
      <c r="U20">
        <f>résultats!V488</f>
        <v>206.01171980000001</v>
      </c>
      <c r="V20">
        <f>résultats!W488</f>
        <v>212.52105800000001</v>
      </c>
      <c r="W20">
        <f>résultats!X488</f>
        <v>217.80198189999999</v>
      </c>
      <c r="X20">
        <f>résultats!Y488</f>
        <v>222.40698219999999</v>
      </c>
      <c r="Y20">
        <f>résultats!Z488</f>
        <v>227.26197049999999</v>
      </c>
      <c r="Z20">
        <f>résultats!AA488</f>
        <v>232.22878209999999</v>
      </c>
      <c r="AA20">
        <f>résultats!AB488</f>
        <v>237.17766639999999</v>
      </c>
      <c r="AB20">
        <f>résultats!AC488</f>
        <v>241.9846828</v>
      </c>
      <c r="AC20">
        <f>résultats!AD488</f>
        <v>246.6585891</v>
      </c>
      <c r="AD20">
        <f>résultats!AE488</f>
        <v>251.48125999999999</v>
      </c>
      <c r="AE20">
        <f>résultats!AF488</f>
        <v>256.28417189999999</v>
      </c>
      <c r="AF20">
        <f>résultats!AG488</f>
        <v>260.87201909999999</v>
      </c>
      <c r="AG20">
        <f>résultats!AH488</f>
        <v>265.11797280000002</v>
      </c>
      <c r="AH20">
        <f>résultats!AI488</f>
        <v>269.09679119999998</v>
      </c>
      <c r="AI20">
        <f>résultats!AJ488</f>
        <v>272.91769420000003</v>
      </c>
      <c r="AJ20">
        <f>résultats!AK488</f>
        <v>276.69068609999999</v>
      </c>
      <c r="AK20">
        <f>résultats!AL488</f>
        <v>280.51816910000002</v>
      </c>
      <c r="AL20">
        <f>résultats!AM488</f>
        <v>284.60963700000002</v>
      </c>
      <c r="AM20">
        <f>résultats!AN488</f>
        <v>288.8573366</v>
      </c>
      <c r="AN20">
        <f>résultats!AO488</f>
        <v>293.32957679999998</v>
      </c>
      <c r="AO20">
        <f>résultats!AP488</f>
        <v>297.99343210000001</v>
      </c>
      <c r="AP20">
        <f>résultats!AQ488</f>
        <v>302.8949485</v>
      </c>
      <c r="AQ20">
        <f>résultats!AR488</f>
        <v>307.98383910000001</v>
      </c>
      <c r="AR20">
        <f>résultats!AS488</f>
        <v>313.34061320000001</v>
      </c>
      <c r="AS20">
        <f>résultats!AT488</f>
        <v>318.77946439999999</v>
      </c>
      <c r="AT20">
        <f>résultats!AU488</f>
        <v>324.5492797</v>
      </c>
      <c r="AU20">
        <f>résultats!AV488</f>
        <v>330.22425099999998</v>
      </c>
      <c r="AV20">
        <f>résultats!AW488</f>
        <v>336.49337509999998</v>
      </c>
    </row>
    <row r="21" spans="1:48" x14ac:dyDescent="0.35">
      <c r="A21" t="str">
        <f>résultats!B489</f>
        <v>EXP_12_H01_2</v>
      </c>
      <c r="B21">
        <f>résultats!C489</f>
        <v>173659.515798384</v>
      </c>
      <c r="C21">
        <f>résultats!D489</f>
        <v>176447.67549628901</v>
      </c>
      <c r="D21">
        <f>résultats!E489</f>
        <v>175900.88099999999</v>
      </c>
      <c r="E21">
        <f>résultats!F489</f>
        <v>184330.61379999999</v>
      </c>
      <c r="F21">
        <f>résultats!G489</f>
        <v>184316.30249999999</v>
      </c>
      <c r="G21">
        <f>résultats!H489</f>
        <v>182149.96900000001</v>
      </c>
      <c r="H21">
        <f>résultats!I489</f>
        <v>185807.79089999999</v>
      </c>
      <c r="I21">
        <f>résultats!J489</f>
        <v>188613.95670000001</v>
      </c>
      <c r="J21">
        <f>résultats!K489</f>
        <v>187769.42180000001</v>
      </c>
      <c r="K21">
        <f>résultats!L489</f>
        <v>188794.9019</v>
      </c>
      <c r="L21">
        <f>résultats!M489</f>
        <v>193724.212</v>
      </c>
      <c r="M21">
        <f>résultats!N489</f>
        <v>198949.47750000001</v>
      </c>
      <c r="N21">
        <f>résultats!O489</f>
        <v>201187.67180000001</v>
      </c>
      <c r="O21">
        <f>résultats!P489</f>
        <v>203451.0459</v>
      </c>
      <c r="P21">
        <f>résultats!Q489</f>
        <v>205739.88310000001</v>
      </c>
      <c r="Q21">
        <f>résultats!R489</f>
        <v>208054.46979999999</v>
      </c>
      <c r="R21">
        <f>résultats!S489</f>
        <v>211616.33739999999</v>
      </c>
      <c r="S21">
        <f>résultats!T489</f>
        <v>219255.40979999999</v>
      </c>
      <c r="T21">
        <f>résultats!U489</f>
        <v>226070.3682</v>
      </c>
      <c r="U21">
        <f>résultats!V489</f>
        <v>232350.33850000001</v>
      </c>
      <c r="V21">
        <f>résultats!W489</f>
        <v>234339.91020000001</v>
      </c>
      <c r="W21">
        <f>résultats!X489</f>
        <v>234484.8891</v>
      </c>
      <c r="X21">
        <f>résultats!Y489</f>
        <v>233864.80919999999</v>
      </c>
      <c r="Y21">
        <f>résultats!Z489</f>
        <v>232941.791</v>
      </c>
      <c r="Z21">
        <f>résultats!AA489</f>
        <v>231910.24309999999</v>
      </c>
      <c r="AA21">
        <f>résultats!AB489</f>
        <v>230850.53099999999</v>
      </c>
      <c r="AB21">
        <f>résultats!AC489</f>
        <v>229794.88200000001</v>
      </c>
      <c r="AC21">
        <f>résultats!AD489</f>
        <v>228997.05239999999</v>
      </c>
      <c r="AD21">
        <f>résultats!AE489</f>
        <v>228317.63099999999</v>
      </c>
      <c r="AE21">
        <f>résultats!AF489</f>
        <v>227696.84030000001</v>
      </c>
      <c r="AF21">
        <f>résultats!AG489</f>
        <v>227108.56219999999</v>
      </c>
      <c r="AG21">
        <f>résultats!AH489</f>
        <v>226540.98579999999</v>
      </c>
      <c r="AH21">
        <f>résultats!AI489</f>
        <v>225988.43049999999</v>
      </c>
      <c r="AI21">
        <f>résultats!AJ489</f>
        <v>225447.88140000001</v>
      </c>
      <c r="AJ21">
        <f>résultats!AK489</f>
        <v>224917.51680000001</v>
      </c>
      <c r="AK21">
        <f>résultats!AL489</f>
        <v>224396.07829999999</v>
      </c>
      <c r="AL21">
        <f>résultats!AM489</f>
        <v>223882.59770000001</v>
      </c>
      <c r="AM21">
        <f>résultats!AN489</f>
        <v>223376.27600000001</v>
      </c>
      <c r="AN21">
        <f>résultats!AO489</f>
        <v>222876.4277</v>
      </c>
      <c r="AO21">
        <f>résultats!AP489</f>
        <v>222382.4515</v>
      </c>
      <c r="AP21">
        <f>résultats!AQ489</f>
        <v>221893.81570000001</v>
      </c>
      <c r="AQ21">
        <f>résultats!AR489</f>
        <v>221410.0466</v>
      </c>
      <c r="AR21">
        <f>résultats!AS489</f>
        <v>220930.72219999999</v>
      </c>
      <c r="AS21">
        <f>résultats!AT489</f>
        <v>220455.46539999999</v>
      </c>
      <c r="AT21">
        <f>résultats!AU489</f>
        <v>219346.25450000001</v>
      </c>
      <c r="AU21">
        <f>résultats!AV489</f>
        <v>217981.1385</v>
      </c>
      <c r="AV21">
        <f>résultats!AW489</f>
        <v>216519.68859999999</v>
      </c>
    </row>
    <row r="22" spans="1:48" x14ac:dyDescent="0.35">
      <c r="A22" t="str">
        <f>résultats!B490</f>
        <v>EXP_13_H01_2</v>
      </c>
      <c r="B22">
        <f>résultats!C490</f>
        <v>87751.618720637998</v>
      </c>
      <c r="C22">
        <f>résultats!D490</f>
        <v>89160.499343263204</v>
      </c>
      <c r="D22">
        <f>résultats!E490</f>
        <v>90592</v>
      </c>
      <c r="E22">
        <f>résultats!F490</f>
        <v>93639.243310000005</v>
      </c>
      <c r="F22">
        <f>résultats!G490</f>
        <v>94395.352859999999</v>
      </c>
      <c r="G22">
        <f>résultats!H490</f>
        <v>89933.267619999999</v>
      </c>
      <c r="H22">
        <f>résultats!I490</f>
        <v>91721.655650000001</v>
      </c>
      <c r="I22">
        <f>résultats!J490</f>
        <v>91983.620379999906</v>
      </c>
      <c r="J22">
        <f>résultats!K490</f>
        <v>91379.721690000006</v>
      </c>
      <c r="K22">
        <f>résultats!L490</f>
        <v>89345.232250000001</v>
      </c>
      <c r="L22">
        <f>résultats!M490</f>
        <v>88256.317479999998</v>
      </c>
      <c r="M22">
        <f>résultats!N490</f>
        <v>86870.472729999994</v>
      </c>
      <c r="N22">
        <f>résultats!O490</f>
        <v>89764.583509999997</v>
      </c>
      <c r="O22">
        <f>résultats!P490</f>
        <v>91815.866169999994</v>
      </c>
      <c r="P22">
        <f>résultats!Q490</f>
        <v>94399.626759999999</v>
      </c>
      <c r="Q22">
        <f>résultats!R490</f>
        <v>94879.273690000002</v>
      </c>
      <c r="R22">
        <f>résultats!S490</f>
        <v>102930.45110000001</v>
      </c>
      <c r="S22">
        <f>résultats!T490</f>
        <v>100511.5079</v>
      </c>
      <c r="T22">
        <f>résultats!U490</f>
        <v>98891.124630000006</v>
      </c>
      <c r="U22">
        <f>résultats!V490</f>
        <v>106261.5518</v>
      </c>
      <c r="V22">
        <f>résultats!W490</f>
        <v>92876.008189999906</v>
      </c>
      <c r="W22">
        <f>résultats!X490</f>
        <v>93601.4902</v>
      </c>
      <c r="X22">
        <f>résultats!Y490</f>
        <v>92487.425770000002</v>
      </c>
      <c r="Y22">
        <f>résultats!Z490</f>
        <v>90023.282309999995</v>
      </c>
      <c r="Z22">
        <f>résultats!AA490</f>
        <v>87628.935299999997</v>
      </c>
      <c r="AA22">
        <f>résultats!AB490</f>
        <v>84959.188699999999</v>
      </c>
      <c r="AB22">
        <f>résultats!AC490</f>
        <v>82419.946920000002</v>
      </c>
      <c r="AC22">
        <f>résultats!AD490</f>
        <v>80771.784490000005</v>
      </c>
      <c r="AD22">
        <f>résultats!AE490</f>
        <v>78758.119449999998</v>
      </c>
      <c r="AE22">
        <f>résultats!AF490</f>
        <v>76641.620859999995</v>
      </c>
      <c r="AF22">
        <f>résultats!AG490</f>
        <v>74565.912150000004</v>
      </c>
      <c r="AG22">
        <f>résultats!AH490</f>
        <v>73374.495779999997</v>
      </c>
      <c r="AH22">
        <f>résultats!AI490</f>
        <v>71252.192750000002</v>
      </c>
      <c r="AI22">
        <f>résultats!AJ490</f>
        <v>68805.816940000004</v>
      </c>
      <c r="AJ22">
        <f>résultats!AK490</f>
        <v>67289.360870000004</v>
      </c>
      <c r="AK22">
        <f>résultats!AL490</f>
        <v>65695.792480000004</v>
      </c>
      <c r="AL22">
        <f>résultats!AM490</f>
        <v>64171.755449999997</v>
      </c>
      <c r="AM22">
        <f>résultats!AN490</f>
        <v>63056.576710000001</v>
      </c>
      <c r="AN22">
        <f>résultats!AO490</f>
        <v>61347.883150000001</v>
      </c>
      <c r="AO22">
        <f>résultats!AP490</f>
        <v>59578.911829999997</v>
      </c>
      <c r="AP22">
        <f>résultats!AQ490</f>
        <v>58623.790509999999</v>
      </c>
      <c r="AQ22">
        <f>résultats!AR490</f>
        <v>57074.066140000003</v>
      </c>
      <c r="AR22">
        <f>résultats!AS490</f>
        <v>55658.455699999999</v>
      </c>
      <c r="AS22">
        <f>résultats!AT490</f>
        <v>54690.082970000003</v>
      </c>
      <c r="AT22">
        <f>résultats!AU490</f>
        <v>53443.226719999999</v>
      </c>
      <c r="AU22">
        <f>résultats!AV490</f>
        <v>52190.01367</v>
      </c>
      <c r="AV22">
        <f>résultats!AW490</f>
        <v>52259.37199</v>
      </c>
    </row>
    <row r="23" spans="1:48" x14ac:dyDescent="0.35">
      <c r="A23" t="str">
        <f>résultats!B491</f>
        <v>EXP_14_H01_2</v>
      </c>
      <c r="B23">
        <f>résultats!C491</f>
        <v>4048.6566146889299</v>
      </c>
      <c r="C23">
        <f>résultats!D491</f>
        <v>4113.65910621284</v>
      </c>
      <c r="D23">
        <f>résultats!E491</f>
        <v>4179.705234</v>
      </c>
      <c r="E23">
        <f>résultats!F491</f>
        <v>4271.2577279999996</v>
      </c>
      <c r="F23">
        <f>résultats!G491</f>
        <v>4500.2943830000004</v>
      </c>
      <c r="G23">
        <f>résultats!H491</f>
        <v>4483.7927909999999</v>
      </c>
      <c r="H23">
        <f>résultats!I491</f>
        <v>4584.1230599999999</v>
      </c>
      <c r="I23">
        <f>résultats!J491</f>
        <v>4647.8269849999997</v>
      </c>
      <c r="J23">
        <f>résultats!K491</f>
        <v>4671.0718079999997</v>
      </c>
      <c r="K23">
        <f>résultats!L491</f>
        <v>4662.8690740000002</v>
      </c>
      <c r="L23">
        <f>résultats!M491</f>
        <v>4626.0331329999999</v>
      </c>
      <c r="M23">
        <f>résultats!N491</f>
        <v>4601.1718229999997</v>
      </c>
      <c r="N23">
        <f>résultats!O491</f>
        <v>4769.2870650000004</v>
      </c>
      <c r="O23">
        <f>résultats!P491</f>
        <v>4943.5448150000002</v>
      </c>
      <c r="P23">
        <f>résultats!Q491</f>
        <v>5124.1695049999998</v>
      </c>
      <c r="Q23">
        <f>résultats!R491</f>
        <v>5311.3937660000001</v>
      </c>
      <c r="R23">
        <f>résultats!S491</f>
        <v>5287.2258149999998</v>
      </c>
      <c r="S23">
        <f>résultats!T491</f>
        <v>5263.794175</v>
      </c>
      <c r="T23">
        <f>résultats!U491</f>
        <v>5249.4496849999996</v>
      </c>
      <c r="U23">
        <f>résultats!V491</f>
        <v>5246.4853069999999</v>
      </c>
      <c r="V23">
        <f>résultats!W491</f>
        <v>5231.5023899999997</v>
      </c>
      <c r="W23">
        <f>résultats!X491</f>
        <v>5225.3612720000001</v>
      </c>
      <c r="X23">
        <f>résultats!Y491</f>
        <v>5212.2549929999996</v>
      </c>
      <c r="Y23">
        <f>résultats!Z491</f>
        <v>5205.1390650000003</v>
      </c>
      <c r="Z23">
        <f>résultats!AA491</f>
        <v>5205.0769369999998</v>
      </c>
      <c r="AA23">
        <f>résultats!AB491</f>
        <v>5214.685853</v>
      </c>
      <c r="AB23">
        <f>résultats!AC491</f>
        <v>5226.2362190000003</v>
      </c>
      <c r="AC23">
        <f>résultats!AD491</f>
        <v>5243.1319190000004</v>
      </c>
      <c r="AD23">
        <f>résultats!AE491</f>
        <v>5267.1419610000003</v>
      </c>
      <c r="AE23">
        <f>résultats!AF491</f>
        <v>5290.5459049999999</v>
      </c>
      <c r="AF23">
        <f>résultats!AG491</f>
        <v>5312.5316419999999</v>
      </c>
      <c r="AG23">
        <f>résultats!AH491</f>
        <v>5333.3264929999996</v>
      </c>
      <c r="AH23">
        <f>résultats!AI491</f>
        <v>5354.8685320000004</v>
      </c>
      <c r="AI23">
        <f>résultats!AJ491</f>
        <v>5377.3665330000003</v>
      </c>
      <c r="AJ23">
        <f>résultats!AK491</f>
        <v>5400.8039600000002</v>
      </c>
      <c r="AK23">
        <f>résultats!AL491</f>
        <v>5425.3002759999999</v>
      </c>
      <c r="AL23">
        <f>résultats!AM491</f>
        <v>5452.1992419999997</v>
      </c>
      <c r="AM23">
        <f>résultats!AN491</f>
        <v>5481.3953979999997</v>
      </c>
      <c r="AN23">
        <f>résultats!AO491</f>
        <v>5510.7906350000003</v>
      </c>
      <c r="AO23">
        <f>résultats!AP491</f>
        <v>5539.1358179999997</v>
      </c>
      <c r="AP23">
        <f>résultats!AQ491</f>
        <v>5567.7641809999996</v>
      </c>
      <c r="AQ23">
        <f>résultats!AR491</f>
        <v>5595.090193</v>
      </c>
      <c r="AR23">
        <f>résultats!AS491</f>
        <v>5622.1361100000004</v>
      </c>
      <c r="AS23">
        <f>résultats!AT491</f>
        <v>5646.2555199999997</v>
      </c>
      <c r="AT23">
        <f>résultats!AU491</f>
        <v>5672.1969570000001</v>
      </c>
      <c r="AU23">
        <f>résultats!AV491</f>
        <v>5689.349459</v>
      </c>
      <c r="AV23">
        <f>résultats!AW491</f>
        <v>5714.3427549999997</v>
      </c>
    </row>
    <row r="24" spans="1:48" x14ac:dyDescent="0.35">
      <c r="A24" t="str">
        <f>résultats!B492</f>
        <v>EXP_15_H01_2</v>
      </c>
      <c r="B24">
        <f>résultats!C492</f>
        <v>8948.3558563808492</v>
      </c>
      <c r="C24">
        <f>résultats!D492</f>
        <v>9092.0246040827606</v>
      </c>
      <c r="D24">
        <f>résultats!E492</f>
        <v>9238</v>
      </c>
      <c r="E24">
        <f>résultats!F492</f>
        <v>9440.3496610000002</v>
      </c>
      <c r="F24">
        <f>résultats!G492</f>
        <v>9946.567325</v>
      </c>
      <c r="G24">
        <f>résultats!H492</f>
        <v>9910.0954459999903</v>
      </c>
      <c r="H24">
        <f>résultats!I492</f>
        <v>10131.84578</v>
      </c>
      <c r="I24">
        <f>résultats!J492</f>
        <v>10272.64443</v>
      </c>
      <c r="J24">
        <f>résultats!K492</f>
        <v>10324.02022</v>
      </c>
      <c r="K24">
        <f>résultats!L492</f>
        <v>10305.890509999999</v>
      </c>
      <c r="L24">
        <f>résultats!M492</f>
        <v>10224.47558</v>
      </c>
      <c r="M24">
        <f>résultats!N492</f>
        <v>10169.52702</v>
      </c>
      <c r="N24">
        <f>résultats!O492</f>
        <v>10511.80651</v>
      </c>
      <c r="O24">
        <f>résultats!P492</f>
        <v>10865.60622</v>
      </c>
      <c r="P24">
        <f>résultats!Q492</f>
        <v>11231.313899999999</v>
      </c>
      <c r="Q24">
        <f>résultats!R492</f>
        <v>11609.33034</v>
      </c>
      <c r="R24">
        <f>résultats!S492</f>
        <v>11728.19318</v>
      </c>
      <c r="S24">
        <f>résultats!T492</f>
        <v>11721.642470000001</v>
      </c>
      <c r="T24">
        <f>résultats!U492</f>
        <v>11695.3315</v>
      </c>
      <c r="U24">
        <f>résultats!V492</f>
        <v>11667.911910000001</v>
      </c>
      <c r="V24">
        <f>résultats!W492</f>
        <v>11583.24487</v>
      </c>
      <c r="W24">
        <f>résultats!X492</f>
        <v>11509.43507</v>
      </c>
      <c r="X24">
        <f>résultats!Y492</f>
        <v>11448.423699999999</v>
      </c>
      <c r="Y24">
        <f>résultats!Z492</f>
        <v>11413.107480000001</v>
      </c>
      <c r="Z24">
        <f>résultats!AA492</f>
        <v>11400.052229999999</v>
      </c>
      <c r="AA24">
        <f>résultats!AB492</f>
        <v>11403.40265</v>
      </c>
      <c r="AB24">
        <f>résultats!AC492</f>
        <v>11419.86987</v>
      </c>
      <c r="AC24">
        <f>résultats!AD492</f>
        <v>11448.8794</v>
      </c>
      <c r="AD24">
        <f>résultats!AE492</f>
        <v>11489.982749999999</v>
      </c>
      <c r="AE24">
        <f>résultats!AF492</f>
        <v>11528.74656</v>
      </c>
      <c r="AF24">
        <f>résultats!AG492</f>
        <v>11563.823780000001</v>
      </c>
      <c r="AG24">
        <f>résultats!AH492</f>
        <v>11595.78838</v>
      </c>
      <c r="AH24">
        <f>résultats!AI492</f>
        <v>11628.11074</v>
      </c>
      <c r="AI24">
        <f>résultats!AJ492</f>
        <v>11661.76398</v>
      </c>
      <c r="AJ24">
        <f>résultats!AK492</f>
        <v>11696.622170000001</v>
      </c>
      <c r="AK24">
        <f>résultats!AL492</f>
        <v>11732.92611</v>
      </c>
      <c r="AL24">
        <f>résultats!AM492</f>
        <v>11773.09555</v>
      </c>
      <c r="AM24">
        <f>résultats!AN492</f>
        <v>11828.26319</v>
      </c>
      <c r="AN24">
        <f>résultats!AO492</f>
        <v>11888.468010000001</v>
      </c>
      <c r="AO24">
        <f>résultats!AP492</f>
        <v>11948.360860000001</v>
      </c>
      <c r="AP24">
        <f>résultats!AQ492</f>
        <v>12009.05884</v>
      </c>
      <c r="AQ24">
        <f>résultats!AR492</f>
        <v>12066.505370000001</v>
      </c>
      <c r="AR24">
        <f>résultats!AS492</f>
        <v>12122.187900000001</v>
      </c>
      <c r="AS24">
        <f>résultats!AT492</f>
        <v>12170.71637</v>
      </c>
      <c r="AT24">
        <f>résultats!AU492</f>
        <v>12221.882600000001</v>
      </c>
      <c r="AU24">
        <f>résultats!AV492</f>
        <v>12259.789049999999</v>
      </c>
      <c r="AV24">
        <f>résultats!AW492</f>
        <v>12311.9475</v>
      </c>
    </row>
    <row r="25" spans="1:48" x14ac:dyDescent="0.35">
      <c r="A25" t="str">
        <f>résultats!B493</f>
        <v>EXP_16_H01_2</v>
      </c>
      <c r="B25">
        <f>résultats!C493</f>
        <v>656.86411438588902</v>
      </c>
      <c r="C25">
        <f>résultats!D493</f>
        <v>667.41028021107195</v>
      </c>
      <c r="D25">
        <f>résultats!E493</f>
        <v>665.34203950000006</v>
      </c>
      <c r="E25">
        <f>résultats!F493</f>
        <v>679.91572819999999</v>
      </c>
      <c r="F25">
        <f>résultats!G493</f>
        <v>716.37469039999996</v>
      </c>
      <c r="G25">
        <f>résultats!H493</f>
        <v>713.74790159999998</v>
      </c>
      <c r="H25">
        <f>résultats!I493</f>
        <v>729.71887140000001</v>
      </c>
      <c r="I25">
        <f>résultats!J493</f>
        <v>739.85951450000005</v>
      </c>
      <c r="J25">
        <f>résultats!K493</f>
        <v>743.55971750000003</v>
      </c>
      <c r="K25">
        <f>résultats!L493</f>
        <v>742.25397390000001</v>
      </c>
      <c r="L25">
        <f>résultats!M493</f>
        <v>736.39028280000002</v>
      </c>
      <c r="M25">
        <f>résultats!N493</f>
        <v>732.43276100000003</v>
      </c>
      <c r="N25">
        <f>résultats!O493</f>
        <v>757.08451820000005</v>
      </c>
      <c r="O25">
        <f>résultats!P493</f>
        <v>782.56598870000005</v>
      </c>
      <c r="P25">
        <f>résultats!Q493</f>
        <v>808.90509829999996</v>
      </c>
      <c r="Q25">
        <f>résultats!R493</f>
        <v>836.13071300000001</v>
      </c>
      <c r="R25">
        <f>résultats!S493</f>
        <v>802.72347460000003</v>
      </c>
      <c r="S25">
        <f>résultats!T493</f>
        <v>811.1422245</v>
      </c>
      <c r="T25">
        <f>résultats!U493</f>
        <v>825.95641909999995</v>
      </c>
      <c r="U25">
        <f>résultats!V493</f>
        <v>841.99893680000002</v>
      </c>
      <c r="V25">
        <f>résultats!W493</f>
        <v>852.07056050000006</v>
      </c>
      <c r="W25">
        <f>résultats!X493</f>
        <v>860.56561039999997</v>
      </c>
      <c r="X25">
        <f>résultats!Y493</f>
        <v>869.69605639999997</v>
      </c>
      <c r="Y25">
        <f>résultats!Z493</f>
        <v>882.39601960000005</v>
      </c>
      <c r="Z25">
        <f>résultats!AA493</f>
        <v>897.52761399999997</v>
      </c>
      <c r="AA25">
        <f>résultats!AB493</f>
        <v>914.14582340000004</v>
      </c>
      <c r="AB25">
        <f>résultats!AC493</f>
        <v>931.43295760000001</v>
      </c>
      <c r="AC25">
        <f>résultats!AD493</f>
        <v>949.59358959999997</v>
      </c>
      <c r="AD25">
        <f>résultats!AE493</f>
        <v>969.56860310000002</v>
      </c>
      <c r="AE25">
        <f>résultats!AF493</f>
        <v>990.43467710000004</v>
      </c>
      <c r="AF25">
        <f>résultats!AG493</f>
        <v>1011.128506</v>
      </c>
      <c r="AG25">
        <f>résultats!AH493</f>
        <v>1030.901985</v>
      </c>
      <c r="AH25">
        <f>résultats!AI493</f>
        <v>1049.8948600000001</v>
      </c>
      <c r="AI25">
        <f>résultats!AJ493</f>
        <v>1068.4690579999999</v>
      </c>
      <c r="AJ25">
        <f>résultats!AK493</f>
        <v>1087.0208700000001</v>
      </c>
      <c r="AK25">
        <f>résultats!AL493</f>
        <v>1105.9546350000001</v>
      </c>
      <c r="AL25">
        <f>résultats!AM493</f>
        <v>1126.12372</v>
      </c>
      <c r="AM25">
        <f>résultats!AN493</f>
        <v>1146.6836189999999</v>
      </c>
      <c r="AN25">
        <f>résultats!AO493</f>
        <v>1167.9681049999999</v>
      </c>
      <c r="AO25">
        <f>résultats!AP493</f>
        <v>1189.9468629999999</v>
      </c>
      <c r="AP25">
        <f>résultats!AQ493</f>
        <v>1212.876131</v>
      </c>
      <c r="AQ25">
        <f>résultats!AR493</f>
        <v>1236.622678</v>
      </c>
      <c r="AR25">
        <f>résultats!AS493</f>
        <v>1260.803928</v>
      </c>
      <c r="AS25">
        <f>résultats!AT493</f>
        <v>1284.7225350000001</v>
      </c>
      <c r="AT25">
        <f>résultats!AU493</f>
        <v>1309.4810629999999</v>
      </c>
      <c r="AU25">
        <f>résultats!AV493</f>
        <v>1333.4790539999999</v>
      </c>
      <c r="AV25">
        <f>résultats!AW493</f>
        <v>1359.497934</v>
      </c>
    </row>
    <row r="26" spans="1:48" x14ac:dyDescent="0.35">
      <c r="A26" t="str">
        <f>résultats!B494</f>
        <v>EXP_17_H01_2</v>
      </c>
      <c r="B26">
        <f>résultats!C494</f>
        <v>347.860931989363</v>
      </c>
      <c r="C26">
        <f>résultats!D494</f>
        <v>353.44595177125899</v>
      </c>
      <c r="D26">
        <f>résultats!E494</f>
        <v>352.35065650000001</v>
      </c>
      <c r="E26">
        <f>résultats!F494</f>
        <v>364.46529930000003</v>
      </c>
      <c r="F26">
        <f>résultats!G494</f>
        <v>366.45691820000002</v>
      </c>
      <c r="G26">
        <f>résultats!H494</f>
        <v>362.49573500000002</v>
      </c>
      <c r="H26">
        <f>résultats!I494</f>
        <v>375.8857041</v>
      </c>
      <c r="I26">
        <f>résultats!J494</f>
        <v>370.13235170000002</v>
      </c>
      <c r="J26">
        <f>résultats!K494</f>
        <v>361.74108690000003</v>
      </c>
      <c r="K26">
        <f>résultats!L494</f>
        <v>372.29657109999999</v>
      </c>
      <c r="L26">
        <f>résultats!M494</f>
        <v>384.70655269999997</v>
      </c>
      <c r="M26">
        <f>résultats!N494</f>
        <v>395.8949058</v>
      </c>
      <c r="N26">
        <f>résultats!O494</f>
        <v>389.88825830000002</v>
      </c>
      <c r="O26">
        <f>résultats!P494</f>
        <v>383.9727456</v>
      </c>
      <c r="P26">
        <f>résultats!Q494</f>
        <v>378.14698499999997</v>
      </c>
      <c r="Q26">
        <f>résultats!R494</f>
        <v>372.40961479999999</v>
      </c>
      <c r="R26">
        <f>résultats!S494</f>
        <v>399.13960859999997</v>
      </c>
      <c r="S26">
        <f>résultats!T494</f>
        <v>423.68172600000003</v>
      </c>
      <c r="T26">
        <f>résultats!U494</f>
        <v>442.39564410000003</v>
      </c>
      <c r="U26">
        <f>résultats!V494</f>
        <v>458.31272360000003</v>
      </c>
      <c r="V26">
        <f>résultats!W494</f>
        <v>472.2094697</v>
      </c>
      <c r="W26">
        <f>résultats!X494</f>
        <v>484.67504650000001</v>
      </c>
      <c r="X26">
        <f>résultats!Y494</f>
        <v>496.14212659999998</v>
      </c>
      <c r="Y26">
        <f>résultats!Z494</f>
        <v>508.29880609999998</v>
      </c>
      <c r="Z26">
        <f>résultats!AA494</f>
        <v>520.65349309999999</v>
      </c>
      <c r="AA26">
        <f>résultats!AB494</f>
        <v>532.82331009999996</v>
      </c>
      <c r="AB26">
        <f>résultats!AC494</f>
        <v>544.48716620000005</v>
      </c>
      <c r="AC26">
        <f>résultats!AD494</f>
        <v>555.67598380000004</v>
      </c>
      <c r="AD26">
        <f>résultats!AE494</f>
        <v>567.0451521</v>
      </c>
      <c r="AE26">
        <f>résultats!AF494</f>
        <v>578.24619510000002</v>
      </c>
      <c r="AF26">
        <f>résultats!AG494</f>
        <v>588.86804170000005</v>
      </c>
      <c r="AG26">
        <f>résultats!AH494</f>
        <v>598.64896820000001</v>
      </c>
      <c r="AH26">
        <f>résultats!AI494</f>
        <v>607.77205979999997</v>
      </c>
      <c r="AI26">
        <f>résultats!AJ494</f>
        <v>616.49054720000004</v>
      </c>
      <c r="AJ26">
        <f>résultats!AK494</f>
        <v>625.06136200000003</v>
      </c>
      <c r="AK26">
        <f>résultats!AL494</f>
        <v>633.7202618</v>
      </c>
      <c r="AL26">
        <f>résultats!AM494</f>
        <v>642.94772390000003</v>
      </c>
      <c r="AM26">
        <f>résultats!AN494</f>
        <v>652.50376930000004</v>
      </c>
      <c r="AN26">
        <f>résultats!AO494</f>
        <v>662.54811180000002</v>
      </c>
      <c r="AO26">
        <f>résultats!AP494</f>
        <v>673.0143372</v>
      </c>
      <c r="AP26">
        <f>résultats!AQ494</f>
        <v>684.0167715</v>
      </c>
      <c r="AQ26">
        <f>résultats!AR494</f>
        <v>695.45118149999996</v>
      </c>
      <c r="AR26">
        <f>résultats!AS494</f>
        <v>707.51083349999999</v>
      </c>
      <c r="AS26">
        <f>résultats!AT494</f>
        <v>719.78525730000001</v>
      </c>
      <c r="AT26">
        <f>résultats!AU494</f>
        <v>732.84184219999997</v>
      </c>
      <c r="AU26">
        <f>résultats!AV494</f>
        <v>745.72389469999996</v>
      </c>
      <c r="AV26">
        <f>résultats!AW494</f>
        <v>759.99155259999998</v>
      </c>
    </row>
    <row r="27" spans="1:48" x14ac:dyDescent="0.35">
      <c r="A27" t="str">
        <f>résultats!B495</f>
        <v>EXP_18_H01_2</v>
      </c>
      <c r="B27">
        <f>résultats!C495</f>
        <v>7106.0371595840998</v>
      </c>
      <c r="C27">
        <f>résultats!D495</f>
        <v>7220.1268846940702</v>
      </c>
      <c r="D27">
        <f>résultats!E495</f>
        <v>7336.0483569999997</v>
      </c>
      <c r="E27">
        <f>résultats!F495</f>
        <v>7684.3859240000002</v>
      </c>
      <c r="F27">
        <f>résultats!G495</f>
        <v>7898.8203700000004</v>
      </c>
      <c r="G27">
        <f>résultats!H495</f>
        <v>7611.4737800000003</v>
      </c>
      <c r="H27">
        <f>résultats!I495</f>
        <v>7696.9272780000001</v>
      </c>
      <c r="I27">
        <f>résultats!J495</f>
        <v>8092.8101040000001</v>
      </c>
      <c r="J27">
        <f>résultats!K495</f>
        <v>8190.3670709999997</v>
      </c>
      <c r="K27">
        <f>résultats!L495</f>
        <v>8468.4457129999901</v>
      </c>
      <c r="L27">
        <f>résultats!M495</f>
        <v>8673.9741360000007</v>
      </c>
      <c r="M27">
        <f>résultats!N495</f>
        <v>8986.4552640000002</v>
      </c>
      <c r="N27">
        <f>résultats!O495</f>
        <v>9390.3347680000006</v>
      </c>
      <c r="O27">
        <f>résultats!P495</f>
        <v>9812.3658849999902</v>
      </c>
      <c r="P27">
        <f>résultats!Q495</f>
        <v>10253.3644</v>
      </c>
      <c r="Q27">
        <f>résultats!R495</f>
        <v>10714.182779999999</v>
      </c>
      <c r="R27">
        <f>résultats!S495</f>
        <v>10690.601849999999</v>
      </c>
      <c r="S27">
        <f>résultats!T495</f>
        <v>10668.66894</v>
      </c>
      <c r="T27">
        <f>résultats!U495</f>
        <v>10675.849039999999</v>
      </c>
      <c r="U27">
        <f>résultats!V495</f>
        <v>10656.24186</v>
      </c>
      <c r="V27">
        <f>résultats!W495</f>
        <v>10895.18837</v>
      </c>
      <c r="W27">
        <f>résultats!X495</f>
        <v>11073.325790000001</v>
      </c>
      <c r="X27">
        <f>résultats!Y495</f>
        <v>11260.00237</v>
      </c>
      <c r="Y27">
        <f>résultats!Z495</f>
        <v>11466.055420000001</v>
      </c>
      <c r="Z27">
        <f>résultats!AA495</f>
        <v>11689.21912</v>
      </c>
      <c r="AA27">
        <f>résultats!AB495</f>
        <v>11919.289129999999</v>
      </c>
      <c r="AB27">
        <f>résultats!AC495</f>
        <v>12149.64069</v>
      </c>
      <c r="AC27">
        <f>résultats!AD495</f>
        <v>12389.423580000001</v>
      </c>
      <c r="AD27">
        <f>résultats!AE495</f>
        <v>12674.70255</v>
      </c>
      <c r="AE27">
        <f>résultats!AF495</f>
        <v>12964.63149</v>
      </c>
      <c r="AF27">
        <f>résultats!AG495</f>
        <v>13244.48587</v>
      </c>
      <c r="AG27">
        <f>résultats!AH495</f>
        <v>13507.86498</v>
      </c>
      <c r="AH27">
        <f>résultats!AI495</f>
        <v>13760.83345</v>
      </c>
      <c r="AI27">
        <f>résultats!AJ495</f>
        <v>14010.132680000001</v>
      </c>
      <c r="AJ27">
        <f>résultats!AK495</f>
        <v>14261.7814</v>
      </c>
      <c r="AK27">
        <f>résultats!AL495</f>
        <v>14521.42849</v>
      </c>
      <c r="AL27">
        <f>résultats!AM495</f>
        <v>14804.453820000001</v>
      </c>
      <c r="AM27">
        <f>résultats!AN495</f>
        <v>15100.277770000001</v>
      </c>
      <c r="AN27">
        <f>résultats!AO495</f>
        <v>15413.33102</v>
      </c>
      <c r="AO27">
        <f>résultats!AP495</f>
        <v>15737.18398</v>
      </c>
      <c r="AP27">
        <f>résultats!AQ495</f>
        <v>16082.02522</v>
      </c>
      <c r="AQ27">
        <f>résultats!AR495</f>
        <v>16437.535489999998</v>
      </c>
      <c r="AR27">
        <f>résultats!AS495</f>
        <v>16818.050490000001</v>
      </c>
      <c r="AS27">
        <f>résultats!AT495</f>
        <v>17197.277020000001</v>
      </c>
      <c r="AT27">
        <f>résultats!AU495</f>
        <v>17612.924459999998</v>
      </c>
      <c r="AU27">
        <f>résultats!AV495</f>
        <v>17999.572759999999</v>
      </c>
      <c r="AV27">
        <f>résultats!AW495</f>
        <v>18467.699550000001</v>
      </c>
    </row>
    <row r="28" spans="1:48" x14ac:dyDescent="0.35">
      <c r="A28" t="str">
        <f>résultats!B496</f>
        <v>EXP_19_H01_2</v>
      </c>
      <c r="B28">
        <f>résultats!C496</f>
        <v>472474.73905122001</v>
      </c>
      <c r="C28">
        <f>résultats!D496</f>
        <v>480060.47381297202</v>
      </c>
      <c r="D28">
        <f>résultats!E496</f>
        <v>478572.81219999999</v>
      </c>
      <c r="E28">
        <f>résultats!F496</f>
        <v>488332.05810000002</v>
      </c>
      <c r="F28">
        <f>résultats!G496</f>
        <v>490476.27830000001</v>
      </c>
      <c r="G28">
        <f>résultats!H496</f>
        <v>489585.31280000001</v>
      </c>
      <c r="H28">
        <f>résultats!I496</f>
        <v>495761.837</v>
      </c>
      <c r="I28">
        <f>résultats!J496</f>
        <v>499297.94589999999</v>
      </c>
      <c r="J28">
        <f>résultats!K496</f>
        <v>502972.59360000002</v>
      </c>
      <c r="K28">
        <f>résultats!L496</f>
        <v>508849.2733</v>
      </c>
      <c r="L28">
        <f>résultats!M496</f>
        <v>514932.04229999997</v>
      </c>
      <c r="M28">
        <f>résultats!N496</f>
        <v>519726.45610000001</v>
      </c>
      <c r="N28">
        <f>résultats!O496</f>
        <v>535823.92420000001</v>
      </c>
      <c r="O28">
        <f>résultats!P496</f>
        <v>552419.97860000003</v>
      </c>
      <c r="P28">
        <f>résultats!Q496</f>
        <v>569530.06200000003</v>
      </c>
      <c r="Q28">
        <f>résultats!R496</f>
        <v>587170.09539999999</v>
      </c>
      <c r="R28">
        <f>résultats!S496</f>
        <v>608327.68779999996</v>
      </c>
      <c r="S28">
        <f>résultats!T496</f>
        <v>633414.24970000004</v>
      </c>
      <c r="T28">
        <f>résultats!U496</f>
        <v>652255.28520000004</v>
      </c>
      <c r="U28">
        <f>résultats!V496</f>
        <v>667648.4338</v>
      </c>
      <c r="V28">
        <f>résultats!W496</f>
        <v>679990.83149999997</v>
      </c>
      <c r="W28">
        <f>résultats!X496</f>
        <v>690151.28850000002</v>
      </c>
      <c r="X28">
        <f>résultats!Y496</f>
        <v>699192.68859999999</v>
      </c>
      <c r="Y28">
        <f>résultats!Z496</f>
        <v>709872.62199999997</v>
      </c>
      <c r="Z28">
        <f>résultats!AA496</f>
        <v>721793.24769999995</v>
      </c>
      <c r="AA28">
        <f>résultats!AB496</f>
        <v>734617.06279999996</v>
      </c>
      <c r="AB28">
        <f>résultats!AC496</f>
        <v>747998.24580000003</v>
      </c>
      <c r="AC28">
        <f>résultats!AD496</f>
        <v>761743.06709999999</v>
      </c>
      <c r="AD28">
        <f>résultats!AE496</f>
        <v>776612.70830000006</v>
      </c>
      <c r="AE28">
        <f>résultats!AF496</f>
        <v>791960.10629999998</v>
      </c>
      <c r="AF28">
        <f>résultats!AG496</f>
        <v>807047.91650000005</v>
      </c>
      <c r="AG28">
        <f>résultats!AH496</f>
        <v>821366.55819999997</v>
      </c>
      <c r="AH28">
        <f>résultats!AI496</f>
        <v>835069.67890000006</v>
      </c>
      <c r="AI28">
        <f>résultats!AJ496</f>
        <v>848463.00450000004</v>
      </c>
      <c r="AJ28">
        <f>résultats!AK496</f>
        <v>861836.06689999998</v>
      </c>
      <c r="AK28">
        <f>résultats!AL496</f>
        <v>875479.18050000002</v>
      </c>
      <c r="AL28">
        <f>résultats!AM496</f>
        <v>890006.79229999997</v>
      </c>
      <c r="AM28">
        <f>résultats!AN496</f>
        <v>905075.88370000001</v>
      </c>
      <c r="AN28">
        <f>résultats!AO496</f>
        <v>920886.43400000001</v>
      </c>
      <c r="AO28">
        <f>résultats!AP496</f>
        <v>937299.0906</v>
      </c>
      <c r="AP28">
        <f>résultats!AQ496</f>
        <v>954406.02069999999</v>
      </c>
      <c r="AQ28">
        <f>résultats!AR496</f>
        <v>972002.27370000002</v>
      </c>
      <c r="AR28">
        <f>résultats!AS496</f>
        <v>990302.24589999998</v>
      </c>
      <c r="AS28">
        <f>résultats!AT496</f>
        <v>1008687.1090000001</v>
      </c>
      <c r="AT28">
        <f>résultats!AU496</f>
        <v>1027905.341</v>
      </c>
      <c r="AU28">
        <f>résultats!AV496</f>
        <v>1046607.872</v>
      </c>
      <c r="AV28">
        <f>résultats!AW496</f>
        <v>1066921.943</v>
      </c>
    </row>
    <row r="29" spans="1:48" x14ac:dyDescent="0.35">
      <c r="A29" t="str">
        <f>résultats!B497</f>
        <v>EXP_20_H01_2</v>
      </c>
      <c r="B29">
        <f>résultats!C497</f>
        <v>9951.8735731172201</v>
      </c>
      <c r="C29">
        <f>résultats!D497</f>
        <v>10111.654122358301</v>
      </c>
      <c r="D29">
        <f>résultats!E497</f>
        <v>10080.31907</v>
      </c>
      <c r="E29">
        <f>résultats!F497</f>
        <v>10177.050639999999</v>
      </c>
      <c r="F29">
        <f>résultats!G497</f>
        <v>10292.80716</v>
      </c>
      <c r="G29">
        <f>résultats!H497</f>
        <v>10418.167520000001</v>
      </c>
      <c r="H29">
        <f>résultats!I497</f>
        <v>10537.07797</v>
      </c>
      <c r="I29">
        <f>résultats!J497</f>
        <v>10773.517589999999</v>
      </c>
      <c r="J29">
        <f>résultats!K497</f>
        <v>10931.54926</v>
      </c>
      <c r="K29">
        <f>résultats!L497</f>
        <v>11190.787259999999</v>
      </c>
      <c r="L29">
        <f>résultats!M497</f>
        <v>11319.580980000001</v>
      </c>
      <c r="M29">
        <f>résultats!N497</f>
        <v>11403.409449999999</v>
      </c>
      <c r="N29">
        <f>résultats!O497</f>
        <v>11632.073829999999</v>
      </c>
      <c r="O29">
        <f>résultats!P497</f>
        <v>11865.32346</v>
      </c>
      <c r="P29">
        <f>résultats!Q497</f>
        <v>12103.25028</v>
      </c>
      <c r="Q29">
        <f>résultats!R497</f>
        <v>12345.94807</v>
      </c>
      <c r="R29">
        <f>résultats!S497</f>
        <v>12926.59737</v>
      </c>
      <c r="S29">
        <f>résultats!T497</f>
        <v>13501.53335</v>
      </c>
      <c r="T29">
        <f>résultats!U497</f>
        <v>13904.30961</v>
      </c>
      <c r="U29">
        <f>résultats!V497</f>
        <v>14219.8361</v>
      </c>
      <c r="V29">
        <f>résultats!W497</f>
        <v>14463.433650000001</v>
      </c>
      <c r="W29">
        <f>résultats!X497</f>
        <v>14657.9221</v>
      </c>
      <c r="X29">
        <f>résultats!Y497</f>
        <v>14830.37984</v>
      </c>
      <c r="Y29">
        <f>résultats!Z497</f>
        <v>15042.335080000001</v>
      </c>
      <c r="Z29">
        <f>résultats!AA497</f>
        <v>15285.67778</v>
      </c>
      <c r="AA29">
        <f>résultats!AB497</f>
        <v>15552.266379999999</v>
      </c>
      <c r="AB29">
        <f>résultats!AC497</f>
        <v>15833.716549999999</v>
      </c>
      <c r="AC29">
        <f>résultats!AD497</f>
        <v>16127.708909999999</v>
      </c>
      <c r="AD29">
        <f>résultats!AE497</f>
        <v>16446.662219999998</v>
      </c>
      <c r="AE29">
        <f>résultats!AF497</f>
        <v>16773.980739999999</v>
      </c>
      <c r="AF29">
        <f>résultats!AG497</f>
        <v>17093.343550000001</v>
      </c>
      <c r="AG29">
        <f>résultats!AH497</f>
        <v>17394.703890000001</v>
      </c>
      <c r="AH29">
        <f>résultats!AI497</f>
        <v>17682.614799999999</v>
      </c>
      <c r="AI29">
        <f>résultats!AJ497</f>
        <v>17964.693579999999</v>
      </c>
      <c r="AJ29">
        <f>résultats!AK497</f>
        <v>18247.719639999999</v>
      </c>
      <c r="AK29">
        <f>résultats!AL497</f>
        <v>18538.084279999999</v>
      </c>
      <c r="AL29">
        <f>résultats!AM497</f>
        <v>18848.91143</v>
      </c>
      <c r="AM29">
        <f>résultats!AN497</f>
        <v>19172.267540000001</v>
      </c>
      <c r="AN29">
        <f>résultats!AO497</f>
        <v>19512.08382</v>
      </c>
      <c r="AO29">
        <f>résultats!AP497</f>
        <v>19864.999640000002</v>
      </c>
      <c r="AP29">
        <f>résultats!AQ497</f>
        <v>20232.618439999998</v>
      </c>
      <c r="AQ29">
        <f>résultats!AR497</f>
        <v>20610.05284</v>
      </c>
      <c r="AR29">
        <f>résultats!AS497</f>
        <v>21001.397710000001</v>
      </c>
      <c r="AS29">
        <f>résultats!AT497</f>
        <v>21393.02881</v>
      </c>
      <c r="AT29">
        <f>résultats!AU497</f>
        <v>21800.996749999998</v>
      </c>
      <c r="AU29">
        <f>résultats!AV497</f>
        <v>22196.270960000002</v>
      </c>
      <c r="AV29">
        <f>résultats!AW497</f>
        <v>22624.926220000001</v>
      </c>
    </row>
    <row r="30" spans="1:48" x14ac:dyDescent="0.35">
      <c r="A30" t="str">
        <f>résultats!B498</f>
        <v>EXP_21_H01_2</v>
      </c>
      <c r="B30">
        <f>résultats!C498</f>
        <v>62.962018907204502</v>
      </c>
      <c r="C30">
        <f>résultats!D498</f>
        <v>63.9728944864017</v>
      </c>
      <c r="D30">
        <f>résultats!E498</f>
        <v>65</v>
      </c>
      <c r="E30">
        <f>résultats!F498</f>
        <v>63.430919199999998</v>
      </c>
      <c r="F30">
        <f>résultats!G498</f>
        <v>61.766297690000002</v>
      </c>
      <c r="G30">
        <f>résultats!H498</f>
        <v>60.079806810000001</v>
      </c>
      <c r="H30">
        <f>résultats!I498</f>
        <v>58.688883300000001</v>
      </c>
      <c r="I30">
        <f>résultats!J498</f>
        <v>57.305013289999998</v>
      </c>
      <c r="J30">
        <f>résultats!K498</f>
        <v>55.771846740000001</v>
      </c>
      <c r="K30">
        <f>résultats!L498</f>
        <v>54.100403319999998</v>
      </c>
      <c r="L30">
        <f>résultats!M498</f>
        <v>52.486648330000001</v>
      </c>
      <c r="M30">
        <f>résultats!N498</f>
        <v>51.089687609999999</v>
      </c>
      <c r="N30">
        <f>résultats!O498</f>
        <v>50.06540056</v>
      </c>
      <c r="O30">
        <f>résultats!P498</f>
        <v>49.247765190000003</v>
      </c>
      <c r="P30">
        <f>résultats!Q498</f>
        <v>48.351390240000001</v>
      </c>
      <c r="Q30">
        <f>résultats!R498</f>
        <v>47.094813649999999</v>
      </c>
      <c r="R30">
        <f>résultats!S498</f>
        <v>45.837668839999999</v>
      </c>
      <c r="S30">
        <f>résultats!T498</f>
        <v>44.63881275</v>
      </c>
      <c r="T30">
        <f>résultats!U498</f>
        <v>43.451705140000001</v>
      </c>
      <c r="U30">
        <f>résultats!V498</f>
        <v>42.077910250000002</v>
      </c>
      <c r="V30">
        <f>résultats!W498</f>
        <v>40.45329014</v>
      </c>
      <c r="W30">
        <f>résultats!X498</f>
        <v>38.545434520000001</v>
      </c>
      <c r="X30">
        <f>résultats!Y498</f>
        <v>36.60922403</v>
      </c>
      <c r="Y30">
        <f>résultats!Z498</f>
        <v>34.833470460000001</v>
      </c>
      <c r="Z30">
        <f>résultats!AA498</f>
        <v>33.253721059999997</v>
      </c>
      <c r="AA30">
        <f>résultats!AB498</f>
        <v>31.855218789999999</v>
      </c>
      <c r="AB30">
        <f>résultats!AC498</f>
        <v>30.60625911</v>
      </c>
      <c r="AC30">
        <f>résultats!AD498</f>
        <v>29.477715</v>
      </c>
      <c r="AD30">
        <f>résultats!AE498</f>
        <v>28.449708279999999</v>
      </c>
      <c r="AE30">
        <f>résultats!AF498</f>
        <v>27.505461369999999</v>
      </c>
      <c r="AF30">
        <f>résultats!AG498</f>
        <v>26.631446759999999</v>
      </c>
      <c r="AG30">
        <f>résultats!AH498</f>
        <v>25.818029769999999</v>
      </c>
      <c r="AH30">
        <f>résultats!AI498</f>
        <v>25.054637970000002</v>
      </c>
      <c r="AI30">
        <f>résultats!AJ498</f>
        <v>24.330515439999999</v>
      </c>
      <c r="AJ30">
        <f>résultats!AK498</f>
        <v>23.638897589999999</v>
      </c>
      <c r="AK30">
        <f>résultats!AL498</f>
        <v>22.974951489999999</v>
      </c>
      <c r="AL30">
        <f>résultats!AM498</f>
        <v>22.317758019999999</v>
      </c>
      <c r="AM30">
        <f>résultats!AN498</f>
        <v>21.675648110000001</v>
      </c>
      <c r="AN30">
        <f>résultats!AO498</f>
        <v>21.051636169999998</v>
      </c>
      <c r="AO30">
        <f>résultats!AP498</f>
        <v>20.446912319999999</v>
      </c>
      <c r="AP30">
        <f>résultats!AQ498</f>
        <v>19.862055909999999</v>
      </c>
      <c r="AQ30">
        <f>résultats!AR498</f>
        <v>19.296494639999999</v>
      </c>
      <c r="AR30">
        <f>résultats!AS498</f>
        <v>18.749006560000002</v>
      </c>
      <c r="AS30">
        <f>résultats!AT498</f>
        <v>18.21708941</v>
      </c>
      <c r="AT30">
        <f>résultats!AU498</f>
        <v>17.698904559999999</v>
      </c>
      <c r="AU30">
        <f>résultats!AV498</f>
        <v>17.193850869999999</v>
      </c>
      <c r="AV30">
        <f>résultats!AW498</f>
        <v>16.7035892</v>
      </c>
    </row>
    <row r="31" spans="1:48" x14ac:dyDescent="0.35">
      <c r="A31" t="str">
        <f>résultats!B499</f>
        <v>EXP_22_H01_2</v>
      </c>
      <c r="B31">
        <f>résultats!C499</f>
        <v>42370.532785214498</v>
      </c>
      <c r="C31">
        <f>résultats!D499</f>
        <v>43050.805394218201</v>
      </c>
      <c r="D31">
        <f>résultats!E499</f>
        <v>43742</v>
      </c>
      <c r="E31">
        <f>résultats!F499</f>
        <v>43031.19515</v>
      </c>
      <c r="F31">
        <f>résultats!G499</f>
        <v>41931.776769999997</v>
      </c>
      <c r="G31">
        <f>résultats!H499</f>
        <v>42098.848680000003</v>
      </c>
      <c r="H31">
        <f>résultats!I499</f>
        <v>41182.867449999998</v>
      </c>
      <c r="I31">
        <f>résultats!J499</f>
        <v>40297.245560000003</v>
      </c>
      <c r="J31">
        <f>résultats!K499</f>
        <v>39326.676480000002</v>
      </c>
      <c r="K31">
        <f>résultats!L499</f>
        <v>38588.06076</v>
      </c>
      <c r="L31">
        <f>résultats!M499</f>
        <v>37931.106480000002</v>
      </c>
      <c r="M31">
        <f>résultats!N499</f>
        <v>37742.732369999998</v>
      </c>
      <c r="N31">
        <f>résultats!O499</f>
        <v>37460.296589999998</v>
      </c>
      <c r="O31">
        <f>résultats!P499</f>
        <v>36879.481789999998</v>
      </c>
      <c r="P31">
        <f>résultats!Q499</f>
        <v>36223.088830000001</v>
      </c>
      <c r="Q31">
        <f>résultats!R499</f>
        <v>35935.856650000002</v>
      </c>
      <c r="R31">
        <f>résultats!S499</f>
        <v>36041.096989999998</v>
      </c>
      <c r="S31">
        <f>résultats!T499</f>
        <v>35756.778969999999</v>
      </c>
      <c r="T31">
        <f>résultats!U499</f>
        <v>35213.46415</v>
      </c>
      <c r="U31">
        <f>résultats!V499</f>
        <v>34567.308069999999</v>
      </c>
      <c r="V31">
        <f>résultats!W499</f>
        <v>33803.588880000003</v>
      </c>
      <c r="W31">
        <f>résultats!X499</f>
        <v>32927.999380000001</v>
      </c>
      <c r="X31">
        <f>résultats!Y499</f>
        <v>32122.585899999998</v>
      </c>
      <c r="Y31">
        <f>résultats!Z499</f>
        <v>31393.289400000001</v>
      </c>
      <c r="Z31">
        <f>résultats!AA499</f>
        <v>30713.867999999999</v>
      </c>
      <c r="AA31">
        <f>résultats!AB499</f>
        <v>30056.389029999998</v>
      </c>
      <c r="AB31">
        <f>résultats!AC499</f>
        <v>29392.775839999998</v>
      </c>
      <c r="AC31">
        <f>résultats!AD499</f>
        <v>28712.007000000001</v>
      </c>
      <c r="AD31">
        <f>résultats!AE499</f>
        <v>28009.081460000001</v>
      </c>
      <c r="AE31">
        <f>résultats!AF499</f>
        <v>27276.631420000002</v>
      </c>
      <c r="AF31">
        <f>résultats!AG499</f>
        <v>26512.590499999998</v>
      </c>
      <c r="AG31">
        <f>résultats!AH499</f>
        <v>25716.260429999998</v>
      </c>
      <c r="AH31">
        <f>résultats!AI499</f>
        <v>24884.321260000001</v>
      </c>
      <c r="AI31">
        <f>résultats!AJ499</f>
        <v>24029.488740000001</v>
      </c>
      <c r="AJ31">
        <f>résultats!AK499</f>
        <v>23156.56638</v>
      </c>
      <c r="AK31">
        <f>résultats!AL499</f>
        <v>22269.073659999998</v>
      </c>
      <c r="AL31">
        <f>résultats!AM499</f>
        <v>21370.65108</v>
      </c>
      <c r="AM31">
        <f>résultats!AN499</f>
        <v>20459.363079999999</v>
      </c>
      <c r="AN31">
        <f>résultats!AO499</f>
        <v>19549.032510000001</v>
      </c>
      <c r="AO31">
        <f>résultats!AP499</f>
        <v>18645.992699999999</v>
      </c>
      <c r="AP31">
        <f>résultats!AQ499</f>
        <v>17756.54938</v>
      </c>
      <c r="AQ31">
        <f>résultats!AR499</f>
        <v>16884.387009999999</v>
      </c>
      <c r="AR31">
        <f>résultats!AS499</f>
        <v>16030.61491</v>
      </c>
      <c r="AS31">
        <f>résultats!AT499</f>
        <v>15200.96681</v>
      </c>
      <c r="AT31">
        <f>résultats!AU499</f>
        <v>14399.198619999999</v>
      </c>
      <c r="AU31">
        <f>résultats!AV499</f>
        <v>13626.38931</v>
      </c>
      <c r="AV31">
        <f>résultats!AW499</f>
        <v>12887.502909999999</v>
      </c>
    </row>
    <row r="32" spans="1:48" x14ac:dyDescent="0.35">
      <c r="A32" t="str">
        <f>résultats!B500</f>
        <v>EXP_23_H01_2</v>
      </c>
      <c r="B32">
        <f>résultats!C500</f>
        <v>17284.527159694699</v>
      </c>
      <c r="C32">
        <f>résultats!D500</f>
        <v>17562.0358340823</v>
      </c>
      <c r="D32">
        <f>résultats!E500</f>
        <v>17844</v>
      </c>
      <c r="E32">
        <f>résultats!F500</f>
        <v>18068.931909999999</v>
      </c>
      <c r="F32">
        <f>résultats!G500</f>
        <v>18630.897489999999</v>
      </c>
      <c r="G32">
        <f>résultats!H500</f>
        <v>18186.413990000001</v>
      </c>
      <c r="H32">
        <f>résultats!I500</f>
        <v>18620.675660000001</v>
      </c>
      <c r="I32">
        <f>résultats!J500</f>
        <v>19138.158670000001</v>
      </c>
      <c r="J32">
        <f>résultats!K500</f>
        <v>19569.838459999999</v>
      </c>
      <c r="K32">
        <f>résultats!L500</f>
        <v>19607.356110000001</v>
      </c>
      <c r="L32">
        <f>résultats!M500</f>
        <v>19545.559959999999</v>
      </c>
      <c r="M32">
        <f>résultats!N500</f>
        <v>19261.26196</v>
      </c>
      <c r="N32">
        <f>résultats!O500</f>
        <v>19033.933990000001</v>
      </c>
      <c r="O32">
        <f>résultats!P500</f>
        <v>19272.042979999998</v>
      </c>
      <c r="P32">
        <f>résultats!Q500</f>
        <v>19714.850109999999</v>
      </c>
      <c r="Q32">
        <f>résultats!R500</f>
        <v>19658.38163</v>
      </c>
      <c r="R32">
        <f>résultats!S500</f>
        <v>19367.723320000001</v>
      </c>
      <c r="S32">
        <f>résultats!T500</f>
        <v>19352.021390000002</v>
      </c>
      <c r="T32">
        <f>résultats!U500</f>
        <v>19535.14633</v>
      </c>
      <c r="U32">
        <f>résultats!V500</f>
        <v>19712.788659999998</v>
      </c>
      <c r="V32">
        <f>résultats!W500</f>
        <v>20050.40497</v>
      </c>
      <c r="W32">
        <f>résultats!X500</f>
        <v>20216.20277</v>
      </c>
      <c r="X32">
        <f>résultats!Y500</f>
        <v>20236.75518</v>
      </c>
      <c r="Y32">
        <f>résultats!Z500</f>
        <v>20249.845890000001</v>
      </c>
      <c r="Z32">
        <f>résultats!AA500</f>
        <v>20281.422259999999</v>
      </c>
      <c r="AA32">
        <f>résultats!AB500</f>
        <v>20336.06093</v>
      </c>
      <c r="AB32">
        <f>résultats!AC500</f>
        <v>20421.614219999999</v>
      </c>
      <c r="AC32">
        <f>résultats!AD500</f>
        <v>20551.301510000001</v>
      </c>
      <c r="AD32">
        <f>résultats!AE500</f>
        <v>20717.123100000001</v>
      </c>
      <c r="AE32">
        <f>résultats!AF500</f>
        <v>20914.20408</v>
      </c>
      <c r="AF32">
        <f>résultats!AG500</f>
        <v>21133.707040000001</v>
      </c>
      <c r="AG32">
        <f>résultats!AH500</f>
        <v>21380.866600000001</v>
      </c>
      <c r="AH32">
        <f>résultats!AI500</f>
        <v>21647.36347</v>
      </c>
      <c r="AI32">
        <f>résultats!AJ500</f>
        <v>21924.8243</v>
      </c>
      <c r="AJ32">
        <f>résultats!AK500</f>
        <v>22212.257949999999</v>
      </c>
      <c r="AK32">
        <f>résultats!AL500</f>
        <v>22505.616040000001</v>
      </c>
      <c r="AL32">
        <f>résultats!AM500</f>
        <v>22797.32503</v>
      </c>
      <c r="AM32">
        <f>résultats!AN500</f>
        <v>23095.828389999999</v>
      </c>
      <c r="AN32">
        <f>résultats!AO500</f>
        <v>23395.297569999999</v>
      </c>
      <c r="AO32">
        <f>résultats!AP500</f>
        <v>23693.740900000001</v>
      </c>
      <c r="AP32">
        <f>résultats!AQ500</f>
        <v>23989.076659999999</v>
      </c>
      <c r="AQ32">
        <f>résultats!AR500</f>
        <v>24279.576509999999</v>
      </c>
      <c r="AR32">
        <f>résultats!AS500</f>
        <v>24564.938730000002</v>
      </c>
      <c r="AS32">
        <f>résultats!AT500</f>
        <v>24841.13725</v>
      </c>
      <c r="AT32">
        <f>résultats!AU500</f>
        <v>25105.038909999999</v>
      </c>
      <c r="AU32">
        <f>résultats!AV500</f>
        <v>25357.08841</v>
      </c>
      <c r="AV32">
        <f>résultats!AW500</f>
        <v>25596.58423</v>
      </c>
    </row>
    <row r="33" spans="1:48" x14ac:dyDescent="0.35">
      <c r="A33" t="str">
        <f>résultats!B501</f>
        <v>EXP_24_H01_2</v>
      </c>
      <c r="B33">
        <f>résultats!C501</f>
        <v>10138.8235879698</v>
      </c>
      <c r="C33">
        <f>résultats!D501</f>
        <v>10301.60568017</v>
      </c>
      <c r="D33">
        <f>résultats!E501</f>
        <v>10467.00129</v>
      </c>
      <c r="E33">
        <f>résultats!F501</f>
        <v>10420.42764</v>
      </c>
      <c r="F33">
        <f>résultats!G501</f>
        <v>10227.94549</v>
      </c>
      <c r="G33">
        <f>résultats!H501</f>
        <v>10206.292579999999</v>
      </c>
      <c r="H33">
        <f>résultats!I501</f>
        <v>10232.042299999999</v>
      </c>
      <c r="I33">
        <f>résultats!J501</f>
        <v>10063.739670000001</v>
      </c>
      <c r="J33">
        <f>résultats!K501</f>
        <v>9753.9909019999996</v>
      </c>
      <c r="K33">
        <f>résultats!L501</f>
        <v>9566.0228310000002</v>
      </c>
      <c r="L33">
        <f>résultats!M501</f>
        <v>9458.8598930000007</v>
      </c>
      <c r="M33">
        <f>résultats!N501</f>
        <v>9435.0586829999902</v>
      </c>
      <c r="N33">
        <f>résultats!O501</f>
        <v>9473.525243</v>
      </c>
      <c r="O33">
        <f>résultats!P501</f>
        <v>9316.2235980000005</v>
      </c>
      <c r="P33">
        <f>résultats!Q501</f>
        <v>8942.3521519999995</v>
      </c>
      <c r="Q33">
        <f>résultats!R501</f>
        <v>8620.9710209999994</v>
      </c>
      <c r="R33">
        <f>résultats!S501</f>
        <v>8306.4146550000005</v>
      </c>
      <c r="S33">
        <f>résultats!T501</f>
        <v>8031.5551390000001</v>
      </c>
      <c r="T33">
        <f>résultats!U501</f>
        <v>7883.9094260000002</v>
      </c>
      <c r="U33">
        <f>résultats!V501</f>
        <v>7720.6955669999998</v>
      </c>
      <c r="V33">
        <f>résultats!W501</f>
        <v>7247.0244590000002</v>
      </c>
      <c r="W33">
        <f>résultats!X501</f>
        <v>6902.2486220000001</v>
      </c>
      <c r="X33">
        <f>résultats!Y501</f>
        <v>6656.0477019999998</v>
      </c>
      <c r="Y33">
        <f>résultats!Z501</f>
        <v>6431.01836</v>
      </c>
      <c r="Z33">
        <f>résultats!AA501</f>
        <v>6220.8037530000001</v>
      </c>
      <c r="AA33">
        <f>résultats!AB501</f>
        <v>6030.6079110000001</v>
      </c>
      <c r="AB33">
        <f>résultats!AC501</f>
        <v>5856.8450549999998</v>
      </c>
      <c r="AC33">
        <f>résultats!AD501</f>
        <v>5685.6011170000002</v>
      </c>
      <c r="AD33">
        <f>résultats!AE501</f>
        <v>5522.7094109999998</v>
      </c>
      <c r="AE33">
        <f>résultats!AF501</f>
        <v>5368.7258890000003</v>
      </c>
      <c r="AF33">
        <f>résultats!AG501</f>
        <v>5227.8606289999998</v>
      </c>
      <c r="AG33">
        <f>résultats!AH501</f>
        <v>5093.2709249999998</v>
      </c>
      <c r="AH33">
        <f>résultats!AI501</f>
        <v>4972.6454219999996</v>
      </c>
      <c r="AI33">
        <f>résultats!AJ501</f>
        <v>4860.4405379999998</v>
      </c>
      <c r="AJ33">
        <f>résultats!AK501</f>
        <v>4755.0511459999998</v>
      </c>
      <c r="AK33">
        <f>résultats!AL501</f>
        <v>4657.7284209999998</v>
      </c>
      <c r="AL33">
        <f>résultats!AM501</f>
        <v>4561.887608</v>
      </c>
      <c r="AM33">
        <f>résultats!AN501</f>
        <v>4472.4944939999996</v>
      </c>
      <c r="AN33">
        <f>résultats!AO501</f>
        <v>4386.147637</v>
      </c>
      <c r="AO33">
        <f>résultats!AP501</f>
        <v>4301.3795639999998</v>
      </c>
      <c r="AP33">
        <f>résultats!AQ501</f>
        <v>4219.2216829999998</v>
      </c>
      <c r="AQ33">
        <f>résultats!AR501</f>
        <v>4137.6890389999999</v>
      </c>
      <c r="AR33">
        <f>résultats!AS501</f>
        <v>4057.7240350000002</v>
      </c>
      <c r="AS33">
        <f>résultats!AT501</f>
        <v>3977.3440230000001</v>
      </c>
      <c r="AT33">
        <f>résultats!AU501</f>
        <v>3898.780487</v>
      </c>
      <c r="AU33">
        <f>résultats!AV501</f>
        <v>3817.091946</v>
      </c>
      <c r="AV33">
        <f>résultats!AW501</f>
        <v>3742.1590529999999</v>
      </c>
    </row>
    <row r="34" spans="1:48" x14ac:dyDescent="0.35">
      <c r="A34" t="str">
        <f>résultats!B502</f>
        <v>PEXP_H01_2</v>
      </c>
      <c r="B34">
        <f>résultats!C502</f>
        <v>0.96116878123798499</v>
      </c>
      <c r="C34">
        <f>résultats!D502</f>
        <v>0.98039215686274495</v>
      </c>
      <c r="D34">
        <f>résultats!E502</f>
        <v>1.0000000959999999</v>
      </c>
      <c r="E34">
        <f>résultats!F502</f>
        <v>1.05984897</v>
      </c>
      <c r="F34">
        <f>résultats!G502</f>
        <v>1.0896489220000001</v>
      </c>
      <c r="G34">
        <f>résultats!H502</f>
        <v>1.0977621129999999</v>
      </c>
      <c r="H34">
        <f>résultats!I502</f>
        <v>1.1176150549999999</v>
      </c>
      <c r="I34">
        <f>résultats!J502</f>
        <v>1.1411507400000001</v>
      </c>
      <c r="J34">
        <f>résultats!K502</f>
        <v>1.1643443790000001</v>
      </c>
      <c r="K34">
        <f>résultats!L502</f>
        <v>1.1811971569999999</v>
      </c>
      <c r="L34">
        <f>résultats!M502</f>
        <v>1.1986683419999999</v>
      </c>
      <c r="M34">
        <f>résultats!N502</f>
        <v>1.21139207</v>
      </c>
      <c r="N34">
        <f>résultats!O502</f>
        <v>1.1775396950000001</v>
      </c>
      <c r="O34">
        <f>résultats!P502</f>
        <v>1.1959551239999999</v>
      </c>
      <c r="P34">
        <f>résultats!Q502</f>
        <v>1.2237807300000001</v>
      </c>
      <c r="Q34">
        <f>résultats!R502</f>
        <v>1.244746575</v>
      </c>
      <c r="R34">
        <f>résultats!S502</f>
        <v>1.2592914749999999</v>
      </c>
      <c r="S34">
        <f>résultats!T502</f>
        <v>1.2929724279999999</v>
      </c>
      <c r="T34">
        <f>résultats!U502</f>
        <v>1.335209772</v>
      </c>
      <c r="U34">
        <f>résultats!V502</f>
        <v>1.3813231210000001</v>
      </c>
      <c r="V34">
        <f>résultats!W502</f>
        <v>1.4306291980000001</v>
      </c>
      <c r="W34">
        <f>résultats!X502</f>
        <v>1.4829715299999999</v>
      </c>
      <c r="X34">
        <f>résultats!Y502</f>
        <v>1.532970615</v>
      </c>
      <c r="Y34">
        <f>résultats!Z502</f>
        <v>1.578198569</v>
      </c>
      <c r="Z34">
        <f>résultats!AA502</f>
        <v>1.6212204210000001</v>
      </c>
      <c r="AA34">
        <f>résultats!AB502</f>
        <v>1.6607776299999999</v>
      </c>
      <c r="AB34">
        <f>résultats!AC502</f>
        <v>1.6968542310000001</v>
      </c>
      <c r="AC34">
        <f>résultats!AD502</f>
        <v>1.731685881</v>
      </c>
      <c r="AD34">
        <f>résultats!AE502</f>
        <v>1.764257062</v>
      </c>
      <c r="AE34">
        <f>résultats!AF502</f>
        <v>1.7953380320000001</v>
      </c>
      <c r="AF34">
        <f>résultats!AG502</f>
        <v>1.825780856</v>
      </c>
      <c r="AG34">
        <f>résultats!AH502</f>
        <v>1.8562291950000001</v>
      </c>
      <c r="AH34">
        <f>résultats!AI502</f>
        <v>1.8868838720000001</v>
      </c>
      <c r="AI34">
        <f>résultats!AJ502</f>
        <v>1.9176344949999999</v>
      </c>
      <c r="AJ34">
        <f>résultats!AK502</f>
        <v>1.9488417870000001</v>
      </c>
      <c r="AK34">
        <f>résultats!AL502</f>
        <v>1.9804299110000001</v>
      </c>
      <c r="AL34">
        <f>résultats!AM502</f>
        <v>2.0119438839999999</v>
      </c>
      <c r="AM34">
        <f>résultats!AN502</f>
        <v>2.0447079399999999</v>
      </c>
      <c r="AN34">
        <f>résultats!AO502</f>
        <v>2.0780502909999998</v>
      </c>
      <c r="AO34">
        <f>résultats!AP502</f>
        <v>2.11232212</v>
      </c>
      <c r="AP34">
        <f>résultats!AQ502</f>
        <v>2.1478834569999998</v>
      </c>
      <c r="AQ34">
        <f>résultats!AR502</f>
        <v>2.184815554</v>
      </c>
      <c r="AR34">
        <f>résultats!AS502</f>
        <v>2.2235062819999998</v>
      </c>
      <c r="AS34">
        <f>résultats!AT502</f>
        <v>2.2640384610000002</v>
      </c>
      <c r="AT34">
        <f>résultats!AU502</f>
        <v>2.3065012120000001</v>
      </c>
      <c r="AU34">
        <f>résultats!AV502</f>
        <v>2.350927612</v>
      </c>
      <c r="AV34">
        <f>résultats!AW502</f>
        <v>2.397769045</v>
      </c>
    </row>
    <row r="35" spans="1:48" x14ac:dyDescent="0.35">
      <c r="A35" t="str">
        <f>résultats!B503</f>
        <v>PEXP_01_H01_2</v>
      </c>
      <c r="B35">
        <f>résultats!C503</f>
        <v>0.96116878123798499</v>
      </c>
      <c r="C35">
        <f>résultats!D503</f>
        <v>0.98039215686274495</v>
      </c>
      <c r="D35">
        <f>résultats!E503</f>
        <v>1.000000078</v>
      </c>
      <c r="E35">
        <f>résultats!F503</f>
        <v>1.0231147739999999</v>
      </c>
      <c r="F35">
        <f>résultats!G503</f>
        <v>1.0539526509999999</v>
      </c>
      <c r="G35">
        <f>résultats!H503</f>
        <v>1.059692563</v>
      </c>
      <c r="H35">
        <f>résultats!I503</f>
        <v>1.0687183149999999</v>
      </c>
      <c r="I35">
        <f>résultats!J503</f>
        <v>1.0896265169999999</v>
      </c>
      <c r="J35">
        <f>résultats!K503</f>
        <v>1.104074741</v>
      </c>
      <c r="K35">
        <f>résultats!L503</f>
        <v>1.12338944</v>
      </c>
      <c r="L35">
        <f>résultats!M503</f>
        <v>1.1349640569999999</v>
      </c>
      <c r="M35">
        <f>résultats!N503</f>
        <v>1.1480307240000001</v>
      </c>
      <c r="N35">
        <f>résultats!O503</f>
        <v>1.162265533</v>
      </c>
      <c r="O35">
        <f>résultats!P503</f>
        <v>1.1834938690000001</v>
      </c>
      <c r="P35">
        <f>résultats!Q503</f>
        <v>1.212750526</v>
      </c>
      <c r="Q35">
        <f>résultats!R503</f>
        <v>1.244853521</v>
      </c>
      <c r="R35">
        <f>résultats!S503</f>
        <v>1.2713476180000001</v>
      </c>
      <c r="S35">
        <f>résultats!T503</f>
        <v>1.305739271</v>
      </c>
      <c r="T35">
        <f>résultats!U503</f>
        <v>1.3460005260000001</v>
      </c>
      <c r="U35">
        <f>résultats!V503</f>
        <v>1.390746391</v>
      </c>
      <c r="V35">
        <f>résultats!W503</f>
        <v>1.439853389</v>
      </c>
      <c r="W35">
        <f>résultats!X503</f>
        <v>1.49152412</v>
      </c>
      <c r="X35">
        <f>résultats!Y503</f>
        <v>1.53993336</v>
      </c>
      <c r="Y35">
        <f>résultats!Z503</f>
        <v>1.5850674140000001</v>
      </c>
      <c r="Z35">
        <f>résultats!AA503</f>
        <v>1.6266308810000001</v>
      </c>
      <c r="AA35">
        <f>résultats!AB503</f>
        <v>1.6646480880000001</v>
      </c>
      <c r="AB35">
        <f>résultats!AC503</f>
        <v>1.6993933139999999</v>
      </c>
      <c r="AC35">
        <f>résultats!AD503</f>
        <v>1.735018628</v>
      </c>
      <c r="AD35">
        <f>résultats!AE503</f>
        <v>1.768173022</v>
      </c>
      <c r="AE35">
        <f>résultats!AF503</f>
        <v>1.7990283890000001</v>
      </c>
      <c r="AF35">
        <f>résultats!AG503</f>
        <v>1.828892964</v>
      </c>
      <c r="AG35">
        <f>résultats!AH503</f>
        <v>1.8587062569999999</v>
      </c>
      <c r="AH35">
        <f>résultats!AI503</f>
        <v>1.8890174959999999</v>
      </c>
      <c r="AI35">
        <f>résultats!AJ503</f>
        <v>1.9197732110000001</v>
      </c>
      <c r="AJ35">
        <f>résultats!AK503</f>
        <v>1.951123451</v>
      </c>
      <c r="AK35">
        <f>résultats!AL503</f>
        <v>1.9830074070000001</v>
      </c>
      <c r="AL35">
        <f>résultats!AM503</f>
        <v>2.015558848</v>
      </c>
      <c r="AM35">
        <f>résultats!AN503</f>
        <v>2.0487624000000002</v>
      </c>
      <c r="AN35">
        <f>résultats!AO503</f>
        <v>2.0826430199999999</v>
      </c>
      <c r="AO35">
        <f>résultats!AP503</f>
        <v>2.1173950750000001</v>
      </c>
      <c r="AP35">
        <f>résultats!AQ503</f>
        <v>2.1533051150000002</v>
      </c>
      <c r="AQ35">
        <f>résultats!AR503</f>
        <v>2.1905500249999998</v>
      </c>
      <c r="AR35">
        <f>résultats!AS503</f>
        <v>2.2294236590000001</v>
      </c>
      <c r="AS35">
        <f>résultats!AT503</f>
        <v>2.2700825440000001</v>
      </c>
      <c r="AT35">
        <f>résultats!AU503</f>
        <v>2.3126215079999999</v>
      </c>
      <c r="AU35">
        <f>résultats!AV503</f>
        <v>2.35704227</v>
      </c>
      <c r="AV35">
        <f>résultats!AW503</f>
        <v>2.4036435470000002</v>
      </c>
    </row>
    <row r="36" spans="1:48" x14ac:dyDescent="0.35">
      <c r="A36" t="str">
        <f>résultats!B504</f>
        <v>PEXP_02_H01_2</v>
      </c>
      <c r="B36">
        <f>résultats!C504</f>
        <v>0.96116878123798499</v>
      </c>
      <c r="C36">
        <f>résultats!D504</f>
        <v>0.98039215686274495</v>
      </c>
      <c r="D36">
        <f>résultats!E504</f>
        <v>1.0000000920000001</v>
      </c>
      <c r="E36">
        <f>résultats!F504</f>
        <v>1.0251260339999999</v>
      </c>
      <c r="F36">
        <f>résultats!G504</f>
        <v>1.0536429110000001</v>
      </c>
      <c r="G36">
        <f>résultats!H504</f>
        <v>1.0582635760000001</v>
      </c>
      <c r="H36">
        <f>résultats!I504</f>
        <v>1.07223007</v>
      </c>
      <c r="I36">
        <f>résultats!J504</f>
        <v>1.0846868300000001</v>
      </c>
      <c r="J36">
        <f>résultats!K504</f>
        <v>1.10058883</v>
      </c>
      <c r="K36">
        <f>résultats!L504</f>
        <v>1.1134587</v>
      </c>
      <c r="L36">
        <f>résultats!M504</f>
        <v>1.1318121729999999</v>
      </c>
      <c r="M36">
        <f>résultats!N504</f>
        <v>1.145257747</v>
      </c>
      <c r="N36">
        <f>résultats!O504</f>
        <v>1.1611091330000001</v>
      </c>
      <c r="O36">
        <f>résultats!P504</f>
        <v>1.1817143510000001</v>
      </c>
      <c r="P36">
        <f>résultats!Q504</f>
        <v>1.2087647770000001</v>
      </c>
      <c r="Q36">
        <f>résultats!R504</f>
        <v>1.240304496</v>
      </c>
      <c r="R36">
        <f>résultats!S504</f>
        <v>1.271166515</v>
      </c>
      <c r="S36">
        <f>résultats!T504</f>
        <v>1.3070623859999999</v>
      </c>
      <c r="T36">
        <f>résultats!U504</f>
        <v>1.3460050299999999</v>
      </c>
      <c r="U36">
        <f>résultats!V504</f>
        <v>1.388042711</v>
      </c>
      <c r="V36">
        <f>résultats!W504</f>
        <v>1.4334415570000001</v>
      </c>
      <c r="W36">
        <f>résultats!X504</f>
        <v>1.4802668830000001</v>
      </c>
      <c r="X36">
        <f>résultats!Y504</f>
        <v>1.5259971649999999</v>
      </c>
      <c r="Y36">
        <f>résultats!Z504</f>
        <v>1.5696372999999999</v>
      </c>
      <c r="Z36">
        <f>résultats!AA504</f>
        <v>1.6102357220000001</v>
      </c>
      <c r="AA36">
        <f>résultats!AB504</f>
        <v>1.6473147990000001</v>
      </c>
      <c r="AB36">
        <f>résultats!AC504</f>
        <v>1.6808800509999999</v>
      </c>
      <c r="AC36">
        <f>résultats!AD504</f>
        <v>1.719864471</v>
      </c>
      <c r="AD36">
        <f>résultats!AE504</f>
        <v>1.7537769110000001</v>
      </c>
      <c r="AE36">
        <f>résultats!AF504</f>
        <v>1.7847120869999999</v>
      </c>
      <c r="AF36">
        <f>résultats!AG504</f>
        <v>1.8150200670000001</v>
      </c>
      <c r="AG36">
        <f>résultats!AH504</f>
        <v>1.8458521649999999</v>
      </c>
      <c r="AH36">
        <f>résultats!AI504</f>
        <v>1.8775637999999999</v>
      </c>
      <c r="AI36">
        <f>résultats!AJ504</f>
        <v>1.9100304509999999</v>
      </c>
      <c r="AJ36">
        <f>résultats!AK504</f>
        <v>1.9432624249999999</v>
      </c>
      <c r="AK36">
        <f>résultats!AL504</f>
        <v>1.977147848</v>
      </c>
      <c r="AL36">
        <f>résultats!AM504</f>
        <v>2.0117878920000001</v>
      </c>
      <c r="AM36">
        <f>résultats!AN504</f>
        <v>2.0471112499999999</v>
      </c>
      <c r="AN36">
        <f>résultats!AO504</f>
        <v>2.08319572</v>
      </c>
      <c r="AO36">
        <f>résultats!AP504</f>
        <v>2.1202082010000001</v>
      </c>
      <c r="AP36">
        <f>résultats!AQ504</f>
        <v>2.1584219920000001</v>
      </c>
      <c r="AQ36">
        <f>résultats!AR504</f>
        <v>2.1980298450000002</v>
      </c>
      <c r="AR36">
        <f>résultats!AS504</f>
        <v>2.2393654270000001</v>
      </c>
      <c r="AS36">
        <f>résultats!AT504</f>
        <v>2.282556955</v>
      </c>
      <c r="AT36">
        <f>résultats!AU504</f>
        <v>2.327829623</v>
      </c>
      <c r="AU36">
        <f>résultats!AV504</f>
        <v>2.3750587900000002</v>
      </c>
      <c r="AV36">
        <f>résultats!AW504</f>
        <v>2.424722085</v>
      </c>
    </row>
    <row r="37" spans="1:48" x14ac:dyDescent="0.35">
      <c r="A37" t="str">
        <f>résultats!B505</f>
        <v>PEXP_03_H01_2</v>
      </c>
      <c r="B37">
        <f>résultats!C505</f>
        <v>0.96116878123798499</v>
      </c>
      <c r="C37">
        <f>résultats!D505</f>
        <v>0.98039215686274495</v>
      </c>
      <c r="D37">
        <f>résultats!E505</f>
        <v>1.000000027</v>
      </c>
      <c r="E37">
        <f>résultats!F505</f>
        <v>1.024310651</v>
      </c>
      <c r="F37">
        <f>résultats!G505</f>
        <v>1.049962163</v>
      </c>
      <c r="G37">
        <f>résultats!H505</f>
        <v>1.0724077359999999</v>
      </c>
      <c r="H37">
        <f>résultats!I505</f>
        <v>1.0904700839999999</v>
      </c>
      <c r="I37">
        <f>résultats!J505</f>
        <v>1.1107337479999999</v>
      </c>
      <c r="J37">
        <f>résultats!K505</f>
        <v>1.1256616239999999</v>
      </c>
      <c r="K37">
        <f>résultats!L505</f>
        <v>1.1432466160000001</v>
      </c>
      <c r="L37">
        <f>résultats!M505</f>
        <v>1.170415591</v>
      </c>
      <c r="M37">
        <f>résultats!N505</f>
        <v>1.191168783</v>
      </c>
      <c r="N37">
        <f>résultats!O505</f>
        <v>1.212734545</v>
      </c>
      <c r="O37">
        <f>résultats!P505</f>
        <v>1.235793725</v>
      </c>
      <c r="P37">
        <f>résultats!Q505</f>
        <v>1.2609073340000001</v>
      </c>
      <c r="Q37">
        <f>résultats!R505</f>
        <v>1.2874785049999999</v>
      </c>
      <c r="R37">
        <f>résultats!S505</f>
        <v>1.3139121520000001</v>
      </c>
      <c r="S37">
        <f>résultats!T505</f>
        <v>1.3427298270000001</v>
      </c>
      <c r="T37">
        <f>résultats!U505</f>
        <v>1.3737379199999999</v>
      </c>
      <c r="U37">
        <f>résultats!V505</f>
        <v>1.406687751</v>
      </c>
      <c r="V37">
        <f>résultats!W505</f>
        <v>1.441606113</v>
      </c>
      <c r="W37">
        <f>résultats!X505</f>
        <v>1.4773191299999999</v>
      </c>
      <c r="X37">
        <f>résultats!Y505</f>
        <v>1.5132346539999999</v>
      </c>
      <c r="Y37">
        <f>résultats!Z505</f>
        <v>1.548821759</v>
      </c>
      <c r="Z37">
        <f>résultats!AA505</f>
        <v>1.5837465209999999</v>
      </c>
      <c r="AA37">
        <f>résultats!AB505</f>
        <v>1.6178889320000001</v>
      </c>
      <c r="AB37">
        <f>résultats!AC505</f>
        <v>1.6512693190000001</v>
      </c>
      <c r="AC37">
        <f>résultats!AD505</f>
        <v>1.684347094</v>
      </c>
      <c r="AD37">
        <f>résultats!AE505</f>
        <v>1.7172689350000001</v>
      </c>
      <c r="AE37">
        <f>résultats!AF505</f>
        <v>1.750284119</v>
      </c>
      <c r="AF37">
        <f>résultats!AG505</f>
        <v>1.7836152670000001</v>
      </c>
      <c r="AG37">
        <f>résultats!AH505</f>
        <v>1.817433211</v>
      </c>
      <c r="AH37">
        <f>résultats!AI505</f>
        <v>1.851811385</v>
      </c>
      <c r="AI37">
        <f>résultats!AJ505</f>
        <v>1.886753237</v>
      </c>
      <c r="AJ37">
        <f>résultats!AK505</f>
        <v>1.9223236829999999</v>
      </c>
      <c r="AK37">
        <f>résultats!AL505</f>
        <v>1.9585334860000001</v>
      </c>
      <c r="AL37">
        <f>résultats!AM505</f>
        <v>1.9954496559999999</v>
      </c>
      <c r="AM37">
        <f>résultats!AN505</f>
        <v>2.0331153899999999</v>
      </c>
      <c r="AN37">
        <f>résultats!AO505</f>
        <v>2.0715539139999999</v>
      </c>
      <c r="AO37">
        <f>résultats!AP505</f>
        <v>2.1108303190000002</v>
      </c>
      <c r="AP37">
        <f>résultats!AQ505</f>
        <v>2.1510469649999999</v>
      </c>
      <c r="AQ37">
        <f>résultats!AR505</f>
        <v>2.1922775969999999</v>
      </c>
      <c r="AR37">
        <f>résultats!AS505</f>
        <v>2.2346702010000001</v>
      </c>
      <c r="AS37">
        <f>résultats!AT505</f>
        <v>2.2782530849999998</v>
      </c>
      <c r="AT37">
        <f>résultats!AU505</f>
        <v>2.3230922230000002</v>
      </c>
      <c r="AU37">
        <f>résultats!AV505</f>
        <v>2.3691801799999999</v>
      </c>
      <c r="AV37">
        <f>résultats!AW505</f>
        <v>2.4166469570000002</v>
      </c>
    </row>
    <row r="38" spans="1:48" x14ac:dyDescent="0.35">
      <c r="A38" t="str">
        <f>résultats!B506</f>
        <v>PEXP_04_H01_2</v>
      </c>
      <c r="B38">
        <f>résultats!C506</f>
        <v>0.96116878123798499</v>
      </c>
      <c r="C38">
        <f>résultats!D506</f>
        <v>0.98039215686274495</v>
      </c>
      <c r="D38">
        <f>résultats!E506</f>
        <v>1.0000000120000001</v>
      </c>
      <c r="E38">
        <f>résultats!F506</f>
        <v>1.0248335609999999</v>
      </c>
      <c r="F38">
        <f>résultats!G506</f>
        <v>1.0581677249999999</v>
      </c>
      <c r="G38">
        <f>résultats!H506</f>
        <v>1.0917578990000001</v>
      </c>
      <c r="H38">
        <f>résultats!I506</f>
        <v>1.12318293</v>
      </c>
      <c r="I38">
        <f>résultats!J506</f>
        <v>1.1296665930000001</v>
      </c>
      <c r="J38">
        <f>résultats!K506</f>
        <v>1.1467749119999999</v>
      </c>
      <c r="K38">
        <f>résultats!L506</f>
        <v>1.1692648409999999</v>
      </c>
      <c r="L38">
        <f>résultats!M506</f>
        <v>1.1908509679999999</v>
      </c>
      <c r="M38">
        <f>résultats!N506</f>
        <v>1.211842249</v>
      </c>
      <c r="N38">
        <f>résultats!O506</f>
        <v>1.2304809590000001</v>
      </c>
      <c r="O38">
        <f>résultats!P506</f>
        <v>1.2505691830000001</v>
      </c>
      <c r="P38">
        <f>résultats!Q506</f>
        <v>1.2757079490000001</v>
      </c>
      <c r="Q38">
        <f>résultats!R506</f>
        <v>1.3048979489999999</v>
      </c>
      <c r="R38">
        <f>résultats!S506</f>
        <v>1.3352155429999999</v>
      </c>
      <c r="S38">
        <f>résultats!T506</f>
        <v>1.3708037740000001</v>
      </c>
      <c r="T38">
        <f>résultats!U506</f>
        <v>1.411131433</v>
      </c>
      <c r="U38">
        <f>résultats!V506</f>
        <v>1.4557347650000001</v>
      </c>
      <c r="V38">
        <f>résultats!W506</f>
        <v>1.5055444950000001</v>
      </c>
      <c r="W38">
        <f>résultats!X506</f>
        <v>1.556883115</v>
      </c>
      <c r="X38">
        <f>résultats!Y506</f>
        <v>1.6060626099999999</v>
      </c>
      <c r="Y38">
        <f>résultats!Z506</f>
        <v>1.6528513060000001</v>
      </c>
      <c r="Z38">
        <f>résultats!AA506</f>
        <v>1.6968551359999999</v>
      </c>
      <c r="AA38">
        <f>résultats!AB506</f>
        <v>1.7378398079999999</v>
      </c>
      <c r="AB38">
        <f>résultats!AC506</f>
        <v>1.7758512959999999</v>
      </c>
      <c r="AC38">
        <f>résultats!AD506</f>
        <v>1.812347535</v>
      </c>
      <c r="AD38">
        <f>résultats!AE506</f>
        <v>1.84706233</v>
      </c>
      <c r="AE38">
        <f>résultats!AF506</f>
        <v>1.880915294</v>
      </c>
      <c r="AF38">
        <f>résultats!AG506</f>
        <v>1.914557192</v>
      </c>
      <c r="AG38">
        <f>résultats!AH506</f>
        <v>1.9483837939999999</v>
      </c>
      <c r="AH38">
        <f>résultats!AI506</f>
        <v>1.9824977589999999</v>
      </c>
      <c r="AI38">
        <f>résultats!AJ506</f>
        <v>2.0168755580000002</v>
      </c>
      <c r="AJ38">
        <f>résultats!AK506</f>
        <v>2.0517203570000002</v>
      </c>
      <c r="AK38">
        <f>résultats!AL506</f>
        <v>2.0870097190000001</v>
      </c>
      <c r="AL38">
        <f>résultats!AM506</f>
        <v>2.1227582570000001</v>
      </c>
      <c r="AM38">
        <f>résultats!AN506</f>
        <v>2.1593478620000002</v>
      </c>
      <c r="AN38">
        <f>résultats!AO506</f>
        <v>2.1965268</v>
      </c>
      <c r="AO38">
        <f>résultats!AP506</f>
        <v>2.234712085</v>
      </c>
      <c r="AP38">
        <f>résultats!AQ506</f>
        <v>2.2741686969999999</v>
      </c>
      <c r="AQ38">
        <f>résultats!AR506</f>
        <v>2.3150483500000001</v>
      </c>
      <c r="AR38">
        <f>résultats!AS506</f>
        <v>2.3577468320000001</v>
      </c>
      <c r="AS38">
        <f>résultats!AT506</f>
        <v>2.4023638709999999</v>
      </c>
      <c r="AT38">
        <f>résultats!AU506</f>
        <v>2.4489187669999999</v>
      </c>
      <c r="AU38">
        <f>résultats!AV506</f>
        <v>2.4975210900000002</v>
      </c>
      <c r="AV38">
        <f>résultats!AW506</f>
        <v>2.5482641500000001</v>
      </c>
    </row>
    <row r="39" spans="1:48" x14ac:dyDescent="0.35">
      <c r="A39" t="str">
        <f>résultats!B507</f>
        <v>PEXP_05_H01_2</v>
      </c>
      <c r="B39">
        <f>résultats!C507</f>
        <v>0.96116878123798499</v>
      </c>
      <c r="C39">
        <f>résultats!D507</f>
        <v>0.98039215686274495</v>
      </c>
      <c r="D39">
        <f>résultats!E507</f>
        <v>1.000000065</v>
      </c>
      <c r="E39">
        <f>résultats!F507</f>
        <v>1.0237591930000001</v>
      </c>
      <c r="F39">
        <f>résultats!G507</f>
        <v>1.0541590940000001</v>
      </c>
      <c r="G39">
        <f>résultats!H507</f>
        <v>1.0820123669999999</v>
      </c>
      <c r="H39">
        <f>résultats!I507</f>
        <v>1.1068327280000001</v>
      </c>
      <c r="I39">
        <f>résultats!J507</f>
        <v>1.114067833</v>
      </c>
      <c r="J39">
        <f>résultats!K507</f>
        <v>1.1358191129999999</v>
      </c>
      <c r="K39">
        <f>résultats!L507</f>
        <v>1.156815103</v>
      </c>
      <c r="L39">
        <f>résultats!M507</f>
        <v>1.176232758</v>
      </c>
      <c r="M39">
        <f>résultats!N507</f>
        <v>1.197279143</v>
      </c>
      <c r="N39">
        <f>résultats!O507</f>
        <v>1.2158512850000001</v>
      </c>
      <c r="O39">
        <f>résultats!P507</f>
        <v>1.2367490430000001</v>
      </c>
      <c r="P39">
        <f>résultats!Q507</f>
        <v>1.261882148</v>
      </c>
      <c r="Q39">
        <f>résultats!R507</f>
        <v>1.2897965179999999</v>
      </c>
      <c r="R39">
        <f>résultats!S507</f>
        <v>1.3181517869999999</v>
      </c>
      <c r="S39">
        <f>résultats!T507</f>
        <v>1.35042789</v>
      </c>
      <c r="T39">
        <f>résultats!U507</f>
        <v>1.3873903860000001</v>
      </c>
      <c r="U39">
        <f>résultats!V507</f>
        <v>1.4303047229999999</v>
      </c>
      <c r="V39">
        <f>résultats!W507</f>
        <v>1.4749753649999999</v>
      </c>
      <c r="W39">
        <f>résultats!X507</f>
        <v>1.521200138</v>
      </c>
      <c r="X39">
        <f>résultats!Y507</f>
        <v>1.56582734</v>
      </c>
      <c r="Y39">
        <f>résultats!Z507</f>
        <v>1.608905928</v>
      </c>
      <c r="Z39">
        <f>résultats!AA507</f>
        <v>1.651068717</v>
      </c>
      <c r="AA39">
        <f>résultats!AB507</f>
        <v>1.6901998600000001</v>
      </c>
      <c r="AB39">
        <f>résultats!AC507</f>
        <v>1.726505333</v>
      </c>
      <c r="AC39">
        <f>résultats!AD507</f>
        <v>1.7613472020000001</v>
      </c>
      <c r="AD39">
        <f>résultats!AE507</f>
        <v>1.7945306940000001</v>
      </c>
      <c r="AE39">
        <f>résultats!AF507</f>
        <v>1.8268096300000001</v>
      </c>
      <c r="AF39">
        <f>résultats!AG507</f>
        <v>1.858731983</v>
      </c>
      <c r="AG39">
        <f>résultats!AH507</f>
        <v>1.890879515</v>
      </c>
      <c r="AH39">
        <f>résultats!AI507</f>
        <v>1.9231100240000001</v>
      </c>
      <c r="AI39">
        <f>résultats!AJ507</f>
        <v>1.955530158</v>
      </c>
      <c r="AJ39">
        <f>résultats!AK507</f>
        <v>1.9885740890000001</v>
      </c>
      <c r="AK39">
        <f>résultats!AL507</f>
        <v>2.0220339799999998</v>
      </c>
      <c r="AL39">
        <f>résultats!AM507</f>
        <v>2.05181492</v>
      </c>
      <c r="AM39">
        <f>résultats!AN507</f>
        <v>2.0890042360000001</v>
      </c>
      <c r="AN39">
        <f>résultats!AO507</f>
        <v>2.1207669999999998</v>
      </c>
      <c r="AO39">
        <f>résultats!AP507</f>
        <v>2.1562845670000002</v>
      </c>
      <c r="AP39">
        <f>résultats!AQ507</f>
        <v>2.1934553530000001</v>
      </c>
      <c r="AQ39">
        <f>résultats!AR507</f>
        <v>2.2316960340000001</v>
      </c>
      <c r="AR39">
        <f>résultats!AS507</f>
        <v>2.2716296150000002</v>
      </c>
      <c r="AS39">
        <f>résultats!AT507</f>
        <v>2.3132551810000002</v>
      </c>
      <c r="AT39">
        <f>résultats!AU507</f>
        <v>2.3566259839999999</v>
      </c>
      <c r="AU39">
        <f>résultats!AV507</f>
        <v>2.401770553</v>
      </c>
      <c r="AV39">
        <f>résultats!AW507</f>
        <v>2.4492461730000001</v>
      </c>
    </row>
    <row r="40" spans="1:48" x14ac:dyDescent="0.35">
      <c r="A40" t="str">
        <f>résultats!B508</f>
        <v>PEXP_06_H01_2</v>
      </c>
      <c r="B40">
        <f>résultats!C508</f>
        <v>0.96116878123798499</v>
      </c>
      <c r="C40">
        <f>résultats!D508</f>
        <v>0.98039215686274495</v>
      </c>
      <c r="D40">
        <f>résultats!E508</f>
        <v>1.0000000250000001</v>
      </c>
      <c r="E40">
        <f>résultats!F508</f>
        <v>1.023410199</v>
      </c>
      <c r="F40">
        <f>résultats!G508</f>
        <v>1.052077699</v>
      </c>
      <c r="G40">
        <f>résultats!H508</f>
        <v>1.0791528930000001</v>
      </c>
      <c r="H40">
        <f>résultats!I508</f>
        <v>1.0989994750000001</v>
      </c>
      <c r="I40">
        <f>résultats!J508</f>
        <v>1.118781005</v>
      </c>
      <c r="J40">
        <f>résultats!K508</f>
        <v>1.1420168049999999</v>
      </c>
      <c r="K40">
        <f>résultats!L508</f>
        <v>1.1594636279999999</v>
      </c>
      <c r="L40">
        <f>résultats!M508</f>
        <v>1.1814677360000001</v>
      </c>
      <c r="M40">
        <f>résultats!N508</f>
        <v>1.196894457</v>
      </c>
      <c r="N40">
        <f>résultats!O508</f>
        <v>1.2179490070000001</v>
      </c>
      <c r="O40">
        <f>résultats!P508</f>
        <v>1.246355128</v>
      </c>
      <c r="P40">
        <f>résultats!Q508</f>
        <v>1.2823268830000001</v>
      </c>
      <c r="Q40">
        <f>résultats!R508</f>
        <v>1.3233978200000001</v>
      </c>
      <c r="R40">
        <f>résultats!S508</f>
        <v>1.3565367740000001</v>
      </c>
      <c r="S40">
        <f>résultats!T508</f>
        <v>1.388784765</v>
      </c>
      <c r="T40">
        <f>résultats!U508</f>
        <v>1.4229142189999999</v>
      </c>
      <c r="U40">
        <f>résultats!V508</f>
        <v>1.4597096140000001</v>
      </c>
      <c r="V40">
        <f>résultats!W508</f>
        <v>1.5025894689999999</v>
      </c>
      <c r="W40">
        <f>résultats!X508</f>
        <v>1.5470690810000001</v>
      </c>
      <c r="X40">
        <f>résultats!Y508</f>
        <v>1.590259509</v>
      </c>
      <c r="Y40">
        <f>résultats!Z508</f>
        <v>1.6318103820000001</v>
      </c>
      <c r="Z40">
        <f>résultats!AA508</f>
        <v>1.671312779</v>
      </c>
      <c r="AA40">
        <f>résultats!AB508</f>
        <v>1.7085375949999999</v>
      </c>
      <c r="AB40">
        <f>résultats!AC508</f>
        <v>1.7434575510000001</v>
      </c>
      <c r="AC40">
        <f>résultats!AD508</f>
        <v>1.777456089</v>
      </c>
      <c r="AD40">
        <f>résultats!AE508</f>
        <v>1.8098674239999999</v>
      </c>
      <c r="AE40">
        <f>résultats!AF508</f>
        <v>1.84136645</v>
      </c>
      <c r="AF40">
        <f>résultats!AG508</f>
        <v>1.872530606</v>
      </c>
      <c r="AG40">
        <f>résultats!AH508</f>
        <v>1.903784438</v>
      </c>
      <c r="AH40">
        <f>résultats!AI508</f>
        <v>1.9353052340000001</v>
      </c>
      <c r="AI40">
        <f>résultats!AJ508</f>
        <v>1.9671186490000001</v>
      </c>
      <c r="AJ40">
        <f>résultats!AK508</f>
        <v>1.9993613450000001</v>
      </c>
      <c r="AK40">
        <f>résultats!AL508</f>
        <v>2.032045122</v>
      </c>
      <c r="AL40">
        <f>résultats!AM508</f>
        <v>2.065282995</v>
      </c>
      <c r="AM40">
        <f>résultats!AN508</f>
        <v>2.0990953540000001</v>
      </c>
      <c r="AN40">
        <f>résultats!AO508</f>
        <v>2.13355827</v>
      </c>
      <c r="AO40">
        <f>résultats!AP508</f>
        <v>2.1688660199999998</v>
      </c>
      <c r="AP40">
        <f>résultats!AQ508</f>
        <v>2.205168617</v>
      </c>
      <c r="AQ40">
        <f>résultats!AR508</f>
        <v>2.2426850730000001</v>
      </c>
      <c r="AR40">
        <f>résultats!AS508</f>
        <v>2.2815920869999999</v>
      </c>
      <c r="AS40">
        <f>résultats!AT508</f>
        <v>2.3221528070000002</v>
      </c>
      <c r="AT40">
        <f>résultats!AU508</f>
        <v>2.3641250789999999</v>
      </c>
      <c r="AU40">
        <f>résultats!AV508</f>
        <v>2.4080534920000001</v>
      </c>
      <c r="AV40">
        <f>résultats!AW508</f>
        <v>2.4532427550000002</v>
      </c>
    </row>
    <row r="41" spans="1:48" x14ac:dyDescent="0.35">
      <c r="A41" t="str">
        <f>résultats!B509</f>
        <v>PEXP_07_H01_2</v>
      </c>
      <c r="B41">
        <f>résultats!C509</f>
        <v>0.96116878123798499</v>
      </c>
      <c r="C41">
        <f>résultats!D509</f>
        <v>0.98039215686274495</v>
      </c>
      <c r="D41">
        <f>résultats!E509</f>
        <v>1.0000000149999999</v>
      </c>
      <c r="E41">
        <f>résultats!F509</f>
        <v>1.0221991459999999</v>
      </c>
      <c r="F41">
        <f>résultats!G509</f>
        <v>1.0453580469999999</v>
      </c>
      <c r="G41">
        <f>résultats!H509</f>
        <v>1.0532131149999999</v>
      </c>
      <c r="H41">
        <f>résultats!I509</f>
        <v>1.073217015</v>
      </c>
      <c r="I41">
        <f>résultats!J509</f>
        <v>1.0956669990000001</v>
      </c>
      <c r="J41">
        <f>résultats!K509</f>
        <v>1.115365607</v>
      </c>
      <c r="K41">
        <f>résultats!L509</f>
        <v>1.1306974299999999</v>
      </c>
      <c r="L41">
        <f>résultats!M509</f>
        <v>1.1498587280000001</v>
      </c>
      <c r="M41">
        <f>résultats!N509</f>
        <v>1.167064544</v>
      </c>
      <c r="N41">
        <f>résultats!O509</f>
        <v>1.183032013</v>
      </c>
      <c r="O41">
        <f>résultats!P509</f>
        <v>1.20347133</v>
      </c>
      <c r="P41">
        <f>résultats!Q509</f>
        <v>1.2302321000000001</v>
      </c>
      <c r="Q41">
        <f>résultats!R509</f>
        <v>1.2587853609999999</v>
      </c>
      <c r="R41">
        <f>résultats!S509</f>
        <v>1.281332726</v>
      </c>
      <c r="S41">
        <f>résultats!T509</f>
        <v>1.3120065839999999</v>
      </c>
      <c r="T41">
        <f>résultats!U509</f>
        <v>1.3474506820000001</v>
      </c>
      <c r="U41">
        <f>résultats!V509</f>
        <v>1.3864053009999999</v>
      </c>
      <c r="V41">
        <f>résultats!W509</f>
        <v>1.43141864</v>
      </c>
      <c r="W41">
        <f>résultats!X509</f>
        <v>1.4766836889999999</v>
      </c>
      <c r="X41">
        <f>résultats!Y509</f>
        <v>1.518157288</v>
      </c>
      <c r="Y41">
        <f>résultats!Z509</f>
        <v>1.5572355520000001</v>
      </c>
      <c r="Z41">
        <f>résultats!AA509</f>
        <v>1.5944702239999999</v>
      </c>
      <c r="AA41">
        <f>résultats!AB509</f>
        <v>1.630080974</v>
      </c>
      <c r="AB41">
        <f>résultats!AC509</f>
        <v>1.664239953</v>
      </c>
      <c r="AC41">
        <f>résultats!AD509</f>
        <v>1.69763533</v>
      </c>
      <c r="AD41">
        <f>résultats!AE509</f>
        <v>1.7302534119999999</v>
      </c>
      <c r="AE41">
        <f>résultats!AF509</f>
        <v>1.7625046849999999</v>
      </c>
      <c r="AF41">
        <f>résultats!AG509</f>
        <v>1.794753614</v>
      </c>
      <c r="AG41">
        <f>résultats!AH509</f>
        <v>1.8272229579999999</v>
      </c>
      <c r="AH41">
        <f>résultats!AI509</f>
        <v>1.8600831099999999</v>
      </c>
      <c r="AI41">
        <f>résultats!AJ509</f>
        <v>1.893327642</v>
      </c>
      <c r="AJ41">
        <f>résultats!AK509</f>
        <v>1.9270807089999999</v>
      </c>
      <c r="AK41">
        <f>résultats!AL509</f>
        <v>1.961315937</v>
      </c>
      <c r="AL41">
        <f>résultats!AM509</f>
        <v>1.996145464</v>
      </c>
      <c r="AM41">
        <f>résultats!AN509</f>
        <v>2.0316693400000001</v>
      </c>
      <c r="AN41">
        <f>résultats!AO509</f>
        <v>2.0679102550000001</v>
      </c>
      <c r="AO41">
        <f>résultats!AP509</f>
        <v>2.10496543</v>
      </c>
      <c r="AP41">
        <f>résultats!AQ509</f>
        <v>2.1430237559999998</v>
      </c>
      <c r="AQ41">
        <f>résultats!AR509</f>
        <v>2.1821475609999998</v>
      </c>
      <c r="AR41">
        <f>résultats!AS509</f>
        <v>2.2228793850000002</v>
      </c>
      <c r="AS41">
        <f>résultats!AT509</f>
        <v>2.2650770410000001</v>
      </c>
      <c r="AT41">
        <f>résultats!AU509</f>
        <v>2.3088929089999999</v>
      </c>
      <c r="AU41">
        <f>résultats!AV509</f>
        <v>2.3540991560000002</v>
      </c>
      <c r="AV41">
        <f>résultats!AW509</f>
        <v>2.401225583</v>
      </c>
    </row>
    <row r="42" spans="1:48" x14ac:dyDescent="0.35">
      <c r="A42" t="str">
        <f>résultats!B510</f>
        <v>PEXP_08_H01_2</v>
      </c>
      <c r="B42">
        <f>résultats!C510</f>
        <v>0.96116878123798499</v>
      </c>
      <c r="C42">
        <f>résultats!D510</f>
        <v>0.98039215686274495</v>
      </c>
      <c r="D42">
        <f>résultats!E510</f>
        <v>1.000000014</v>
      </c>
      <c r="E42">
        <f>résultats!F510</f>
        <v>1.021346868</v>
      </c>
      <c r="F42">
        <f>résultats!G510</f>
        <v>1.047188937</v>
      </c>
      <c r="G42">
        <f>résultats!H510</f>
        <v>1.0513271769999999</v>
      </c>
      <c r="H42">
        <f>résultats!I510</f>
        <v>1.0744119240000001</v>
      </c>
      <c r="I42">
        <f>résultats!J510</f>
        <v>1.1019882169999999</v>
      </c>
      <c r="J42">
        <f>résultats!K510</f>
        <v>1.1279358479999999</v>
      </c>
      <c r="K42">
        <f>résultats!L510</f>
        <v>1.145835682</v>
      </c>
      <c r="L42">
        <f>résultats!M510</f>
        <v>1.1649937610000001</v>
      </c>
      <c r="M42">
        <f>résultats!N510</f>
        <v>1.1768481369999999</v>
      </c>
      <c r="N42">
        <f>résultats!O510</f>
        <v>1.189254848</v>
      </c>
      <c r="O42">
        <f>résultats!P510</f>
        <v>1.2109262489999999</v>
      </c>
      <c r="P42">
        <f>résultats!Q510</f>
        <v>1.239439693</v>
      </c>
      <c r="Q42">
        <f>résultats!R510</f>
        <v>1.265017528</v>
      </c>
      <c r="R42">
        <f>résultats!S510</f>
        <v>1.2818600419999999</v>
      </c>
      <c r="S42">
        <f>résultats!T510</f>
        <v>1.307458316</v>
      </c>
      <c r="T42">
        <f>résultats!U510</f>
        <v>1.338142392</v>
      </c>
      <c r="U42">
        <f>résultats!V510</f>
        <v>1.3726110330000001</v>
      </c>
      <c r="V42">
        <f>résultats!W510</f>
        <v>1.410628488</v>
      </c>
      <c r="W42">
        <f>résultats!X510</f>
        <v>1.450077442</v>
      </c>
      <c r="X42">
        <f>résultats!Y510</f>
        <v>1.4853245310000001</v>
      </c>
      <c r="Y42">
        <f>résultats!Z510</f>
        <v>1.516965699</v>
      </c>
      <c r="Z42">
        <f>résultats!AA510</f>
        <v>1.547362337</v>
      </c>
      <c r="AA42">
        <f>résultats!AB510</f>
        <v>1.577309436</v>
      </c>
      <c r="AB42">
        <f>résultats!AC510</f>
        <v>1.607215217</v>
      </c>
      <c r="AC42">
        <f>résultats!AD510</f>
        <v>1.641328103</v>
      </c>
      <c r="AD42">
        <f>résultats!AE510</f>
        <v>1.6740941359999999</v>
      </c>
      <c r="AE42">
        <f>résultats!AF510</f>
        <v>1.708453405</v>
      </c>
      <c r="AF42">
        <f>résultats!AG510</f>
        <v>1.741452416</v>
      </c>
      <c r="AG42">
        <f>résultats!AH510</f>
        <v>1.7762091449999999</v>
      </c>
      <c r="AH42">
        <f>résultats!AI510</f>
        <v>1.809788068</v>
      </c>
      <c r="AI42">
        <f>résultats!AJ510</f>
        <v>1.8454284649999999</v>
      </c>
      <c r="AJ42">
        <f>résultats!AK510</f>
        <v>1.8795068130000001</v>
      </c>
      <c r="AK42">
        <f>résultats!AL510</f>
        <v>1.9159828059999999</v>
      </c>
      <c r="AL42">
        <f>résultats!AM510</f>
        <v>1.9506511390000001</v>
      </c>
      <c r="AM42">
        <f>résultats!AN510</f>
        <v>1.988596834</v>
      </c>
      <c r="AN42">
        <f>résultats!AO510</f>
        <v>2.0238806299999998</v>
      </c>
      <c r="AO42">
        <f>résultats!AP510</f>
        <v>2.0642876330000002</v>
      </c>
      <c r="AP42">
        <f>résultats!AQ510</f>
        <v>2.0995281100000001</v>
      </c>
      <c r="AQ42">
        <f>résultats!AR510</f>
        <v>2.1444201440000001</v>
      </c>
      <c r="AR42">
        <f>résultats!AS510</f>
        <v>2.1774502290000002</v>
      </c>
      <c r="AS42">
        <f>résultats!AT510</f>
        <v>2.2315082319999999</v>
      </c>
      <c r="AT42">
        <f>résultats!AU510</f>
        <v>2.2545027000000002</v>
      </c>
      <c r="AU42">
        <f>résultats!AV510</f>
        <v>2.3327249210000001</v>
      </c>
      <c r="AV42">
        <f>résultats!AW510</f>
        <v>2.3206907050000001</v>
      </c>
    </row>
    <row r="43" spans="1:48" x14ac:dyDescent="0.35">
      <c r="A43" t="str">
        <f>résultats!B511</f>
        <v>PEXP_09_H01_2</v>
      </c>
      <c r="B43">
        <f>résultats!C511</f>
        <v>0.96116878123798499</v>
      </c>
      <c r="C43">
        <f>résultats!D511</f>
        <v>0.98039215686274495</v>
      </c>
      <c r="D43">
        <f>résultats!E511</f>
        <v>1.0000000280000001</v>
      </c>
      <c r="E43">
        <f>résultats!F511</f>
        <v>1.0194673409999999</v>
      </c>
      <c r="F43">
        <f>résultats!G511</f>
        <v>1.041415545</v>
      </c>
      <c r="G43">
        <f>résultats!H511</f>
        <v>1.0655377159999999</v>
      </c>
      <c r="H43">
        <f>résultats!I511</f>
        <v>1.088785227</v>
      </c>
      <c r="I43">
        <f>résultats!J511</f>
        <v>1.107430819</v>
      </c>
      <c r="J43">
        <f>résultats!K511</f>
        <v>1.1280957140000001</v>
      </c>
      <c r="K43">
        <f>résultats!L511</f>
        <v>1.1503852320000001</v>
      </c>
      <c r="L43">
        <f>résultats!M511</f>
        <v>1.178101633</v>
      </c>
      <c r="M43">
        <f>résultats!N511</f>
        <v>1.1985896519999999</v>
      </c>
      <c r="N43">
        <f>résultats!O511</f>
        <v>1.221178512</v>
      </c>
      <c r="O43">
        <f>résultats!P511</f>
        <v>1.245649786</v>
      </c>
      <c r="P43">
        <f>résultats!Q511</f>
        <v>1.2717528490000001</v>
      </c>
      <c r="Q43">
        <f>résultats!R511</f>
        <v>1.297723044</v>
      </c>
      <c r="R43">
        <f>résultats!S511</f>
        <v>1.323094787</v>
      </c>
      <c r="S43">
        <f>résultats!T511</f>
        <v>1.350618396</v>
      </c>
      <c r="T43">
        <f>résultats!U511</f>
        <v>1.3795919240000001</v>
      </c>
      <c r="U43">
        <f>résultats!V511</f>
        <v>1.4100070730000001</v>
      </c>
      <c r="V43">
        <f>résultats!W511</f>
        <v>1.442692708</v>
      </c>
      <c r="W43">
        <f>résultats!X511</f>
        <v>1.47602414</v>
      </c>
      <c r="X43">
        <f>résultats!Y511</f>
        <v>1.509365694</v>
      </c>
      <c r="Y43">
        <f>résultats!Z511</f>
        <v>1.5426336190000001</v>
      </c>
      <c r="Z43">
        <f>résultats!AA511</f>
        <v>1.575741842</v>
      </c>
      <c r="AA43">
        <f>résultats!AB511</f>
        <v>1.6086825789999999</v>
      </c>
      <c r="AB43">
        <f>résultats!AC511</f>
        <v>1.641514498</v>
      </c>
      <c r="AC43">
        <f>résultats!AD511</f>
        <v>1.6744725199999999</v>
      </c>
      <c r="AD43">
        <f>résultats!AE511</f>
        <v>1.707588227</v>
      </c>
      <c r="AE43">
        <f>résultats!AF511</f>
        <v>1.741039161</v>
      </c>
      <c r="AF43">
        <f>résultats!AG511</f>
        <v>1.774941203</v>
      </c>
      <c r="AG43">
        <f>résultats!AH511</f>
        <v>1.8094127</v>
      </c>
      <c r="AH43">
        <f>résultats!AI511</f>
        <v>1.8444909549999999</v>
      </c>
      <c r="AI43">
        <f>résultats!AJ511</f>
        <v>1.8801862090000001</v>
      </c>
      <c r="AJ43">
        <f>résultats!AK511</f>
        <v>1.9165278400000001</v>
      </c>
      <c r="AK43">
        <f>résultats!AL511</f>
        <v>1.953543244</v>
      </c>
      <c r="AL43">
        <f>résultats!AM511</f>
        <v>1.9912561950000001</v>
      </c>
      <c r="AM43">
        <f>résultats!AN511</f>
        <v>2.0297405209999999</v>
      </c>
      <c r="AN43">
        <f>résultats!AO511</f>
        <v>2.068993276</v>
      </c>
      <c r="AO43">
        <f>résultats!AP511</f>
        <v>2.1090982980000001</v>
      </c>
      <c r="AP43">
        <f>résultats!AQ511</f>
        <v>2.1500557069999999</v>
      </c>
      <c r="AQ43">
        <f>résultats!AR511</f>
        <v>2.1919792400000002</v>
      </c>
      <c r="AR43">
        <f>résultats!AS511</f>
        <v>2.2348760649999999</v>
      </c>
      <c r="AS43">
        <f>résultats!AT511</f>
        <v>2.2789515360000001</v>
      </c>
      <c r="AT43">
        <f>résultats!AU511</f>
        <v>2.3239526189999999</v>
      </c>
      <c r="AU43">
        <f>résultats!AV511</f>
        <v>2.3703583849999998</v>
      </c>
      <c r="AV43">
        <f>résultats!AW511</f>
        <v>2.4174279040000002</v>
      </c>
    </row>
    <row r="44" spans="1:48" x14ac:dyDescent="0.35">
      <c r="A44" t="str">
        <f>résultats!B513</f>
        <v>PEXP_11_H01_2</v>
      </c>
      <c r="B44">
        <f>résultats!C513</f>
        <v>0.96116878123798499</v>
      </c>
      <c r="C44">
        <f>résultats!D513</f>
        <v>0.98039215686274495</v>
      </c>
      <c r="D44">
        <f>résultats!E513</f>
        <v>1.0000000019999999</v>
      </c>
      <c r="E44">
        <f>résultats!F513</f>
        <v>1.0238336800000001</v>
      </c>
      <c r="F44">
        <f>résultats!G513</f>
        <v>1.0469788120000001</v>
      </c>
      <c r="G44">
        <f>résultats!H513</f>
        <v>1.0760676330000001</v>
      </c>
      <c r="H44">
        <f>résultats!I513</f>
        <v>1.0959745190000001</v>
      </c>
      <c r="I44">
        <f>résultats!J513</f>
        <v>1.1127880990000001</v>
      </c>
      <c r="J44">
        <f>résultats!K513</f>
        <v>1.1329540769999999</v>
      </c>
      <c r="K44">
        <f>résultats!L513</f>
        <v>1.1558047650000001</v>
      </c>
      <c r="L44">
        <f>résultats!M513</f>
        <v>1.1773107009999999</v>
      </c>
      <c r="M44">
        <f>résultats!N513</f>
        <v>1.202139531</v>
      </c>
      <c r="N44">
        <f>résultats!O513</f>
        <v>1.2292292060000001</v>
      </c>
      <c r="O44">
        <f>résultats!P513</f>
        <v>1.2570910360000001</v>
      </c>
      <c r="P44">
        <f>résultats!Q513</f>
        <v>1.286279328</v>
      </c>
      <c r="Q44">
        <f>résultats!R513</f>
        <v>1.316548337</v>
      </c>
      <c r="R44">
        <f>résultats!S513</f>
        <v>1.345846257</v>
      </c>
      <c r="S44">
        <f>résultats!T513</f>
        <v>1.375656105</v>
      </c>
      <c r="T44">
        <f>résultats!U513</f>
        <v>1.4068571809999999</v>
      </c>
      <c r="U44">
        <f>résultats!V513</f>
        <v>1.4397669790000001</v>
      </c>
      <c r="V44">
        <f>résultats!W513</f>
        <v>1.4744257190000001</v>
      </c>
      <c r="W44">
        <f>résultats!X513</f>
        <v>1.509869028</v>
      </c>
      <c r="X44">
        <f>résultats!Y513</f>
        <v>1.5454209370000001</v>
      </c>
      <c r="Y44">
        <f>résultats!Z513</f>
        <v>1.580832434</v>
      </c>
      <c r="Z44">
        <f>résultats!AA513</f>
        <v>1.6158658809999999</v>
      </c>
      <c r="AA44">
        <f>résultats!AB513</f>
        <v>1.6504097259999999</v>
      </c>
      <c r="AB44">
        <f>résultats!AC513</f>
        <v>1.6844641140000001</v>
      </c>
      <c r="AC44">
        <f>résultats!AD513</f>
        <v>1.7183722960000001</v>
      </c>
      <c r="AD44">
        <f>résultats!AE513</f>
        <v>1.7522816750000001</v>
      </c>
      <c r="AE44">
        <f>résultats!AF513</f>
        <v>1.7864323390000001</v>
      </c>
      <c r="AF44">
        <f>résultats!AG513</f>
        <v>1.821007201</v>
      </c>
      <c r="AG44">
        <f>résultats!AH513</f>
        <v>1.856141813</v>
      </c>
      <c r="AH44">
        <f>résultats!AI513</f>
        <v>1.8918845200000001</v>
      </c>
      <c r="AI44">
        <f>résultats!AJ513</f>
        <v>1.928232476</v>
      </c>
      <c r="AJ44">
        <f>résultats!AK513</f>
        <v>1.9652444739999999</v>
      </c>
      <c r="AK44">
        <f>résultats!AL513</f>
        <v>2.0029281189999999</v>
      </c>
      <c r="AL44">
        <f>résultats!AM513</f>
        <v>2.0413427180000001</v>
      </c>
      <c r="AM44">
        <f>résultats!AN513</f>
        <v>2.080515074</v>
      </c>
      <c r="AN44">
        <f>résultats!AO513</f>
        <v>2.120486095</v>
      </c>
      <c r="AO44">
        <f>résultats!AP513</f>
        <v>2.1613231060000002</v>
      </c>
      <c r="AP44">
        <f>résultats!AQ513</f>
        <v>2.203114953</v>
      </c>
      <c r="AQ44">
        <f>résultats!AR513</f>
        <v>2.2459307609999999</v>
      </c>
      <c r="AR44">
        <f>résultats!AS513</f>
        <v>2.2898949040000001</v>
      </c>
      <c r="AS44">
        <f>résultats!AT513</f>
        <v>2.3350591039999999</v>
      </c>
      <c r="AT44">
        <f>résultats!AU513</f>
        <v>2.3814511719999998</v>
      </c>
      <c r="AU44">
        <f>résultats!AV513</f>
        <v>2.4291152010000001</v>
      </c>
      <c r="AV44">
        <f>résultats!AW513</f>
        <v>2.4780969320000001</v>
      </c>
    </row>
    <row r="45" spans="1:48" x14ac:dyDescent="0.35">
      <c r="A45" t="str">
        <f>résultats!B514</f>
        <v>PEXP_12_H01_2</v>
      </c>
      <c r="B45">
        <f>résultats!C514</f>
        <v>0.96116878123798499</v>
      </c>
      <c r="C45">
        <f>résultats!D514</f>
        <v>0.98039215686274495</v>
      </c>
      <c r="D45">
        <f>résultats!E514</f>
        <v>0.99999977520000005</v>
      </c>
      <c r="E45">
        <f>résultats!F514</f>
        <v>1.0207269299999999</v>
      </c>
      <c r="F45">
        <f>résultats!G514</f>
        <v>1.041801709</v>
      </c>
      <c r="G45">
        <f>résultats!H514</f>
        <v>1.0543649289999999</v>
      </c>
      <c r="H45">
        <f>résultats!I514</f>
        <v>1.075356872</v>
      </c>
      <c r="I45">
        <f>résultats!J514</f>
        <v>1.0938984119999999</v>
      </c>
      <c r="J45">
        <f>résultats!K514</f>
        <v>1.1089933320000001</v>
      </c>
      <c r="K45">
        <f>résultats!L514</f>
        <v>1.124948405</v>
      </c>
      <c r="L45">
        <f>résultats!M514</f>
        <v>1.144534269</v>
      </c>
      <c r="M45">
        <f>résultats!N514</f>
        <v>1.163412025</v>
      </c>
      <c r="N45">
        <f>résultats!O514</f>
        <v>1.184644517</v>
      </c>
      <c r="O45">
        <f>résultats!P514</f>
        <v>1.2090024290000001</v>
      </c>
      <c r="P45">
        <f>résultats!Q514</f>
        <v>1.2371436250000001</v>
      </c>
      <c r="Q45">
        <f>résultats!R514</f>
        <v>1.2681340350000001</v>
      </c>
      <c r="R45">
        <f>résultats!S514</f>
        <v>1.297068831</v>
      </c>
      <c r="S45">
        <f>résultats!T514</f>
        <v>1.3290355300000001</v>
      </c>
      <c r="T45">
        <f>résultats!U514</f>
        <v>1.3639256850000001</v>
      </c>
      <c r="U45">
        <f>résultats!V514</f>
        <v>1.401452664</v>
      </c>
      <c r="V45">
        <f>résultats!W514</f>
        <v>1.4418403420000001</v>
      </c>
      <c r="W45">
        <f>résultats!X514</f>
        <v>1.4823898010000001</v>
      </c>
      <c r="X45">
        <f>résultats!Y514</f>
        <v>1.522640123</v>
      </c>
      <c r="Y45">
        <f>résultats!Z514</f>
        <v>1.561949979</v>
      </c>
      <c r="Z45">
        <f>résultats!AA514</f>
        <v>1.5997242840000001</v>
      </c>
      <c r="AA45">
        <f>résultats!AB514</f>
        <v>1.635703063</v>
      </c>
      <c r="AB45">
        <f>résultats!AC514</f>
        <v>1.6698946800000001</v>
      </c>
      <c r="AC45">
        <f>résultats!AD514</f>
        <v>1.703462875</v>
      </c>
      <c r="AD45">
        <f>résultats!AE514</f>
        <v>1.7362845179999999</v>
      </c>
      <c r="AE45">
        <f>résultats!AF514</f>
        <v>1.7687938809999999</v>
      </c>
      <c r="AF45">
        <f>résultats!AG514</f>
        <v>1.8012982280000001</v>
      </c>
      <c r="AG45">
        <f>résultats!AH514</f>
        <v>1.8340875919999999</v>
      </c>
      <c r="AH45">
        <f>résultats!AI514</f>
        <v>1.8672385199999999</v>
      </c>
      <c r="AI45">
        <f>résultats!AJ514</f>
        <v>1.9007250120000001</v>
      </c>
      <c r="AJ45">
        <f>résultats!AK514</f>
        <v>1.9346737620000001</v>
      </c>
      <c r="AK45">
        <f>résultats!AL514</f>
        <v>1.9690824840000001</v>
      </c>
      <c r="AL45">
        <f>résultats!AM514</f>
        <v>2.0040882830000002</v>
      </c>
      <c r="AM45">
        <f>résultats!AN514</f>
        <v>2.0396621860000002</v>
      </c>
      <c r="AN45">
        <f>résultats!AO514</f>
        <v>2.0759901489999999</v>
      </c>
      <c r="AO45">
        <f>résultats!AP514</f>
        <v>2.1131681160000002</v>
      </c>
      <c r="AP45">
        <f>résultats!AQ514</f>
        <v>2.1513448400000001</v>
      </c>
      <c r="AQ45">
        <f>résultats!AR514</f>
        <v>2.1906371170000001</v>
      </c>
      <c r="AR45">
        <f>résultats!AS514</f>
        <v>2.231250363</v>
      </c>
      <c r="AS45">
        <f>résultats!AT514</f>
        <v>2.2732467509999998</v>
      </c>
      <c r="AT45">
        <f>résultats!AU514</f>
        <v>2.3166230539999999</v>
      </c>
      <c r="AU45">
        <f>résultats!AV514</f>
        <v>2.361534013</v>
      </c>
      <c r="AV45">
        <f>résultats!AW514</f>
        <v>2.4079787069999998</v>
      </c>
    </row>
    <row r="46" spans="1:48" x14ac:dyDescent="0.35">
      <c r="A46" t="str">
        <f>résultats!B515</f>
        <v>PEXP_13_H01_2</v>
      </c>
      <c r="B46">
        <f>résultats!C515</f>
        <v>0.96116878123798499</v>
      </c>
      <c r="C46">
        <f>résultats!D515</f>
        <v>0.98039215686274495</v>
      </c>
      <c r="D46">
        <f>résultats!E515</f>
        <v>1.0000000499999999</v>
      </c>
      <c r="E46">
        <f>résultats!F515</f>
        <v>1.4715687639999999</v>
      </c>
      <c r="F46">
        <f>résultats!G515</f>
        <v>1.5198506789999999</v>
      </c>
      <c r="G46">
        <f>résultats!H515</f>
        <v>1.625574144</v>
      </c>
      <c r="H46">
        <f>résultats!I515</f>
        <v>1.642663934</v>
      </c>
      <c r="I46">
        <f>résultats!J515</f>
        <v>1.706226947</v>
      </c>
      <c r="J46">
        <f>résultats!K515</f>
        <v>1.7861211530000001</v>
      </c>
      <c r="K46">
        <f>résultats!L515</f>
        <v>1.882743796</v>
      </c>
      <c r="L46">
        <f>résultats!M515</f>
        <v>1.964293471</v>
      </c>
      <c r="M46">
        <f>résultats!N515</f>
        <v>2.052273907</v>
      </c>
      <c r="N46">
        <f>résultats!O515</f>
        <v>1.4617794019999999</v>
      </c>
      <c r="O46">
        <f>résultats!P515</f>
        <v>1.4569014680000001</v>
      </c>
      <c r="P46">
        <f>résultats!Q515</f>
        <v>1.4770461239999999</v>
      </c>
      <c r="Q46">
        <f>résultats!R515</f>
        <v>1.4299951449999999</v>
      </c>
      <c r="R46">
        <f>résultats!S515</f>
        <v>1.335697747</v>
      </c>
      <c r="S46">
        <f>résultats!T515</f>
        <v>1.3266467319999999</v>
      </c>
      <c r="T46">
        <f>résultats!U515</f>
        <v>1.3603757080000001</v>
      </c>
      <c r="U46">
        <f>résultats!V515</f>
        <v>1.389403468</v>
      </c>
      <c r="V46">
        <f>résultats!W515</f>
        <v>1.386345438</v>
      </c>
      <c r="W46">
        <f>résultats!X515</f>
        <v>1.4104206880000001</v>
      </c>
      <c r="X46">
        <f>résultats!Y515</f>
        <v>1.480438827</v>
      </c>
      <c r="Y46">
        <f>résultats!Z515</f>
        <v>1.5100969660000001</v>
      </c>
      <c r="Z46">
        <f>résultats!AA515</f>
        <v>1.550324287</v>
      </c>
      <c r="AA46">
        <f>résultats!AB515</f>
        <v>1.586983034</v>
      </c>
      <c r="AB46">
        <f>résultats!AC515</f>
        <v>1.619789972</v>
      </c>
      <c r="AC46">
        <f>résultats!AD515</f>
        <v>1.653096178</v>
      </c>
      <c r="AD46">
        <f>résultats!AE515</f>
        <v>1.6833418389999999</v>
      </c>
      <c r="AE46">
        <f>résultats!AF515</f>
        <v>1.71120388</v>
      </c>
      <c r="AF46">
        <f>résultats!AG515</f>
        <v>1.73722552</v>
      </c>
      <c r="AG46">
        <f>résultats!AH515</f>
        <v>1.7651906129999999</v>
      </c>
      <c r="AH46">
        <f>résultats!AI515</f>
        <v>1.7892206470000001</v>
      </c>
      <c r="AI46">
        <f>résultats!AJ515</f>
        <v>1.810564217</v>
      </c>
      <c r="AJ46">
        <f>résultats!AK515</f>
        <v>1.8350232630000001</v>
      </c>
      <c r="AK46">
        <f>résultats!AL515</f>
        <v>1.859434214</v>
      </c>
      <c r="AL46">
        <f>résultats!AM515</f>
        <v>1.8670351839999999</v>
      </c>
      <c r="AM46">
        <f>résultats!AN515</f>
        <v>1.8930978089999999</v>
      </c>
      <c r="AN46">
        <f>résultats!AO515</f>
        <v>1.916572554</v>
      </c>
      <c r="AO46">
        <f>résultats!AP515</f>
        <v>1.941453324</v>
      </c>
      <c r="AP46">
        <f>résultats!AQ515</f>
        <v>1.972512603</v>
      </c>
      <c r="AQ46">
        <f>résultats!AR515</f>
        <v>2.0021507920000001</v>
      </c>
      <c r="AR46">
        <f>résultats!AS515</f>
        <v>2.0337485750000002</v>
      </c>
      <c r="AS46">
        <f>résultats!AT515</f>
        <v>2.0688816079999999</v>
      </c>
      <c r="AT46">
        <f>résultats!AU515</f>
        <v>2.1036139660000002</v>
      </c>
      <c r="AU46">
        <f>résultats!AV515</f>
        <v>2.1396930049999998</v>
      </c>
      <c r="AV46">
        <f>résultats!AW515</f>
        <v>2.1873886539999998</v>
      </c>
    </row>
    <row r="47" spans="1:48" x14ac:dyDescent="0.35">
      <c r="A47" t="str">
        <f>résultats!B516</f>
        <v>PEXP_14_H01_2</v>
      </c>
      <c r="B47">
        <f>résultats!C516</f>
        <v>0.96116878123798499</v>
      </c>
      <c r="C47">
        <f>résultats!D516</f>
        <v>0.98039215686274495</v>
      </c>
      <c r="D47">
        <f>résultats!E516</f>
        <v>1.000000072</v>
      </c>
      <c r="E47">
        <f>résultats!F516</f>
        <v>1.0251132709999999</v>
      </c>
      <c r="F47">
        <f>résultats!G516</f>
        <v>1.0557503340000001</v>
      </c>
      <c r="G47">
        <f>résultats!H516</f>
        <v>1.082166832</v>
      </c>
      <c r="H47">
        <f>résultats!I516</f>
        <v>1.113048773</v>
      </c>
      <c r="I47">
        <f>résultats!J516</f>
        <v>1.141572933</v>
      </c>
      <c r="J47">
        <f>résultats!K516</f>
        <v>1.1712274629999999</v>
      </c>
      <c r="K47">
        <f>résultats!L516</f>
        <v>1.1952766079999999</v>
      </c>
      <c r="L47">
        <f>résultats!M516</f>
        <v>1.222640623</v>
      </c>
      <c r="M47">
        <f>résultats!N516</f>
        <v>1.264609984</v>
      </c>
      <c r="N47">
        <f>résultats!O516</f>
        <v>1.292236449</v>
      </c>
      <c r="O47">
        <f>résultats!P516</f>
        <v>1.3247186019999999</v>
      </c>
      <c r="P47">
        <f>résultats!Q516</f>
        <v>1.3740001820000001</v>
      </c>
      <c r="Q47">
        <f>résultats!R516</f>
        <v>1.4524121889999999</v>
      </c>
      <c r="R47">
        <f>résultats!S516</f>
        <v>1.516391644</v>
      </c>
      <c r="S47">
        <f>résultats!T516</f>
        <v>1.579537167</v>
      </c>
      <c r="T47">
        <f>résultats!U516</f>
        <v>1.646534905</v>
      </c>
      <c r="U47">
        <f>résultats!V516</f>
        <v>1.7188706810000001</v>
      </c>
      <c r="V47">
        <f>résultats!W516</f>
        <v>1.8014245369999999</v>
      </c>
      <c r="W47">
        <f>résultats!X516</f>
        <v>1.885266898</v>
      </c>
      <c r="X47">
        <f>résultats!Y516</f>
        <v>1.963113761</v>
      </c>
      <c r="Y47">
        <f>résultats!Z516</f>
        <v>2.033715527</v>
      </c>
      <c r="Z47">
        <f>résultats!AA516</f>
        <v>2.0962208009999999</v>
      </c>
      <c r="AA47">
        <f>résultats!AB516</f>
        <v>2.1482591680000001</v>
      </c>
      <c r="AB47">
        <f>résultats!AC516</f>
        <v>2.1951330050000002</v>
      </c>
      <c r="AC47">
        <f>résultats!AD516</f>
        <v>2.2375157400000001</v>
      </c>
      <c r="AD47">
        <f>résultats!AE516</f>
        <v>2.2765740540000001</v>
      </c>
      <c r="AE47">
        <f>résultats!AF516</f>
        <v>2.313879698</v>
      </c>
      <c r="AF47">
        <f>résultats!AG516</f>
        <v>2.3505196150000001</v>
      </c>
      <c r="AG47">
        <f>résultats!AH516</f>
        <v>2.3870709369999998</v>
      </c>
      <c r="AH47">
        <f>résultats!AI516</f>
        <v>2.4237488420000002</v>
      </c>
      <c r="AI47">
        <f>résultats!AJ516</f>
        <v>2.4603389029999998</v>
      </c>
      <c r="AJ47">
        <f>résultats!AK516</f>
        <v>2.4970593829999999</v>
      </c>
      <c r="AK47">
        <f>résultats!AL516</f>
        <v>2.5338236080000001</v>
      </c>
      <c r="AL47">
        <f>résultats!AM516</f>
        <v>2.5708891889999999</v>
      </c>
      <c r="AM47">
        <f>résultats!AN516</f>
        <v>2.6085286769999998</v>
      </c>
      <c r="AN47">
        <f>résultats!AO516</f>
        <v>2.6467620310000002</v>
      </c>
      <c r="AO47">
        <f>résultats!AP516</f>
        <v>2.6858541389999999</v>
      </c>
      <c r="AP47">
        <f>résultats!AQ516</f>
        <v>2.7263194240000002</v>
      </c>
      <c r="AQ47">
        <f>résultats!AR516</f>
        <v>2.7684871040000001</v>
      </c>
      <c r="AR47">
        <f>résultats!AS516</f>
        <v>2.8134623799999998</v>
      </c>
      <c r="AS47">
        <f>résultats!AT516</f>
        <v>2.8611928660000001</v>
      </c>
      <c r="AT47">
        <f>résultats!AU516</f>
        <v>2.9119189649999999</v>
      </c>
      <c r="AU47">
        <f>résultats!AV516</f>
        <v>2.967677004</v>
      </c>
      <c r="AV47">
        <f>résultats!AW516</f>
        <v>3.0266307220000002</v>
      </c>
    </row>
    <row r="48" spans="1:48" x14ac:dyDescent="0.35">
      <c r="A48" t="str">
        <f>résultats!B517</f>
        <v>PEXP_15_H01_2</v>
      </c>
      <c r="B48">
        <f>résultats!C517</f>
        <v>0.96116878123798499</v>
      </c>
      <c r="C48">
        <f>résultats!D517</f>
        <v>0.98039215686274495</v>
      </c>
      <c r="D48">
        <f>résultats!E517</f>
        <v>1.0000000259999999</v>
      </c>
      <c r="E48">
        <f>résultats!F517</f>
        <v>1.0177022630000001</v>
      </c>
      <c r="F48">
        <f>résultats!G517</f>
        <v>1.05262973</v>
      </c>
      <c r="G48">
        <f>résultats!H517</f>
        <v>1.065062672</v>
      </c>
      <c r="H48">
        <f>résultats!I517</f>
        <v>1.0741954869999999</v>
      </c>
      <c r="I48">
        <f>résultats!J517</f>
        <v>1.094791973</v>
      </c>
      <c r="J48">
        <f>résultats!K517</f>
        <v>1.113982166</v>
      </c>
      <c r="K48">
        <f>résultats!L517</f>
        <v>1.1185942170000001</v>
      </c>
      <c r="L48">
        <f>résultats!M517</f>
        <v>1.1217338539999999</v>
      </c>
      <c r="M48">
        <f>résultats!N517</f>
        <v>1.155534659</v>
      </c>
      <c r="N48">
        <f>résultats!O517</f>
        <v>1.1556214069999999</v>
      </c>
      <c r="O48">
        <f>résultats!P517</f>
        <v>1.1616775180000001</v>
      </c>
      <c r="P48">
        <f>résultats!Q517</f>
        <v>1.178841601</v>
      </c>
      <c r="Q48">
        <f>résultats!R517</f>
        <v>1.195608118</v>
      </c>
      <c r="R48">
        <f>résultats!S517</f>
        <v>1.2173832570000001</v>
      </c>
      <c r="S48">
        <f>résultats!T517</f>
        <v>1.2607913289999999</v>
      </c>
      <c r="T48">
        <f>résultats!U517</f>
        <v>1.318756043</v>
      </c>
      <c r="U48">
        <f>résultats!V517</f>
        <v>1.386031792</v>
      </c>
      <c r="V48">
        <f>résultats!W517</f>
        <v>1.47215154</v>
      </c>
      <c r="W48">
        <f>résultats!X517</f>
        <v>1.5616082520000001</v>
      </c>
      <c r="X48">
        <f>résultats!Y517</f>
        <v>1.6410325349999999</v>
      </c>
      <c r="Y48">
        <f>résultats!Z517</f>
        <v>1.7106602529999999</v>
      </c>
      <c r="Z48">
        <f>résultats!AA517</f>
        <v>1.770750636</v>
      </c>
      <c r="AA48">
        <f>résultats!AB517</f>
        <v>1.822198998</v>
      </c>
      <c r="AB48">
        <f>résultats!AC517</f>
        <v>1.866063775</v>
      </c>
      <c r="AC48">
        <f>résultats!AD517</f>
        <v>1.90487619</v>
      </c>
      <c r="AD48">
        <f>résultats!AE517</f>
        <v>1.941320994</v>
      </c>
      <c r="AE48">
        <f>résultats!AF517</f>
        <v>1.9769543700000001</v>
      </c>
      <c r="AF48">
        <f>résultats!AG517</f>
        <v>2.0124768670000002</v>
      </c>
      <c r="AG48">
        <f>résultats!AH517</f>
        <v>2.048194552</v>
      </c>
      <c r="AH48">
        <f>résultats!AI517</f>
        <v>2.0842375839999998</v>
      </c>
      <c r="AI48">
        <f>résultats!AJ517</f>
        <v>2.12027981</v>
      </c>
      <c r="AJ48">
        <f>résultats!AK517</f>
        <v>2.1566344320000002</v>
      </c>
      <c r="AK48">
        <f>résultats!AL517</f>
        <v>2.193300373</v>
      </c>
      <c r="AL48">
        <f>résultats!AM517</f>
        <v>2.2305879019999999</v>
      </c>
      <c r="AM48">
        <f>résultats!AN517</f>
        <v>2.2638488309999998</v>
      </c>
      <c r="AN48">
        <f>résultats!AO517</f>
        <v>2.295863475</v>
      </c>
      <c r="AO48">
        <f>résultats!AP517</f>
        <v>2.328143292</v>
      </c>
      <c r="AP48">
        <f>résultats!AQ517</f>
        <v>2.3616500180000002</v>
      </c>
      <c r="AQ48">
        <f>résultats!AR517</f>
        <v>2.3972003050000001</v>
      </c>
      <c r="AR48">
        <f>résultats!AS517</f>
        <v>2.435965752</v>
      </c>
      <c r="AS48">
        <f>résultats!AT517</f>
        <v>2.4781232690000001</v>
      </c>
      <c r="AT48">
        <f>résultats!AU517</f>
        <v>2.5233683870000001</v>
      </c>
      <c r="AU48">
        <f>résultats!AV517</f>
        <v>2.572261422</v>
      </c>
      <c r="AV48">
        <f>résultats!AW517</f>
        <v>2.623973248</v>
      </c>
    </row>
    <row r="49" spans="1:48" x14ac:dyDescent="0.35">
      <c r="A49" t="str">
        <f>résultats!B518</f>
        <v>PEXP_16_H01_2</v>
      </c>
      <c r="B49">
        <f>résultats!C518</f>
        <v>0.96116878123798499</v>
      </c>
      <c r="C49">
        <f>résultats!D518</f>
        <v>0.98039215686274495</v>
      </c>
      <c r="D49">
        <f>résultats!E518</f>
        <v>1.000000115</v>
      </c>
      <c r="E49">
        <f>résultats!F518</f>
        <v>1.022517702</v>
      </c>
      <c r="F49">
        <f>résultats!G518</f>
        <v>1.0546873139999999</v>
      </c>
      <c r="G49">
        <f>résultats!H518</f>
        <v>1.058032861</v>
      </c>
      <c r="H49">
        <f>résultats!I518</f>
        <v>1.0829495659999999</v>
      </c>
      <c r="I49">
        <f>résultats!J518</f>
        <v>1.1101785879999999</v>
      </c>
      <c r="J49">
        <f>résultats!K518</f>
        <v>1.1412549439999999</v>
      </c>
      <c r="K49">
        <f>résultats!L518</f>
        <v>1.162791318</v>
      </c>
      <c r="L49">
        <f>résultats!M518</f>
        <v>1.1833454160000001</v>
      </c>
      <c r="M49">
        <f>résultats!N518</f>
        <v>1.202827442</v>
      </c>
      <c r="N49">
        <f>résultats!O518</f>
        <v>1.22085161</v>
      </c>
      <c r="O49">
        <f>résultats!P518</f>
        <v>1.250782887</v>
      </c>
      <c r="P49">
        <f>résultats!Q518</f>
        <v>1.296379543</v>
      </c>
      <c r="Q49">
        <f>résultats!R518</f>
        <v>1.3332162460000001</v>
      </c>
      <c r="R49">
        <f>résultats!S518</f>
        <v>1.3539253929999999</v>
      </c>
      <c r="S49">
        <f>résultats!T518</f>
        <v>1.3879513139999999</v>
      </c>
      <c r="T49">
        <f>résultats!U518</f>
        <v>1.4316201989999999</v>
      </c>
      <c r="U49">
        <f>résultats!V518</f>
        <v>1.4833566659999999</v>
      </c>
      <c r="V49">
        <f>résultats!W518</f>
        <v>1.566738178</v>
      </c>
      <c r="W49">
        <f>résultats!X518</f>
        <v>1.641414924</v>
      </c>
      <c r="X49">
        <f>résultats!Y518</f>
        <v>1.7059269399999999</v>
      </c>
      <c r="Y49">
        <f>résultats!Z518</f>
        <v>1.76330831</v>
      </c>
      <c r="Z49">
        <f>résultats!AA518</f>
        <v>1.814631302</v>
      </c>
      <c r="AA49">
        <f>résultats!AB518</f>
        <v>1.860804946</v>
      </c>
      <c r="AB49">
        <f>résultats!AC518</f>
        <v>1.9027284259999999</v>
      </c>
      <c r="AC49">
        <f>résultats!AD518</f>
        <v>1.9386252559999999</v>
      </c>
      <c r="AD49">
        <f>résultats!AE518</f>
        <v>1.970089153</v>
      </c>
      <c r="AE49">
        <f>résultats!AF518</f>
        <v>1.9988400200000001</v>
      </c>
      <c r="AF49">
        <f>résultats!AG518</f>
        <v>2.0263525470000001</v>
      </c>
      <c r="AG49">
        <f>résultats!AH518</f>
        <v>2.0535484730000002</v>
      </c>
      <c r="AH49">
        <f>résultats!AI518</f>
        <v>2.0806937030000001</v>
      </c>
      <c r="AI49">
        <f>résultats!AJ518</f>
        <v>2.107758343</v>
      </c>
      <c r="AJ49">
        <f>résultats!AK518</f>
        <v>2.1348484700000001</v>
      </c>
      <c r="AK49">
        <f>résultats!AL518</f>
        <v>2.1618789120000002</v>
      </c>
      <c r="AL49">
        <f>résultats!AM518</f>
        <v>2.1887828620000001</v>
      </c>
      <c r="AM49">
        <f>résultats!AN518</f>
        <v>2.218352447</v>
      </c>
      <c r="AN49">
        <f>résultats!AO518</f>
        <v>2.2491056029999998</v>
      </c>
      <c r="AO49">
        <f>résultats!AP518</f>
        <v>2.280675885</v>
      </c>
      <c r="AP49">
        <f>résultats!AQ518</f>
        <v>2.312994105</v>
      </c>
      <c r="AQ49">
        <f>résultats!AR518</f>
        <v>2.3459246079999998</v>
      </c>
      <c r="AR49">
        <f>résultats!AS518</f>
        <v>2.384138332</v>
      </c>
      <c r="AS49">
        <f>résultats!AT518</f>
        <v>2.4255057390000001</v>
      </c>
      <c r="AT49">
        <f>résultats!AU518</f>
        <v>2.4695803660000002</v>
      </c>
      <c r="AU49">
        <f>résultats!AV518</f>
        <v>2.5159666610000002</v>
      </c>
      <c r="AV49">
        <f>résultats!AW518</f>
        <v>2.5650282500000001</v>
      </c>
    </row>
    <row r="50" spans="1:48" x14ac:dyDescent="0.35">
      <c r="A50" t="str">
        <f>résultats!B519</f>
        <v>PEXP_17_H01_2</v>
      </c>
      <c r="B50">
        <f>résultats!C519</f>
        <v>0.96116878123798499</v>
      </c>
      <c r="C50">
        <f>résultats!D519</f>
        <v>0.98039215686274495</v>
      </c>
      <c r="D50">
        <f>résultats!E519</f>
        <v>1.0000002180000001</v>
      </c>
      <c r="E50">
        <f>résultats!F519</f>
        <v>0.99285465620000002</v>
      </c>
      <c r="F50">
        <f>résultats!G519</f>
        <v>1.015434146</v>
      </c>
      <c r="G50">
        <f>résultats!H519</f>
        <v>1.0370416099999999</v>
      </c>
      <c r="H50">
        <f>résultats!I519</f>
        <v>1.019990309</v>
      </c>
      <c r="I50">
        <f>résultats!J519</f>
        <v>1.060683928</v>
      </c>
      <c r="J50">
        <f>résultats!K519</f>
        <v>1.038202101</v>
      </c>
      <c r="K50">
        <f>résultats!L519</f>
        <v>1.0525214759999999</v>
      </c>
      <c r="L50">
        <f>résultats!M519</f>
        <v>1.0539229999999999</v>
      </c>
      <c r="M50">
        <f>résultats!N519</f>
        <v>1.0458869559999999</v>
      </c>
      <c r="N50">
        <f>résultats!O519</f>
        <v>1.0881818750000001</v>
      </c>
      <c r="O50">
        <f>résultats!P519</f>
        <v>1.146934039</v>
      </c>
      <c r="P50">
        <f>résultats!Q519</f>
        <v>1.2152826210000001</v>
      </c>
      <c r="Q50">
        <f>résultats!R519</f>
        <v>1.2855827179999999</v>
      </c>
      <c r="R50">
        <f>résultats!S519</f>
        <v>1.3105151909999999</v>
      </c>
      <c r="S50">
        <f>résultats!T519</f>
        <v>1.3365999159999999</v>
      </c>
      <c r="T50">
        <f>résultats!U519</f>
        <v>1.3635279360000001</v>
      </c>
      <c r="U50">
        <f>résultats!V519</f>
        <v>1.3912586330000001</v>
      </c>
      <c r="V50">
        <f>résultats!W519</f>
        <v>1.419921191</v>
      </c>
      <c r="W50">
        <f>résultats!X519</f>
        <v>1.4491830059999999</v>
      </c>
      <c r="X50">
        <f>résultats!Y519</f>
        <v>1.478831556</v>
      </c>
      <c r="Y50">
        <f>résultats!Z519</f>
        <v>1.508904233</v>
      </c>
      <c r="Z50">
        <f>résultats!AA519</f>
        <v>1.5394227229999999</v>
      </c>
      <c r="AA50">
        <f>résultats!AB519</f>
        <v>1.570413923</v>
      </c>
      <c r="AB50">
        <f>résultats!AC519</f>
        <v>1.6019093360000001</v>
      </c>
      <c r="AC50">
        <f>résultats!AD519</f>
        <v>1.6339619270000001</v>
      </c>
      <c r="AD50">
        <f>résultats!AE519</f>
        <v>1.6665891150000001</v>
      </c>
      <c r="AE50">
        <f>résultats!AF519</f>
        <v>1.6998254310000001</v>
      </c>
      <c r="AF50">
        <f>résultats!AG519</f>
        <v>1.733702584</v>
      </c>
      <c r="AG50">
        <f>résultats!AH519</f>
        <v>1.768247213</v>
      </c>
      <c r="AH50">
        <f>résultats!AI519</f>
        <v>1.803483612</v>
      </c>
      <c r="AI50">
        <f>résultats!AJ519</f>
        <v>1.8394205859999999</v>
      </c>
      <c r="AJ50">
        <f>résultats!AK519</f>
        <v>1.8760747310000001</v>
      </c>
      <c r="AK50">
        <f>résultats!AL519</f>
        <v>1.9134590650000001</v>
      </c>
      <c r="AL50">
        <f>résultats!AM519</f>
        <v>1.951590841</v>
      </c>
      <c r="AM50">
        <f>résultats!AN519</f>
        <v>1.9905000070000001</v>
      </c>
      <c r="AN50">
        <f>résultats!AO519</f>
        <v>2.0301956269999999</v>
      </c>
      <c r="AO50">
        <f>résultats!AP519</f>
        <v>2.0706919099999999</v>
      </c>
      <c r="AP50">
        <f>résultats!AQ519</f>
        <v>2.1120101010000001</v>
      </c>
      <c r="AQ50">
        <f>résultats!AR519</f>
        <v>2.1541702859999998</v>
      </c>
      <c r="AR50">
        <f>résultats!AS519</f>
        <v>2.197219917</v>
      </c>
      <c r="AS50">
        <f>résultats!AT519</f>
        <v>2.2411668140000001</v>
      </c>
      <c r="AT50">
        <f>résultats!AU519</f>
        <v>2.2860260270000001</v>
      </c>
      <c r="AU50">
        <f>résultats!AV519</f>
        <v>2.3318117919999999</v>
      </c>
      <c r="AV50">
        <f>résultats!AW519</f>
        <v>2.3785530000000001</v>
      </c>
    </row>
    <row r="51" spans="1:48" x14ac:dyDescent="0.35">
      <c r="A51" t="str">
        <f>résultats!B520</f>
        <v>PEXP_18_H01_2</v>
      </c>
      <c r="B51">
        <f>résultats!C520</f>
        <v>0.96116878123798499</v>
      </c>
      <c r="C51">
        <f>résultats!D520</f>
        <v>0.98039215686274495</v>
      </c>
      <c r="D51">
        <f>résultats!E520</f>
        <v>1.0000000469999999</v>
      </c>
      <c r="E51">
        <f>résultats!F520</f>
        <v>1.0149161980000001</v>
      </c>
      <c r="F51">
        <f>résultats!G520</f>
        <v>1.0318468700000001</v>
      </c>
      <c r="G51">
        <f>résultats!H520</f>
        <v>1.0386162050000001</v>
      </c>
      <c r="H51">
        <f>résultats!I520</f>
        <v>1.0654119909999999</v>
      </c>
      <c r="I51">
        <f>résultats!J520</f>
        <v>1.0843888960000001</v>
      </c>
      <c r="J51">
        <f>résultats!K520</f>
        <v>1.099228825</v>
      </c>
      <c r="K51">
        <f>résultats!L520</f>
        <v>1.120979398</v>
      </c>
      <c r="L51">
        <f>résultats!M520</f>
        <v>1.1253599839999999</v>
      </c>
      <c r="M51">
        <f>résultats!N520</f>
        <v>1.11408153</v>
      </c>
      <c r="N51">
        <f>résultats!O520</f>
        <v>1.1218871939999999</v>
      </c>
      <c r="O51">
        <f>résultats!P520</f>
        <v>1.1451650099999999</v>
      </c>
      <c r="P51">
        <f>résultats!Q520</f>
        <v>1.1813608920000001</v>
      </c>
      <c r="Q51">
        <f>résultats!R520</f>
        <v>1.218462479</v>
      </c>
      <c r="R51">
        <f>résultats!S520</f>
        <v>1.242494735</v>
      </c>
      <c r="S51">
        <f>résultats!T520</f>
        <v>1.2755202160000001</v>
      </c>
      <c r="T51">
        <f>résultats!U520</f>
        <v>1.3147257189999999</v>
      </c>
      <c r="U51">
        <f>résultats!V520</f>
        <v>1.3589721189999999</v>
      </c>
      <c r="V51">
        <f>résultats!W520</f>
        <v>1.4095091289999999</v>
      </c>
      <c r="W51">
        <f>résultats!X520</f>
        <v>1.4632003</v>
      </c>
      <c r="X51">
        <f>résultats!Y520</f>
        <v>1.5110319240000001</v>
      </c>
      <c r="Y51">
        <f>résultats!Z520</f>
        <v>1.554362416</v>
      </c>
      <c r="Z51">
        <f>résultats!AA520</f>
        <v>1.593729086</v>
      </c>
      <c r="AA51">
        <f>résultats!AB520</f>
        <v>1.629697347</v>
      </c>
      <c r="AB51">
        <f>résultats!AC520</f>
        <v>1.6629371019999999</v>
      </c>
      <c r="AC51">
        <f>résultats!AD520</f>
        <v>1.6945916050000001</v>
      </c>
      <c r="AD51">
        <f>résultats!AE520</f>
        <v>1.7253682370000001</v>
      </c>
      <c r="AE51">
        <f>résultats!AF520</f>
        <v>1.755735915</v>
      </c>
      <c r="AF51">
        <f>résultats!AG520</f>
        <v>1.7860273170000001</v>
      </c>
      <c r="AG51">
        <f>résultats!AH520</f>
        <v>1.816515399</v>
      </c>
      <c r="AH51">
        <f>résultats!AI520</f>
        <v>1.8476693179999999</v>
      </c>
      <c r="AI51">
        <f>résultats!AJ520</f>
        <v>1.879289499</v>
      </c>
      <c r="AJ51">
        <f>résultats!AK520</f>
        <v>1.9114672159999999</v>
      </c>
      <c r="AK51">
        <f>résultats!AL520</f>
        <v>1.9441788040000001</v>
      </c>
      <c r="AL51">
        <f>résultats!AM520</f>
        <v>1.977591967</v>
      </c>
      <c r="AM51">
        <f>résultats!AN520</f>
        <v>2.0116047799999999</v>
      </c>
      <c r="AN51">
        <f>résultats!AO520</f>
        <v>2.046337785</v>
      </c>
      <c r="AO51">
        <f>résultats!AP520</f>
        <v>2.0819154179999999</v>
      </c>
      <c r="AP51">
        <f>résultats!AQ520</f>
        <v>2.1185943200000001</v>
      </c>
      <c r="AQ51">
        <f>résultats!AR520</f>
        <v>2.156551313</v>
      </c>
      <c r="AR51">
        <f>résultats!AS520</f>
        <v>2.1958326110000002</v>
      </c>
      <c r="AS51">
        <f>résultats!AT520</f>
        <v>2.2366514990000002</v>
      </c>
      <c r="AT51">
        <f>résultats!AU520</f>
        <v>2.279205309</v>
      </c>
      <c r="AU51">
        <f>résultats!AV520</f>
        <v>2.3233303510000001</v>
      </c>
      <c r="AV51">
        <f>résultats!AW520</f>
        <v>2.3695126200000001</v>
      </c>
    </row>
    <row r="52" spans="1:48" x14ac:dyDescent="0.35">
      <c r="A52" t="str">
        <f>résultats!B521</f>
        <v>PEXP_19_H01_2</v>
      </c>
      <c r="B52">
        <f>résultats!C521</f>
        <v>0.96116878123798499</v>
      </c>
      <c r="C52">
        <f>résultats!D521</f>
        <v>0.98039215686274495</v>
      </c>
      <c r="D52">
        <f>résultats!E521</f>
        <v>1.000000277</v>
      </c>
      <c r="E52">
        <f>résultats!F521</f>
        <v>1.023158773</v>
      </c>
      <c r="F52">
        <f>résultats!G521</f>
        <v>1.044853491</v>
      </c>
      <c r="G52">
        <f>résultats!H521</f>
        <v>1.052376446</v>
      </c>
      <c r="H52">
        <f>résultats!I521</f>
        <v>1.0673234039999999</v>
      </c>
      <c r="I52">
        <f>résultats!J521</f>
        <v>1.079911981</v>
      </c>
      <c r="J52">
        <f>résultats!K521</f>
        <v>1.0928747459999999</v>
      </c>
      <c r="K52">
        <f>résultats!L521</f>
        <v>1.103854643</v>
      </c>
      <c r="L52">
        <f>résultats!M521</f>
        <v>1.1173028920000001</v>
      </c>
      <c r="M52">
        <f>résultats!N521</f>
        <v>1.130106584</v>
      </c>
      <c r="N52">
        <f>résultats!O521</f>
        <v>1.140817886</v>
      </c>
      <c r="O52">
        <f>résultats!P521</f>
        <v>1.1542573599999999</v>
      </c>
      <c r="P52">
        <f>résultats!Q521</f>
        <v>1.173441489</v>
      </c>
      <c r="Q52">
        <f>résultats!R521</f>
        <v>1.1992023329999999</v>
      </c>
      <c r="R52">
        <f>résultats!S521</f>
        <v>1.228577091</v>
      </c>
      <c r="S52">
        <f>résultats!T521</f>
        <v>1.267209306</v>
      </c>
      <c r="T52">
        <f>résultats!U521</f>
        <v>1.3117765560000001</v>
      </c>
      <c r="U52">
        <f>résultats!V521</f>
        <v>1.3605700780000001</v>
      </c>
      <c r="V52">
        <f>résultats!W521</f>
        <v>1.4137666499999999</v>
      </c>
      <c r="W52">
        <f>résultats!X521</f>
        <v>1.4690897789999999</v>
      </c>
      <c r="X52">
        <f>résultats!Y521</f>
        <v>1.5234117110000001</v>
      </c>
      <c r="Y52">
        <f>résultats!Z521</f>
        <v>1.575185279</v>
      </c>
      <c r="Z52">
        <f>résultats!AA521</f>
        <v>1.6230550610000001</v>
      </c>
      <c r="AA52">
        <f>résultats!AB521</f>
        <v>1.6663533180000001</v>
      </c>
      <c r="AB52">
        <f>résultats!AC521</f>
        <v>1.7048822159999999</v>
      </c>
      <c r="AC52">
        <f>résultats!AD521</f>
        <v>1.74067386</v>
      </c>
      <c r="AD52">
        <f>résultats!AE521</f>
        <v>1.7739480599999999</v>
      </c>
      <c r="AE52">
        <f>résultats!AF521</f>
        <v>1.805523338</v>
      </c>
      <c r="AF52">
        <f>résultats!AG521</f>
        <v>1.836166065</v>
      </c>
      <c r="AG52">
        <f>résultats!AH521</f>
        <v>1.8664318150000001</v>
      </c>
      <c r="AH52">
        <f>résultats!AI521</f>
        <v>1.8965463069999999</v>
      </c>
      <c r="AI52">
        <f>résultats!AJ521</f>
        <v>1.9264883589999999</v>
      </c>
      <c r="AJ52">
        <f>résultats!AK521</f>
        <v>1.956592323</v>
      </c>
      <c r="AK52">
        <f>résultats!AL521</f>
        <v>1.9869143739999999</v>
      </c>
      <c r="AL52">
        <f>résultats!AM521</f>
        <v>2.0177314289999999</v>
      </c>
      <c r="AM52">
        <f>résultats!AN521</f>
        <v>2.049010617</v>
      </c>
      <c r="AN52">
        <f>résultats!AO521</f>
        <v>2.0808870370000001</v>
      </c>
      <c r="AO52">
        <f>résultats!AP521</f>
        <v>2.1136616109999999</v>
      </c>
      <c r="AP52">
        <f>résultats!AQ521</f>
        <v>2.147705481</v>
      </c>
      <c r="AQ52">
        <f>résultats!AR521</f>
        <v>2.1832706750000002</v>
      </c>
      <c r="AR52">
        <f>résultats!AS521</f>
        <v>2.2206309649999998</v>
      </c>
      <c r="AS52">
        <f>résultats!AT521</f>
        <v>2.2599461839999999</v>
      </c>
      <c r="AT52">
        <f>résultats!AU521</f>
        <v>2.301436877</v>
      </c>
      <c r="AU52">
        <f>résultats!AV521</f>
        <v>2.345029137</v>
      </c>
      <c r="AV52">
        <f>résultats!AW521</f>
        <v>2.3911947260000002</v>
      </c>
    </row>
    <row r="53" spans="1:48" x14ac:dyDescent="0.35">
      <c r="A53" t="str">
        <f>résultats!B522</f>
        <v>PEXP_20_H01_2</v>
      </c>
      <c r="B53">
        <f>résultats!C522</f>
        <v>0.96116878123798499</v>
      </c>
      <c r="C53">
        <f>résultats!D522</f>
        <v>0.98039215686274495</v>
      </c>
      <c r="D53">
        <f>résultats!E522</f>
        <v>1.000000013</v>
      </c>
      <c r="E53">
        <f>résultats!F522</f>
        <v>1.0235259699999999</v>
      </c>
      <c r="F53">
        <f>résultats!G522</f>
        <v>1.046983929</v>
      </c>
      <c r="G53">
        <f>résultats!H522</f>
        <v>1.0559860560000001</v>
      </c>
      <c r="H53">
        <f>résultats!I522</f>
        <v>1.067281876</v>
      </c>
      <c r="I53">
        <f>résultats!J522</f>
        <v>1.0758055280000001</v>
      </c>
      <c r="J53">
        <f>résultats!K522</f>
        <v>1.081436262</v>
      </c>
      <c r="K53">
        <f>résultats!L522</f>
        <v>1.0862360849999999</v>
      </c>
      <c r="L53">
        <f>résultats!M522</f>
        <v>1.0911848369999999</v>
      </c>
      <c r="M53">
        <f>résultats!N522</f>
        <v>1.097647893</v>
      </c>
      <c r="N53">
        <f>résultats!O522</f>
        <v>1.105447874</v>
      </c>
      <c r="O53">
        <f>résultats!P522</f>
        <v>1.117886921</v>
      </c>
      <c r="P53">
        <f>résultats!Q522</f>
        <v>1.137601547</v>
      </c>
      <c r="Q53">
        <f>résultats!R522</f>
        <v>1.1688120390000001</v>
      </c>
      <c r="R53">
        <f>résultats!S522</f>
        <v>1.20622856</v>
      </c>
      <c r="S53">
        <f>résultats!T522</f>
        <v>1.251028977</v>
      </c>
      <c r="T53">
        <f>résultats!U522</f>
        <v>1.3014828249999999</v>
      </c>
      <c r="U53">
        <f>résultats!V522</f>
        <v>1.355164198</v>
      </c>
      <c r="V53">
        <f>résultats!W522</f>
        <v>1.413708942</v>
      </c>
      <c r="W53">
        <f>résultats!X522</f>
        <v>1.4745219409999999</v>
      </c>
      <c r="X53">
        <f>résultats!Y522</f>
        <v>1.5336018579999999</v>
      </c>
      <c r="Y53">
        <f>résultats!Z522</f>
        <v>1.5888931070000001</v>
      </c>
      <c r="Z53">
        <f>résultats!AA522</f>
        <v>1.6392198360000001</v>
      </c>
      <c r="AA53">
        <f>résultats!AB522</f>
        <v>1.6842365509999999</v>
      </c>
      <c r="AB53">
        <f>résultats!AC522</f>
        <v>1.723936854</v>
      </c>
      <c r="AC53">
        <f>résultats!AD522</f>
        <v>1.7595673169999999</v>
      </c>
      <c r="AD53">
        <f>résultats!AE522</f>
        <v>1.792930299</v>
      </c>
      <c r="AE53">
        <f>résultats!AF522</f>
        <v>1.825323311</v>
      </c>
      <c r="AF53">
        <f>résultats!AG522</f>
        <v>1.8573314599999999</v>
      </c>
      <c r="AG53">
        <f>résultats!AH522</f>
        <v>1.889150055</v>
      </c>
      <c r="AH53">
        <f>résultats!AI522</f>
        <v>1.920668458</v>
      </c>
      <c r="AI53">
        <f>résultats!AJ522</f>
        <v>1.9516615369999999</v>
      </c>
      <c r="AJ53">
        <f>résultats!AK522</f>
        <v>1.9824122980000001</v>
      </c>
      <c r="AK53">
        <f>résultats!AL522</f>
        <v>2.0129896089999999</v>
      </c>
      <c r="AL53">
        <f>résultats!AM522</f>
        <v>2.0436728359999998</v>
      </c>
      <c r="AM53">
        <f>résultats!AN522</f>
        <v>2.0746849649999999</v>
      </c>
      <c r="AN53">
        <f>résultats!AO522</f>
        <v>2.1061724630000001</v>
      </c>
      <c r="AO53">
        <f>résultats!AP522</f>
        <v>2.1385407569999999</v>
      </c>
      <c r="AP53">
        <f>résultats!AQ522</f>
        <v>2.1722290580000001</v>
      </c>
      <c r="AQ53">
        <f>résultats!AR522</f>
        <v>2.2076308990000002</v>
      </c>
      <c r="AR53">
        <f>résultats!AS522</f>
        <v>2.2451002139999998</v>
      </c>
      <c r="AS53">
        <f>résultats!AT522</f>
        <v>2.2849063529999998</v>
      </c>
      <c r="AT53">
        <f>résultats!AU522</f>
        <v>2.327138911</v>
      </c>
      <c r="AU53">
        <f>résultats!AV522</f>
        <v>2.3718975370000002</v>
      </c>
      <c r="AV53">
        <f>résultats!AW522</f>
        <v>2.419269039</v>
      </c>
    </row>
    <row r="54" spans="1:48" x14ac:dyDescent="0.35">
      <c r="A54" t="str">
        <f>résultats!B523</f>
        <v>PEXP_21_H01_2</v>
      </c>
      <c r="B54">
        <f>résultats!C523</f>
        <v>0.96116878123798499</v>
      </c>
      <c r="C54">
        <f>résultats!D523</f>
        <v>0.98039215686274495</v>
      </c>
      <c r="D54">
        <f>résultats!E523</f>
        <v>0.99999999699999997</v>
      </c>
      <c r="E54">
        <f>résultats!F523</f>
        <v>1.0125117990000001</v>
      </c>
      <c r="F54">
        <f>résultats!G523</f>
        <v>1.483733169</v>
      </c>
      <c r="G54">
        <f>résultats!H523</f>
        <v>1.2282310439999999</v>
      </c>
      <c r="H54">
        <f>résultats!I523</f>
        <v>1.328168534</v>
      </c>
      <c r="I54">
        <f>résultats!J523</f>
        <v>1.621434614</v>
      </c>
      <c r="J54">
        <f>résultats!K523</f>
        <v>1.5394050239999999</v>
      </c>
      <c r="K54">
        <f>résultats!L523</f>
        <v>1.225505767</v>
      </c>
      <c r="L54">
        <f>résultats!M523</f>
        <v>1.197435435</v>
      </c>
      <c r="M54">
        <f>résultats!N523</f>
        <v>1.170091582</v>
      </c>
      <c r="N54">
        <f>résultats!O523</f>
        <v>1.229017821</v>
      </c>
      <c r="O54">
        <f>résultats!P523</f>
        <v>1.618312033</v>
      </c>
      <c r="P54">
        <f>résultats!Q523</f>
        <v>1.7563382750000001</v>
      </c>
      <c r="Q54">
        <f>résultats!R523</f>
        <v>1.261148113</v>
      </c>
      <c r="R54">
        <f>résultats!S523</f>
        <v>1.076072989</v>
      </c>
      <c r="S54">
        <f>résultats!T523</f>
        <v>1.1867124529999999</v>
      </c>
      <c r="T54">
        <f>résultats!U523</f>
        <v>1.308658519</v>
      </c>
      <c r="U54">
        <f>résultats!V523</f>
        <v>1.4480230549999999</v>
      </c>
      <c r="V54">
        <f>résultats!W523</f>
        <v>1.597092277</v>
      </c>
      <c r="W54">
        <f>résultats!X523</f>
        <v>1.767146978</v>
      </c>
      <c r="X54">
        <f>résultats!Y523</f>
        <v>1.7482648569999999</v>
      </c>
      <c r="Y54">
        <f>résultats!Z523</f>
        <v>1.748571646</v>
      </c>
      <c r="Z54">
        <f>résultats!AA523</f>
        <v>1.755011825</v>
      </c>
      <c r="AA54">
        <f>résultats!AB523</f>
        <v>1.7626867669999999</v>
      </c>
      <c r="AB54">
        <f>résultats!AC523</f>
        <v>1.7709027100000001</v>
      </c>
      <c r="AC54">
        <f>résultats!AD523</f>
        <v>1.7772861799999999</v>
      </c>
      <c r="AD54">
        <f>résultats!AE523</f>
        <v>1.784271758</v>
      </c>
      <c r="AE54">
        <f>résultats!AF523</f>
        <v>1.791478651</v>
      </c>
      <c r="AF54">
        <f>résultats!AG523</f>
        <v>1.7986345100000001</v>
      </c>
      <c r="AG54">
        <f>résultats!AH523</f>
        <v>1.805921023</v>
      </c>
      <c r="AH54">
        <f>résultats!AI523</f>
        <v>1.8275036</v>
      </c>
      <c r="AI54">
        <f>résultats!AJ523</f>
        <v>1.849460324</v>
      </c>
      <c r="AJ54">
        <f>résultats!AK523</f>
        <v>1.871758185</v>
      </c>
      <c r="AK54">
        <f>résultats!AL523</f>
        <v>1.8943658329999999</v>
      </c>
      <c r="AL54">
        <f>résultats!AM523</f>
        <v>1.917298014</v>
      </c>
      <c r="AM54">
        <f>résultats!AN523</f>
        <v>1.9376751830000001</v>
      </c>
      <c r="AN54">
        <f>résultats!AO523</f>
        <v>1.9584080880000001</v>
      </c>
      <c r="AO54">
        <f>résultats!AP523</f>
        <v>1.9795090710000001</v>
      </c>
      <c r="AP54">
        <f>résultats!AQ523</f>
        <v>2.001025426</v>
      </c>
      <c r="AQ54">
        <f>résultats!AR523</f>
        <v>2.0229939350000001</v>
      </c>
      <c r="AR54">
        <f>résultats!AS523</f>
        <v>2.044883483</v>
      </c>
      <c r="AS54">
        <f>résultats!AT523</f>
        <v>2.0673412940000002</v>
      </c>
      <c r="AT54">
        <f>résultats!AU523</f>
        <v>2.0903457790000002</v>
      </c>
      <c r="AU54">
        <f>résultats!AV523</f>
        <v>2.1139415029999999</v>
      </c>
      <c r="AV54">
        <f>résultats!AW523</f>
        <v>2.138129766</v>
      </c>
    </row>
    <row r="55" spans="1:48" x14ac:dyDescent="0.35">
      <c r="A55" t="str">
        <f>résultats!B524</f>
        <v>PEXP_22_H01_2</v>
      </c>
      <c r="B55">
        <f>résultats!C524</f>
        <v>0.96116878123798499</v>
      </c>
      <c r="C55">
        <f>résultats!D524</f>
        <v>0.98039215686274495</v>
      </c>
      <c r="D55">
        <f>résultats!E524</f>
        <v>1.0000000410000001</v>
      </c>
      <c r="E55">
        <f>résultats!F524</f>
        <v>1.016766966</v>
      </c>
      <c r="F55">
        <f>résultats!G524</f>
        <v>1.1337044110000001</v>
      </c>
      <c r="G55">
        <f>résultats!H524</f>
        <v>0.96399561990000004</v>
      </c>
      <c r="H55">
        <f>résultats!I524</f>
        <v>1.0652907279999999</v>
      </c>
      <c r="I55">
        <f>résultats!J524</f>
        <v>1.2045377930000001</v>
      </c>
      <c r="J55">
        <f>résultats!K524</f>
        <v>1.316202936</v>
      </c>
      <c r="K55">
        <f>résultats!L524</f>
        <v>1.2940027709999999</v>
      </c>
      <c r="L55">
        <f>résultats!M524</f>
        <v>1.248316403</v>
      </c>
      <c r="M55">
        <f>résultats!N524</f>
        <v>1.101487256</v>
      </c>
      <c r="N55">
        <f>résultats!O524</f>
        <v>1.014777662</v>
      </c>
      <c r="O55">
        <f>résultats!P524</f>
        <v>1.0950151480000001</v>
      </c>
      <c r="P55">
        <f>résultats!Q524</f>
        <v>1.253450371</v>
      </c>
      <c r="Q55">
        <f>résultats!R524</f>
        <v>1.225076593</v>
      </c>
      <c r="R55">
        <f>résultats!S524</f>
        <v>1.044583738</v>
      </c>
      <c r="S55">
        <f>résultats!T524</f>
        <v>1.098977622</v>
      </c>
      <c r="T55">
        <f>résultats!U524</f>
        <v>1.187625997</v>
      </c>
      <c r="U55">
        <f>résultats!V524</f>
        <v>1.3039208090000001</v>
      </c>
      <c r="V55">
        <f>résultats!W524</f>
        <v>1.4759913979999999</v>
      </c>
      <c r="W55">
        <f>résultats!X524</f>
        <v>1.65060699</v>
      </c>
      <c r="X55">
        <f>résultats!Y524</f>
        <v>1.692446103</v>
      </c>
      <c r="Y55">
        <f>résultats!Z524</f>
        <v>1.714660971</v>
      </c>
      <c r="Z55">
        <f>résultats!AA524</f>
        <v>1.7279122609999999</v>
      </c>
      <c r="AA55">
        <f>résultats!AB524</f>
        <v>1.737759447</v>
      </c>
      <c r="AB55">
        <f>résultats!AC524</f>
        <v>1.7508682710000001</v>
      </c>
      <c r="AC55">
        <f>résultats!AD524</f>
        <v>1.7601347169999999</v>
      </c>
      <c r="AD55">
        <f>résultats!AE524</f>
        <v>1.7704418049999999</v>
      </c>
      <c r="AE55">
        <f>résultats!AF524</f>
        <v>1.781572106</v>
      </c>
      <c r="AF55">
        <f>résultats!AG524</f>
        <v>1.793293735</v>
      </c>
      <c r="AG55">
        <f>résultats!AH524</f>
        <v>1.80556776</v>
      </c>
      <c r="AH55">
        <f>résultats!AI524</f>
        <v>1.8257534150000001</v>
      </c>
      <c r="AI55">
        <f>résultats!AJ524</f>
        <v>1.8470345880000001</v>
      </c>
      <c r="AJ55">
        <f>résultats!AK524</f>
        <v>1.8688370780000001</v>
      </c>
      <c r="AK55">
        <f>résultats!AL524</f>
        <v>1.891063425</v>
      </c>
      <c r="AL55">
        <f>résultats!AM524</f>
        <v>1.913442788</v>
      </c>
      <c r="AM55">
        <f>résultats!AN524</f>
        <v>1.9420410480000001</v>
      </c>
      <c r="AN55">
        <f>résultats!AO524</f>
        <v>1.971477294</v>
      </c>
      <c r="AO55">
        <f>résultats!AP524</f>
        <v>2.00147846</v>
      </c>
      <c r="AP55">
        <f>résultats!AQ524</f>
        <v>2.0317544679999999</v>
      </c>
      <c r="AQ55">
        <f>résultats!AR524</f>
        <v>2.0627848019999999</v>
      </c>
      <c r="AR55">
        <f>résultats!AS524</f>
        <v>2.1002860829999999</v>
      </c>
      <c r="AS55">
        <f>résultats!AT524</f>
        <v>2.1403586799999998</v>
      </c>
      <c r="AT55">
        <f>résultats!AU524</f>
        <v>2.1807190599999999</v>
      </c>
      <c r="AU55">
        <f>résultats!AV524</f>
        <v>2.2240905999999998</v>
      </c>
      <c r="AV55">
        <f>résultats!AW524</f>
        <v>2.2659183970000001</v>
      </c>
    </row>
    <row r="56" spans="1:48" x14ac:dyDescent="0.35">
      <c r="A56" t="str">
        <f>résultats!B525</f>
        <v>PEXP_23_H01_2</v>
      </c>
      <c r="B56">
        <f>résultats!C525</f>
        <v>0.96116878123798499</v>
      </c>
      <c r="C56">
        <f>résultats!D525</f>
        <v>0.98039215686274495</v>
      </c>
      <c r="D56">
        <f>résultats!E525</f>
        <v>0.99999993450000002</v>
      </c>
      <c r="E56">
        <f>résultats!F525</f>
        <v>1.0204510360000001</v>
      </c>
      <c r="F56">
        <f>résultats!G525</f>
        <v>1.0443726600000001</v>
      </c>
      <c r="G56">
        <f>résultats!H525</f>
        <v>1.059687072</v>
      </c>
      <c r="H56">
        <f>résultats!I525</f>
        <v>1.07405328</v>
      </c>
      <c r="I56">
        <f>résultats!J525</f>
        <v>1.09638875</v>
      </c>
      <c r="J56">
        <f>résultats!K525</f>
        <v>1.1171256249999999</v>
      </c>
      <c r="K56">
        <f>résultats!L525</f>
        <v>1.1352675400000001</v>
      </c>
      <c r="L56">
        <f>résultats!M525</f>
        <v>1.155713585</v>
      </c>
      <c r="M56">
        <f>résultats!N525</f>
        <v>1.1726596920000001</v>
      </c>
      <c r="N56">
        <f>résultats!O525</f>
        <v>1.193641258</v>
      </c>
      <c r="O56">
        <f>résultats!P525</f>
        <v>1.2210064350000001</v>
      </c>
      <c r="P56">
        <f>résultats!Q525</f>
        <v>1.2527557389999999</v>
      </c>
      <c r="Q56">
        <f>résultats!R525</f>
        <v>1.29950593</v>
      </c>
      <c r="R56">
        <f>résultats!S525</f>
        <v>1.331890429</v>
      </c>
      <c r="S56">
        <f>résultats!T525</f>
        <v>1.3844886789999999</v>
      </c>
      <c r="T56">
        <f>résultats!U525</f>
        <v>1.442587686</v>
      </c>
      <c r="U56">
        <f>résultats!V525</f>
        <v>1.5104350950000001</v>
      </c>
      <c r="V56">
        <f>résultats!W525</f>
        <v>1.5760683849999999</v>
      </c>
      <c r="W56">
        <f>résultats!X525</f>
        <v>1.6513416910000001</v>
      </c>
      <c r="X56">
        <f>résultats!Y525</f>
        <v>1.674932335</v>
      </c>
      <c r="Y56">
        <f>résultats!Z525</f>
        <v>1.7043033839999999</v>
      </c>
      <c r="Z56">
        <f>résultats!AA525</f>
        <v>1.7369918980000001</v>
      </c>
      <c r="AA56">
        <f>résultats!AB525</f>
        <v>1.7709484099999999</v>
      </c>
      <c r="AB56">
        <f>résultats!AC525</f>
        <v>1.8037357730000001</v>
      </c>
      <c r="AC56">
        <f>résultats!AD525</f>
        <v>1.8252665130000001</v>
      </c>
      <c r="AD56">
        <f>résultats!AE525</f>
        <v>1.841096917</v>
      </c>
      <c r="AE56">
        <f>résultats!AF525</f>
        <v>1.8526489829999999</v>
      </c>
      <c r="AF56">
        <f>résultats!AG525</f>
        <v>1.8626888850000001</v>
      </c>
      <c r="AG56">
        <f>résultats!AH525</f>
        <v>1.870120005</v>
      </c>
      <c r="AH56">
        <f>résultats!AI525</f>
        <v>1.8793402539999999</v>
      </c>
      <c r="AI56">
        <f>résultats!AJ525</f>
        <v>1.890811955</v>
      </c>
      <c r="AJ56">
        <f>résultats!AK525</f>
        <v>1.9043522909999999</v>
      </c>
      <c r="AK56">
        <f>résultats!AL525</f>
        <v>1.9195599670000001</v>
      </c>
      <c r="AL56">
        <f>résultats!AM525</f>
        <v>1.936586865</v>
      </c>
      <c r="AM56">
        <f>résultats!AN525</f>
        <v>1.9529852999999999</v>
      </c>
      <c r="AN56">
        <f>résultats!AO525</f>
        <v>1.969821563</v>
      </c>
      <c r="AO56">
        <f>résultats!AP525</f>
        <v>1.9875296</v>
      </c>
      <c r="AP56">
        <f>résultats!AQ525</f>
        <v>2.0069296099999998</v>
      </c>
      <c r="AQ56">
        <f>résultats!AR525</f>
        <v>2.0275318549999999</v>
      </c>
      <c r="AR56">
        <f>résultats!AS525</f>
        <v>2.051140937</v>
      </c>
      <c r="AS56">
        <f>résultats!AT525</f>
        <v>2.0769148020000001</v>
      </c>
      <c r="AT56">
        <f>résultats!AU525</f>
        <v>2.1042774350000002</v>
      </c>
      <c r="AU56">
        <f>résultats!AV525</f>
        <v>2.1334662839999998</v>
      </c>
      <c r="AV56">
        <f>résultats!AW525</f>
        <v>2.1653308899999999</v>
      </c>
    </row>
    <row r="57" spans="1:48" x14ac:dyDescent="0.35">
      <c r="A57" t="str">
        <f>résultats!B526</f>
        <v>PEXP_24_H01_2</v>
      </c>
      <c r="B57">
        <f>résultats!C526</f>
        <v>0.96116878123798499</v>
      </c>
      <c r="C57">
        <f>résultats!D526</f>
        <v>0.98039215686274495</v>
      </c>
      <c r="D57">
        <f>résultats!E526</f>
        <v>0.99999886429999996</v>
      </c>
      <c r="E57">
        <f>résultats!F526</f>
        <v>1.0197607799999999</v>
      </c>
      <c r="F57">
        <f>résultats!G526</f>
        <v>1.102674377</v>
      </c>
      <c r="G57">
        <f>résultats!H526</f>
        <v>1.033580999</v>
      </c>
      <c r="H57">
        <f>résultats!I526</f>
        <v>1.065659055</v>
      </c>
      <c r="I57">
        <f>résultats!J526</f>
        <v>1.1435780740000001</v>
      </c>
      <c r="J57">
        <f>résultats!K526</f>
        <v>1.232296455</v>
      </c>
      <c r="K57">
        <f>résultats!L526</f>
        <v>1.247953949</v>
      </c>
      <c r="L57">
        <f>résultats!M526</f>
        <v>1.2404743039999999</v>
      </c>
      <c r="M57">
        <f>résultats!N526</f>
        <v>1.1894360960000001</v>
      </c>
      <c r="N57">
        <f>résultats!O526</f>
        <v>1.1541765340000001</v>
      </c>
      <c r="O57">
        <f>résultats!P526</f>
        <v>1.2203429429999999</v>
      </c>
      <c r="P57">
        <f>résultats!Q526</f>
        <v>1.362089621</v>
      </c>
      <c r="Q57">
        <f>résultats!R526</f>
        <v>1.443020623</v>
      </c>
      <c r="R57">
        <f>résultats!S526</f>
        <v>1.4716631120000001</v>
      </c>
      <c r="S57">
        <f>résultats!T526</f>
        <v>1.5618727139999999</v>
      </c>
      <c r="T57">
        <f>résultats!U526</f>
        <v>1.654402801</v>
      </c>
      <c r="U57">
        <f>résultats!V526</f>
        <v>1.7592945449999999</v>
      </c>
      <c r="V57">
        <f>résultats!W526</f>
        <v>1.9987433889999999</v>
      </c>
      <c r="W57">
        <f>résultats!X526</f>
        <v>2.188657461</v>
      </c>
      <c r="X57">
        <f>résultats!Y526</f>
        <v>2.2409304099999998</v>
      </c>
      <c r="Y57">
        <f>résultats!Z526</f>
        <v>2.2918922589999999</v>
      </c>
      <c r="Z57">
        <f>résultats!AA526</f>
        <v>2.3496213300000002</v>
      </c>
      <c r="AA57">
        <f>résultats!AB526</f>
        <v>2.4103593559999998</v>
      </c>
      <c r="AB57">
        <f>résultats!AC526</f>
        <v>2.4738259569999999</v>
      </c>
      <c r="AC57">
        <f>résultats!AD526</f>
        <v>2.5358594320000001</v>
      </c>
      <c r="AD57">
        <f>résultats!AE526</f>
        <v>2.597903643</v>
      </c>
      <c r="AE57">
        <f>résultats!AF526</f>
        <v>2.6594143749999999</v>
      </c>
      <c r="AF57">
        <f>résultats!AG526</f>
        <v>2.7181509679999998</v>
      </c>
      <c r="AG57">
        <f>résultats!AH526</f>
        <v>2.7775207869999998</v>
      </c>
      <c r="AH57">
        <f>résultats!AI526</f>
        <v>2.8362314670000002</v>
      </c>
      <c r="AI57">
        <f>résultats!AJ526</f>
        <v>2.8955517450000001</v>
      </c>
      <c r="AJ57">
        <f>résultats!AK526</f>
        <v>2.955528975</v>
      </c>
      <c r="AK57">
        <f>résultats!AL526</f>
        <v>3.0133968530000002</v>
      </c>
      <c r="AL57">
        <f>résultats!AM526</f>
        <v>3.0719742189999999</v>
      </c>
      <c r="AM57">
        <f>résultats!AN526</f>
        <v>3.1264467329999999</v>
      </c>
      <c r="AN57">
        <f>résultats!AO526</f>
        <v>3.1800874619999999</v>
      </c>
      <c r="AO57">
        <f>résultats!AP526</f>
        <v>3.2352220389999999</v>
      </c>
      <c r="AP57">
        <f>résultats!AQ526</f>
        <v>3.2918194810000001</v>
      </c>
      <c r="AQ57">
        <f>résultats!AR526</f>
        <v>3.3518499259999999</v>
      </c>
      <c r="AR57">
        <f>résultats!AS526</f>
        <v>3.4181543740000002</v>
      </c>
      <c r="AS57">
        <f>résultats!AT526</f>
        <v>3.4908329409999999</v>
      </c>
      <c r="AT57">
        <f>résultats!AU526</f>
        <v>3.5651462440000001</v>
      </c>
      <c r="AU57">
        <f>résultats!AV526</f>
        <v>3.6495449529999999</v>
      </c>
      <c r="AV57">
        <f>résultats!AW526</f>
        <v>3.729887401</v>
      </c>
    </row>
    <row r="58" spans="1:48" x14ac:dyDescent="0.35">
      <c r="A58" t="s">
        <v>1566</v>
      </c>
      <c r="B58">
        <f>B34*B10</f>
        <v>1032654.0145834866</v>
      </c>
      <c r="C58">
        <f t="shared" ref="C58:AV63" si="0">C34*C10</f>
        <v>1070218.2809852154</v>
      </c>
      <c r="D58">
        <f t="shared" si="0"/>
        <v>1093371.1939636243</v>
      </c>
      <c r="E58">
        <f t="shared" si="0"/>
        <v>1196360.3874070109</v>
      </c>
      <c r="F58">
        <f t="shared" si="0"/>
        <v>1230771.4710760755</v>
      </c>
      <c r="G58">
        <f t="shared" si="0"/>
        <v>1237861.7171309057</v>
      </c>
      <c r="H58">
        <f t="shared" si="0"/>
        <v>1275754.4470194255</v>
      </c>
      <c r="I58">
        <f t="shared" si="0"/>
        <v>1311091.3270031218</v>
      </c>
      <c r="J58">
        <f t="shared" si="0"/>
        <v>1330340.3346668456</v>
      </c>
      <c r="K58">
        <f t="shared" si="0"/>
        <v>1352423.0574733776</v>
      </c>
      <c r="L58">
        <f t="shared" si="0"/>
        <v>1384769.1477127126</v>
      </c>
      <c r="M58">
        <f t="shared" si="0"/>
        <v>1418509.7685986464</v>
      </c>
      <c r="N58">
        <f t="shared" si="0"/>
        <v>1408334.8964080682</v>
      </c>
      <c r="O58">
        <f t="shared" si="0"/>
        <v>1460284.8097743273</v>
      </c>
      <c r="P58">
        <f t="shared" si="0"/>
        <v>1526204.4467360033</v>
      </c>
      <c r="Q58">
        <f t="shared" si="0"/>
        <v>1582834.9929155437</v>
      </c>
      <c r="R58">
        <f t="shared" si="0"/>
        <v>1659729.2870256519</v>
      </c>
      <c r="S58">
        <f t="shared" si="0"/>
        <v>1756215.444994895</v>
      </c>
      <c r="T58">
        <f t="shared" si="0"/>
        <v>1853127.5670658604</v>
      </c>
      <c r="U58">
        <f t="shared" si="0"/>
        <v>1964350.1025495895</v>
      </c>
      <c r="V58">
        <f t="shared" si="0"/>
        <v>2036456.9676454056</v>
      </c>
      <c r="W58">
        <f t="shared" si="0"/>
        <v>2127177.6281353091</v>
      </c>
      <c r="X58">
        <f t="shared" si="0"/>
        <v>2212293.267511724</v>
      </c>
      <c r="Y58">
        <f t="shared" si="0"/>
        <v>2291762.6596472268</v>
      </c>
      <c r="Z58">
        <f t="shared" si="0"/>
        <v>2370801.7796101319</v>
      </c>
      <c r="AA58">
        <f t="shared" si="0"/>
        <v>2446590.2782516573</v>
      </c>
      <c r="AB58">
        <f t="shared" si="0"/>
        <v>2519107.4734949335</v>
      </c>
      <c r="AC58">
        <f t="shared" si="0"/>
        <v>2626833.3312351704</v>
      </c>
      <c r="AD58">
        <f t="shared" si="0"/>
        <v>2721437.4059837512</v>
      </c>
      <c r="AE58">
        <f t="shared" si="0"/>
        <v>2809296.1103024394</v>
      </c>
      <c r="AF58">
        <f t="shared" si="0"/>
        <v>2893641.6131233256</v>
      </c>
      <c r="AG58">
        <f t="shared" si="0"/>
        <v>2977402.1944365781</v>
      </c>
      <c r="AH58">
        <f t="shared" si="0"/>
        <v>3058641.9057211825</v>
      </c>
      <c r="AI58">
        <f t="shared" si="0"/>
        <v>3139484.3330520624</v>
      </c>
      <c r="AJ58">
        <f t="shared" si="0"/>
        <v>3223814.4406711254</v>
      </c>
      <c r="AK58">
        <f t="shared" si="0"/>
        <v>3310392.8678517444</v>
      </c>
      <c r="AL58">
        <f t="shared" si="0"/>
        <v>3400653.6974039301</v>
      </c>
      <c r="AM58">
        <f t="shared" si="0"/>
        <v>3496851.5200905385</v>
      </c>
      <c r="AN58">
        <f t="shared" si="0"/>
        <v>3596083.8125298899</v>
      </c>
      <c r="AO58">
        <f t="shared" si="0"/>
        <v>3699508.4327855059</v>
      </c>
      <c r="AP58">
        <f t="shared" si="0"/>
        <v>3810300.5896293949</v>
      </c>
      <c r="AQ58">
        <f t="shared" si="0"/>
        <v>3924897.2637190884</v>
      </c>
      <c r="AR58">
        <f t="shared" si="0"/>
        <v>4046604.7045136937</v>
      </c>
      <c r="AS58">
        <f t="shared" si="0"/>
        <v>4174222.8411147352</v>
      </c>
      <c r="AT58">
        <f t="shared" si="0"/>
        <v>4308345.7711346978</v>
      </c>
      <c r="AU58">
        <f t="shared" si="0"/>
        <v>4444769.6290268442</v>
      </c>
      <c r="AV58">
        <f t="shared" si="0"/>
        <v>4597829.4967031833</v>
      </c>
    </row>
    <row r="59" spans="1:48" x14ac:dyDescent="0.35">
      <c r="A59" t="s">
        <v>1567</v>
      </c>
      <c r="B59">
        <f t="shared" ref="B59:B71" si="1">B35*B11</f>
        <v>28335.049883504314</v>
      </c>
      <c r="C59">
        <f t="shared" si="0"/>
        <v>29365.777840107839</v>
      </c>
      <c r="D59">
        <f t="shared" si="0"/>
        <v>30428.207133399974</v>
      </c>
      <c r="E59">
        <f t="shared" si="0"/>
        <v>31417.778523191417</v>
      </c>
      <c r="F59">
        <f t="shared" si="0"/>
        <v>32232.688998448903</v>
      </c>
      <c r="G59">
        <f t="shared" si="0"/>
        <v>33332.247624174517</v>
      </c>
      <c r="H59">
        <f t="shared" si="0"/>
        <v>33594.65787029385</v>
      </c>
      <c r="I59">
        <f t="shared" si="0"/>
        <v>33939.032093008318</v>
      </c>
      <c r="J59">
        <f t="shared" si="0"/>
        <v>34416.072276278894</v>
      </c>
      <c r="K59">
        <f t="shared" si="0"/>
        <v>35744.985100826831</v>
      </c>
      <c r="L59">
        <f t="shared" si="0"/>
        <v>37395.422919824254</v>
      </c>
      <c r="M59">
        <f t="shared" si="0"/>
        <v>37663.988048469029</v>
      </c>
      <c r="N59">
        <f t="shared" si="0"/>
        <v>39413.208241867942</v>
      </c>
      <c r="O59">
        <f t="shared" si="0"/>
        <v>41482.610417150921</v>
      </c>
      <c r="P59">
        <f t="shared" si="0"/>
        <v>43937.482938049252</v>
      </c>
      <c r="Q59">
        <f t="shared" si="0"/>
        <v>46617.136226696464</v>
      </c>
      <c r="R59">
        <f t="shared" si="0"/>
        <v>44115.818385603001</v>
      </c>
      <c r="S59">
        <f t="shared" si="0"/>
        <v>43901.608741441407</v>
      </c>
      <c r="T59">
        <f t="shared" si="0"/>
        <v>44678.349890594669</v>
      </c>
      <c r="U59">
        <f t="shared" si="0"/>
        <v>45895.843021924542</v>
      </c>
      <c r="V59">
        <f t="shared" si="0"/>
        <v>47382.763012719821</v>
      </c>
      <c r="W59">
        <f t="shared" si="0"/>
        <v>49008.96490540068</v>
      </c>
      <c r="X59">
        <f t="shared" si="0"/>
        <v>50553.417944665744</v>
      </c>
      <c r="Y59">
        <f t="shared" si="0"/>
        <v>52004.970724633553</v>
      </c>
      <c r="Z59">
        <f t="shared" si="0"/>
        <v>53347.652267159763</v>
      </c>
      <c r="AA59">
        <f t="shared" si="0"/>
        <v>54579.251567457708</v>
      </c>
      <c r="AB59">
        <f t="shared" si="0"/>
        <v>55707.142954165145</v>
      </c>
      <c r="AC59">
        <f t="shared" si="0"/>
        <v>56866.296600692134</v>
      </c>
      <c r="AD59">
        <f t="shared" si="0"/>
        <v>57947.738699469701</v>
      </c>
      <c r="AE59">
        <f t="shared" si="0"/>
        <v>58956.490301157733</v>
      </c>
      <c r="AF59">
        <f t="shared" si="0"/>
        <v>59934.488460325549</v>
      </c>
      <c r="AG59">
        <f t="shared" si="0"/>
        <v>60911.745404814246</v>
      </c>
      <c r="AH59">
        <f t="shared" si="0"/>
        <v>61906.213989030657</v>
      </c>
      <c r="AI59">
        <f t="shared" si="0"/>
        <v>62916.339208366539</v>
      </c>
      <c r="AJ59">
        <f t="shared" si="0"/>
        <v>63947.290501054726</v>
      </c>
      <c r="AK59">
        <f t="shared" si="0"/>
        <v>64997.368332418635</v>
      </c>
      <c r="AL59">
        <f t="shared" si="0"/>
        <v>66071.695659912119</v>
      </c>
      <c r="AM59">
        <f t="shared" si="0"/>
        <v>67169.328060675893</v>
      </c>
      <c r="AN59">
        <f t="shared" si="0"/>
        <v>68291.342552592716</v>
      </c>
      <c r="AO59">
        <f t="shared" si="0"/>
        <v>69443.957692593191</v>
      </c>
      <c r="AP59">
        <f t="shared" si="0"/>
        <v>70636.727583105036</v>
      </c>
      <c r="AQ59">
        <f t="shared" si="0"/>
        <v>71875.229100422963</v>
      </c>
      <c r="AR59">
        <f t="shared" si="0"/>
        <v>73169.43642040946</v>
      </c>
      <c r="AS59">
        <f t="shared" si="0"/>
        <v>74523.680701536403</v>
      </c>
      <c r="AT59">
        <f t="shared" si="0"/>
        <v>75942.201149861547</v>
      </c>
      <c r="AU59">
        <f t="shared" si="0"/>
        <v>77423.176906826615</v>
      </c>
      <c r="AV59">
        <f t="shared" si="0"/>
        <v>78979.615401950679</v>
      </c>
    </row>
    <row r="60" spans="1:48" x14ac:dyDescent="0.35">
      <c r="A60" t="s">
        <v>1568</v>
      </c>
      <c r="B60">
        <f t="shared" si="1"/>
        <v>135322.81315034788</v>
      </c>
      <c r="C60">
        <f t="shared" si="0"/>
        <v>140245.37398061861</v>
      </c>
      <c r="D60">
        <f t="shared" si="0"/>
        <v>142606.99541984239</v>
      </c>
      <c r="E60">
        <f t="shared" si="0"/>
        <v>148140.09017600943</v>
      </c>
      <c r="F60">
        <f t="shared" si="0"/>
        <v>151707.01211183777</v>
      </c>
      <c r="G60">
        <f t="shared" si="0"/>
        <v>152589.46281474913</v>
      </c>
      <c r="H60">
        <f t="shared" si="0"/>
        <v>158021.75680645881</v>
      </c>
      <c r="I60">
        <f t="shared" si="0"/>
        <v>162145.50176056364</v>
      </c>
      <c r="J60">
        <f t="shared" si="0"/>
        <v>164737.72697555376</v>
      </c>
      <c r="K60">
        <f t="shared" si="0"/>
        <v>166905.78003428041</v>
      </c>
      <c r="L60">
        <f t="shared" si="0"/>
        <v>169295.34898371864</v>
      </c>
      <c r="M60">
        <f t="shared" si="0"/>
        <v>173751.28922030193</v>
      </c>
      <c r="N60">
        <f t="shared" si="0"/>
        <v>178879.37427240744</v>
      </c>
      <c r="O60">
        <f t="shared" si="0"/>
        <v>184868.17938316916</v>
      </c>
      <c r="P60">
        <f t="shared" si="0"/>
        <v>192023.27805859092</v>
      </c>
      <c r="Q60">
        <f t="shared" si="0"/>
        <v>200079.60876498761</v>
      </c>
      <c r="R60">
        <f t="shared" si="0"/>
        <v>217565.94403615859</v>
      </c>
      <c r="S60">
        <f t="shared" si="0"/>
        <v>235612.97100520006</v>
      </c>
      <c r="T60">
        <f t="shared" si="0"/>
        <v>251549.60883180148</v>
      </c>
      <c r="U60">
        <f t="shared" si="0"/>
        <v>266840.84570319706</v>
      </c>
      <c r="V60">
        <f t="shared" si="0"/>
        <v>278531.66714002105</v>
      </c>
      <c r="W60">
        <f t="shared" si="0"/>
        <v>288598.61091567128</v>
      </c>
      <c r="X60">
        <f t="shared" si="0"/>
        <v>297619.33476911875</v>
      </c>
      <c r="Y60">
        <f t="shared" si="0"/>
        <v>305876.37245085073</v>
      </c>
      <c r="Z60">
        <f t="shared" si="0"/>
        <v>313395.85589506431</v>
      </c>
      <c r="AA60">
        <f t="shared" si="0"/>
        <v>320178.81928295514</v>
      </c>
      <c r="AB60">
        <f t="shared" si="0"/>
        <v>326268.19905875262</v>
      </c>
      <c r="AC60">
        <f t="shared" si="0"/>
        <v>366395.0089493852</v>
      </c>
      <c r="AD60">
        <f t="shared" si="0"/>
        <v>393073.1649730744</v>
      </c>
      <c r="AE60">
        <f t="shared" si="0"/>
        <v>413351.61690783547</v>
      </c>
      <c r="AF60">
        <f t="shared" si="0"/>
        <v>430742.03936377057</v>
      </c>
      <c r="AG60">
        <f t="shared" si="0"/>
        <v>446757.47318112425</v>
      </c>
      <c r="AH60">
        <f t="shared" si="0"/>
        <v>462232.22900495376</v>
      </c>
      <c r="AI60">
        <f t="shared" si="0"/>
        <v>477606.76758779358</v>
      </c>
      <c r="AJ60">
        <f t="shared" si="0"/>
        <v>493206.90962533216</v>
      </c>
      <c r="AK60">
        <f t="shared" si="0"/>
        <v>509261.44937566546</v>
      </c>
      <c r="AL60">
        <f t="shared" si="0"/>
        <v>526223.18650021765</v>
      </c>
      <c r="AM60">
        <f t="shared" si="0"/>
        <v>543924.85984159098</v>
      </c>
      <c r="AN60">
        <f t="shared" si="0"/>
        <v>562548.20709437935</v>
      </c>
      <c r="AO60">
        <f t="shared" si="0"/>
        <v>582101.69185622514</v>
      </c>
      <c r="AP60">
        <f t="shared" si="0"/>
        <v>602767.03425184183</v>
      </c>
      <c r="AQ60">
        <f t="shared" si="0"/>
        <v>624519.47542507364</v>
      </c>
      <c r="AR60">
        <f t="shared" si="0"/>
        <v>647633.88794287608</v>
      </c>
      <c r="AS60">
        <f t="shared" si="0"/>
        <v>671791.32541517762</v>
      </c>
      <c r="AT60">
        <f t="shared" si="0"/>
        <v>697601.74577307014</v>
      </c>
      <c r="AU60">
        <f t="shared" si="0"/>
        <v>724166.34464129293</v>
      </c>
      <c r="AV60">
        <f t="shared" si="0"/>
        <v>753149.37755248486</v>
      </c>
    </row>
    <row r="61" spans="1:48" x14ac:dyDescent="0.35">
      <c r="A61" t="s">
        <v>1570</v>
      </c>
      <c r="B61">
        <f t="shared" si="1"/>
        <v>54561.683063118777</v>
      </c>
      <c r="C61">
        <f t="shared" si="0"/>
        <v>56546.442303837051</v>
      </c>
      <c r="D61">
        <f t="shared" si="0"/>
        <v>58603.401582291801</v>
      </c>
      <c r="E61">
        <f t="shared" si="0"/>
        <v>71689.176653482631</v>
      </c>
      <c r="F61">
        <f t="shared" si="0"/>
        <v>71709.190249135267</v>
      </c>
      <c r="G61">
        <f t="shared" si="0"/>
        <v>79062.952845129752</v>
      </c>
      <c r="H61">
        <f t="shared" si="0"/>
        <v>78953.228919042696</v>
      </c>
      <c r="I61">
        <f t="shared" si="0"/>
        <v>78716.99813723503</v>
      </c>
      <c r="J61">
        <f t="shared" si="0"/>
        <v>70613.607634197804</v>
      </c>
      <c r="K61">
        <f t="shared" si="0"/>
        <v>68482.003848729131</v>
      </c>
      <c r="L61">
        <f t="shared" si="0"/>
        <v>70146.44208848491</v>
      </c>
      <c r="M61">
        <f t="shared" si="0"/>
        <v>77658.119970869418</v>
      </c>
      <c r="N61">
        <f t="shared" si="0"/>
        <v>78626.148911253666</v>
      </c>
      <c r="O61">
        <f t="shared" si="0"/>
        <v>79959.999193317955</v>
      </c>
      <c r="P61">
        <f t="shared" si="0"/>
        <v>81391.592152585101</v>
      </c>
      <c r="Q61">
        <f t="shared" si="0"/>
        <v>82768.585478466455</v>
      </c>
      <c r="R61">
        <f t="shared" si="0"/>
        <v>91321.041034247537</v>
      </c>
      <c r="S61">
        <f t="shared" si="0"/>
        <v>94703.392447943057</v>
      </c>
      <c r="T61">
        <f t="shared" si="0"/>
        <v>95266.681660278467</v>
      </c>
      <c r="U61">
        <f t="shared" si="0"/>
        <v>97244.570706457729</v>
      </c>
      <c r="V61">
        <f t="shared" si="0"/>
        <v>97667.550328502854</v>
      </c>
      <c r="W61">
        <f t="shared" si="0"/>
        <v>99776.173135425983</v>
      </c>
      <c r="X61">
        <f t="shared" si="0"/>
        <v>105100.25328795215</v>
      </c>
      <c r="Y61">
        <f t="shared" si="0"/>
        <v>110994.62966355729</v>
      </c>
      <c r="Z61">
        <f t="shared" si="0"/>
        <v>116875.44697409761</v>
      </c>
      <c r="AA61">
        <f t="shared" si="0"/>
        <v>122646.96327567042</v>
      </c>
      <c r="AB61">
        <f t="shared" si="0"/>
        <v>128241.97764708239</v>
      </c>
      <c r="AC61">
        <f t="shared" si="0"/>
        <v>134196.04719887875</v>
      </c>
      <c r="AD61">
        <f t="shared" si="0"/>
        <v>140443.96816317114</v>
      </c>
      <c r="AE61">
        <f t="shared" si="0"/>
        <v>146437.54054183702</v>
      </c>
      <c r="AF61">
        <f t="shared" si="0"/>
        <v>152318.08582265663</v>
      </c>
      <c r="AG61">
        <f t="shared" si="0"/>
        <v>158251.73660328783</v>
      </c>
      <c r="AH61">
        <f t="shared" si="0"/>
        <v>164346.12713203448</v>
      </c>
      <c r="AI61">
        <f t="shared" si="0"/>
        <v>170790.96504585273</v>
      </c>
      <c r="AJ61">
        <f t="shared" si="0"/>
        <v>177577.02607463452</v>
      </c>
      <c r="AK61">
        <f t="shared" si="0"/>
        <v>184621.92396304297</v>
      </c>
      <c r="AL61">
        <f t="shared" si="0"/>
        <v>192073.98041735272</v>
      </c>
      <c r="AM61">
        <f t="shared" si="0"/>
        <v>200025.01726340232</v>
      </c>
      <c r="AN61">
        <f t="shared" si="0"/>
        <v>208070.11689688</v>
      </c>
      <c r="AO61">
        <f t="shared" si="0"/>
        <v>215962.40784576148</v>
      </c>
      <c r="AP61">
        <f t="shared" si="0"/>
        <v>223919.1074705176</v>
      </c>
      <c r="AQ61">
        <f t="shared" si="0"/>
        <v>231661.7794688984</v>
      </c>
      <c r="AR61">
        <f t="shared" si="0"/>
        <v>239412.38909397871</v>
      </c>
      <c r="AS61">
        <f t="shared" si="0"/>
        <v>246804.59359227068</v>
      </c>
      <c r="AT61">
        <f t="shared" si="0"/>
        <v>254792.41153311069</v>
      </c>
      <c r="AU61">
        <f t="shared" si="0"/>
        <v>261848.70273375892</v>
      </c>
      <c r="AV61">
        <f t="shared" si="0"/>
        <v>270696.42489829432</v>
      </c>
    </row>
    <row r="62" spans="1:48" x14ac:dyDescent="0.35">
      <c r="A62" t="s">
        <v>1572</v>
      </c>
      <c r="B62">
        <f t="shared" si="1"/>
        <v>1748.4794532831979</v>
      </c>
      <c r="C62">
        <f t="shared" si="0"/>
        <v>1812.0828935967154</v>
      </c>
      <c r="D62">
        <f t="shared" si="0"/>
        <v>1842.5967921111614</v>
      </c>
      <c r="E62">
        <f t="shared" si="0"/>
        <v>1945.6312434887739</v>
      </c>
      <c r="F62">
        <f t="shared" si="0"/>
        <v>1971.7915302429583</v>
      </c>
      <c r="G62">
        <f t="shared" si="0"/>
        <v>1875.4378266982419</v>
      </c>
      <c r="H62">
        <f t="shared" si="0"/>
        <v>1954.3005895794913</v>
      </c>
      <c r="I62">
        <f t="shared" si="0"/>
        <v>2007.465595166866</v>
      </c>
      <c r="J62">
        <f t="shared" si="0"/>
        <v>2009.0579955730329</v>
      </c>
      <c r="K62">
        <f t="shared" si="0"/>
        <v>2023.2986356543654</v>
      </c>
      <c r="L62">
        <f t="shared" si="0"/>
        <v>2052.9800445089754</v>
      </c>
      <c r="M62">
        <f t="shared" si="0"/>
        <v>2068.216694303685</v>
      </c>
      <c r="N62">
        <f t="shared" si="0"/>
        <v>2137.0330275856863</v>
      </c>
      <c r="O62">
        <f t="shared" si="0"/>
        <v>2210.1942546933114</v>
      </c>
      <c r="P62">
        <f t="shared" si="0"/>
        <v>2294.3537081957452</v>
      </c>
      <c r="Q62">
        <f t="shared" si="0"/>
        <v>2388.2074296134001</v>
      </c>
      <c r="R62">
        <f t="shared" si="0"/>
        <v>2727.7954346454935</v>
      </c>
      <c r="S62">
        <f t="shared" si="0"/>
        <v>3013.7544632004392</v>
      </c>
      <c r="T62">
        <f t="shared" si="0"/>
        <v>3244.9827329998157</v>
      </c>
      <c r="U62">
        <f t="shared" si="0"/>
        <v>3454.7602081194909</v>
      </c>
      <c r="V62">
        <f t="shared" si="0"/>
        <v>3656.6647049578519</v>
      </c>
      <c r="W62">
        <f t="shared" si="0"/>
        <v>3851.1383038582471</v>
      </c>
      <c r="X62">
        <f t="shared" si="0"/>
        <v>4036.8294132238238</v>
      </c>
      <c r="Y62">
        <f t="shared" si="0"/>
        <v>4228.9247861011945</v>
      </c>
      <c r="Z62">
        <f t="shared" si="0"/>
        <v>4423.864254613608</v>
      </c>
      <c r="AA62">
        <f t="shared" si="0"/>
        <v>4618.4515945105177</v>
      </c>
      <c r="AB62">
        <f t="shared" si="0"/>
        <v>4810.0102194201236</v>
      </c>
      <c r="AC62">
        <f t="shared" si="0"/>
        <v>5001.3352369986196</v>
      </c>
      <c r="AD62">
        <f t="shared" si="0"/>
        <v>5197.17932035798</v>
      </c>
      <c r="AE62">
        <f t="shared" si="0"/>
        <v>5396.0378262524691</v>
      </c>
      <c r="AF62">
        <f t="shared" si="0"/>
        <v>5594.8837855961146</v>
      </c>
      <c r="AG62">
        <f t="shared" si="0"/>
        <v>5791.3767569488145</v>
      </c>
      <c r="AH62">
        <f t="shared" si="0"/>
        <v>5986.8711859075183</v>
      </c>
      <c r="AI62">
        <f t="shared" si="0"/>
        <v>6183.4116375045269</v>
      </c>
      <c r="AJ62">
        <f t="shared" si="0"/>
        <v>6383.8531609949378</v>
      </c>
      <c r="AK62">
        <f t="shared" si="0"/>
        <v>6590.5010570543927</v>
      </c>
      <c r="AL62">
        <f t="shared" si="0"/>
        <v>6808.5826210356818</v>
      </c>
      <c r="AM62">
        <f t="shared" si="0"/>
        <v>7036.7980042983208</v>
      </c>
      <c r="AN62">
        <f t="shared" si="0"/>
        <v>7276.4933532316427</v>
      </c>
      <c r="AO62">
        <f t="shared" si="0"/>
        <v>7528.3514502808621</v>
      </c>
      <c r="AP62">
        <f t="shared" si="0"/>
        <v>7794.5811912004701</v>
      </c>
      <c r="AQ62">
        <f t="shared" si="0"/>
        <v>8074.7104717338389</v>
      </c>
      <c r="AR62">
        <f t="shared" si="0"/>
        <v>8372.4065255348924</v>
      </c>
      <c r="AS62">
        <f t="shared" si="0"/>
        <v>8683.4449692726139</v>
      </c>
      <c r="AT62">
        <f t="shared" si="0"/>
        <v>9015.1571038524817</v>
      </c>
      <c r="AU62">
        <f t="shared" si="0"/>
        <v>9356.6349265791214</v>
      </c>
      <c r="AV62">
        <f t="shared" si="0"/>
        <v>9728.2229150827279</v>
      </c>
    </row>
    <row r="63" spans="1:48" x14ac:dyDescent="0.35">
      <c r="A63" t="s">
        <v>1569</v>
      </c>
      <c r="B63">
        <f t="shared" si="1"/>
        <v>1687.9623263058816</v>
      </c>
      <c r="C63">
        <f t="shared" si="0"/>
        <v>1749.3643695904409</v>
      </c>
      <c r="D63">
        <f t="shared" si="0"/>
        <v>1778.822237623438</v>
      </c>
      <c r="E63">
        <f t="shared" si="0"/>
        <v>1876.3213626580221</v>
      </c>
      <c r="F63">
        <f t="shared" si="0"/>
        <v>1896.3341300897353</v>
      </c>
      <c r="G63">
        <f t="shared" si="0"/>
        <v>1794.3649166294065</v>
      </c>
      <c r="H63">
        <f t="shared" si="0"/>
        <v>1859.1955751994974</v>
      </c>
      <c r="I63">
        <f t="shared" si="0"/>
        <v>1911.2243763484328</v>
      </c>
      <c r="J63">
        <f t="shared" si="0"/>
        <v>1920.9925439187882</v>
      </c>
      <c r="K63">
        <f t="shared" si="0"/>
        <v>1932.472240002938</v>
      </c>
      <c r="L63">
        <f t="shared" si="0"/>
        <v>1957.5947892732929</v>
      </c>
      <c r="M63">
        <f t="shared" si="0"/>
        <v>1972.638854456116</v>
      </c>
      <c r="N63">
        <f t="shared" si="0"/>
        <v>2038.5389359476985</v>
      </c>
      <c r="O63">
        <f t="shared" si="0"/>
        <v>2110.1169323623917</v>
      </c>
      <c r="P63">
        <f t="shared" si="0"/>
        <v>2190.9381751683522</v>
      </c>
      <c r="Q63">
        <f t="shared" si="0"/>
        <v>2278.866651717377</v>
      </c>
      <c r="R63">
        <f t="shared" si="0"/>
        <v>2619.3363400155572</v>
      </c>
      <c r="S63">
        <f t="shared" si="0"/>
        <v>2898.7586456375384</v>
      </c>
      <c r="T63">
        <f t="shared" si="0"/>
        <v>3121.6943153272177</v>
      </c>
      <c r="U63">
        <f t="shared" si="0"/>
        <v>3324.861474644229</v>
      </c>
      <c r="V63">
        <f t="shared" si="0"/>
        <v>3513.545169685397</v>
      </c>
      <c r="W63">
        <f t="shared" si="0"/>
        <v>3695.3896736697916</v>
      </c>
      <c r="X63">
        <f t="shared" si="0"/>
        <v>3869.6678736611111</v>
      </c>
      <c r="Y63">
        <f t="shared" si="0"/>
        <v>4051.1980890398795</v>
      </c>
      <c r="Z63">
        <f t="shared" si="0"/>
        <v>4238.2186477049754</v>
      </c>
      <c r="AA63">
        <f t="shared" si="0"/>
        <v>4423.9694113090627</v>
      </c>
      <c r="AB63">
        <f t="shared" ref="C63:AV69" si="2">AB39*AB15</f>
        <v>4606.6117370967959</v>
      </c>
      <c r="AC63">
        <f t="shared" si="2"/>
        <v>4788.8651846277999</v>
      </c>
      <c r="AD63">
        <f t="shared" si="2"/>
        <v>4975.4870681589273</v>
      </c>
      <c r="AE63">
        <f t="shared" si="2"/>
        <v>5164.7815804166667</v>
      </c>
      <c r="AF63">
        <f t="shared" si="2"/>
        <v>5353.7327249994887</v>
      </c>
      <c r="AG63">
        <f t="shared" si="2"/>
        <v>5540.5462874649238</v>
      </c>
      <c r="AH63">
        <f t="shared" si="2"/>
        <v>5725.9786373656034</v>
      </c>
      <c r="AI63">
        <f t="shared" si="2"/>
        <v>5912.3137727883623</v>
      </c>
      <c r="AJ63">
        <f t="shared" si="2"/>
        <v>6102.7639932680031</v>
      </c>
      <c r="AK63">
        <f t="shared" si="2"/>
        <v>6299.0447393673667</v>
      </c>
      <c r="AL63">
        <f t="shared" si="2"/>
        <v>6497.1640193745352</v>
      </c>
      <c r="AM63">
        <f t="shared" si="2"/>
        <v>6721.0641250894696</v>
      </c>
      <c r="AN63">
        <f t="shared" si="2"/>
        <v>6940.4562646017384</v>
      </c>
      <c r="AO63">
        <f t="shared" si="2"/>
        <v>7179.2628241563143</v>
      </c>
      <c r="AP63">
        <f t="shared" si="2"/>
        <v>7432.2331729852622</v>
      </c>
      <c r="AQ63">
        <f t="shared" si="2"/>
        <v>7697.294599625242</v>
      </c>
      <c r="AR63">
        <f t="shared" si="2"/>
        <v>7978.8468649853467</v>
      </c>
      <c r="AS63">
        <f t="shared" si="2"/>
        <v>8272.6610940492828</v>
      </c>
      <c r="AT63">
        <f t="shared" si="2"/>
        <v>8585.8558632605454</v>
      </c>
      <c r="AU63">
        <f t="shared" si="2"/>
        <v>8907.8384068564974</v>
      </c>
      <c r="AV63">
        <f t="shared" si="2"/>
        <v>9259.2242026371205</v>
      </c>
    </row>
    <row r="64" spans="1:48" x14ac:dyDescent="0.35">
      <c r="A64" t="s">
        <v>1574</v>
      </c>
      <c r="B64">
        <f t="shared" si="1"/>
        <v>3649.6482730937992</v>
      </c>
      <c r="C64">
        <f t="shared" si="2"/>
        <v>3782.409447763117</v>
      </c>
      <c r="D64">
        <f t="shared" si="2"/>
        <v>3846.1019801525476</v>
      </c>
      <c r="E64">
        <f t="shared" si="2"/>
        <v>4032.78754016425</v>
      </c>
      <c r="F64">
        <f t="shared" si="2"/>
        <v>4045.8657099536213</v>
      </c>
      <c r="G64">
        <f t="shared" si="2"/>
        <v>4077.8701242373954</v>
      </c>
      <c r="H64">
        <f t="shared" si="2"/>
        <v>4157.0694685478402</v>
      </c>
      <c r="I64">
        <f t="shared" si="2"/>
        <v>4266.6382086163376</v>
      </c>
      <c r="J64">
        <f t="shared" si="2"/>
        <v>4370.4882892535024</v>
      </c>
      <c r="K64">
        <f t="shared" si="2"/>
        <v>4419.5524138074015</v>
      </c>
      <c r="L64">
        <f t="shared" si="2"/>
        <v>4547.1478231339543</v>
      </c>
      <c r="M64">
        <f t="shared" si="2"/>
        <v>4623.0794138685378</v>
      </c>
      <c r="N64">
        <f t="shared" si="2"/>
        <v>4688.982007498048</v>
      </c>
      <c r="O64">
        <f t="shared" si="2"/>
        <v>4782.6128689759598</v>
      </c>
      <c r="P64">
        <f t="shared" si="2"/>
        <v>4904.5157409725398</v>
      </c>
      <c r="Q64">
        <f t="shared" si="2"/>
        <v>5045.0068855804311</v>
      </c>
      <c r="R64">
        <f t="shared" si="2"/>
        <v>5682.3251996400941</v>
      </c>
      <c r="S64">
        <f t="shared" si="2"/>
        <v>6229.5203706043076</v>
      </c>
      <c r="T64">
        <f t="shared" si="2"/>
        <v>6676.7877287468509</v>
      </c>
      <c r="U64">
        <f t="shared" si="2"/>
        <v>7086.2103585488594</v>
      </c>
      <c r="V64">
        <f t="shared" si="2"/>
        <v>7355.1530020683322</v>
      </c>
      <c r="W64">
        <f t="shared" si="2"/>
        <v>7554.1745033780135</v>
      </c>
      <c r="X64">
        <f t="shared" si="2"/>
        <v>7711.4373594882445</v>
      </c>
      <c r="Y64">
        <f t="shared" si="2"/>
        <v>7844.2105633916653</v>
      </c>
      <c r="Z64">
        <f t="shared" si="2"/>
        <v>7958.9987598924818</v>
      </c>
      <c r="AA64">
        <f t="shared" si="2"/>
        <v>8058.5658122044406</v>
      </c>
      <c r="AB64">
        <f t="shared" si="2"/>
        <v>8144.6178621801619</v>
      </c>
      <c r="AC64">
        <f t="shared" si="2"/>
        <v>8239.7497026309975</v>
      </c>
      <c r="AD64">
        <f t="shared" si="2"/>
        <v>8332.7571560237666</v>
      </c>
      <c r="AE64">
        <f t="shared" si="2"/>
        <v>8423.3233956113745</v>
      </c>
      <c r="AF64">
        <f t="shared" si="2"/>
        <v>8512.6105615261204</v>
      </c>
      <c r="AG64">
        <f t="shared" si="2"/>
        <v>8601.8881517364989</v>
      </c>
      <c r="AH64">
        <f t="shared" si="2"/>
        <v>8691.6419261336596</v>
      </c>
      <c r="AI64">
        <f t="shared" si="2"/>
        <v>8781.8240764073507</v>
      </c>
      <c r="AJ64">
        <f t="shared" si="2"/>
        <v>8872.9483165324364</v>
      </c>
      <c r="AK64">
        <f t="shared" si="2"/>
        <v>8964.9955713233248</v>
      </c>
      <c r="AL64">
        <f t="shared" si="2"/>
        <v>9058.4050829815988</v>
      </c>
      <c r="AM64">
        <f t="shared" si="2"/>
        <v>9153.2088436890026</v>
      </c>
      <c r="AN64">
        <f t="shared" si="2"/>
        <v>9249.6832156384626</v>
      </c>
      <c r="AO64">
        <f t="shared" si="2"/>
        <v>9348.6099775073053</v>
      </c>
      <c r="AP64">
        <f t="shared" si="2"/>
        <v>9450.5648254081807</v>
      </c>
      <c r="AQ64">
        <f t="shared" si="2"/>
        <v>9556.4054129840915</v>
      </c>
      <c r="AR64">
        <f t="shared" si="2"/>
        <v>9666.7913787458328</v>
      </c>
      <c r="AS64">
        <f t="shared" si="2"/>
        <v>9782.732096745709</v>
      </c>
      <c r="AT64">
        <f t="shared" si="2"/>
        <v>9903.097690347573</v>
      </c>
      <c r="AU64">
        <f t="shared" si="2"/>
        <v>10030.060845951893</v>
      </c>
      <c r="AV64">
        <f t="shared" si="2"/>
        <v>10160.610017048182</v>
      </c>
    </row>
    <row r="65" spans="1:48" x14ac:dyDescent="0.35">
      <c r="A65" t="s">
        <v>1575</v>
      </c>
      <c r="B65">
        <f t="shared" si="1"/>
        <v>91.24120682734511</v>
      </c>
      <c r="C65">
        <f t="shared" si="2"/>
        <v>94.56023619407803</v>
      </c>
      <c r="D65">
        <f t="shared" si="2"/>
        <v>96.152548552288195</v>
      </c>
      <c r="E65">
        <f t="shared" si="2"/>
        <v>102.66544878647683</v>
      </c>
      <c r="F65">
        <f t="shared" si="2"/>
        <v>108.12579557113379</v>
      </c>
      <c r="G65">
        <f t="shared" si="2"/>
        <v>109.09726082736029</v>
      </c>
      <c r="H65">
        <f t="shared" si="2"/>
        <v>115.74900202636999</v>
      </c>
      <c r="I65">
        <f t="shared" si="2"/>
        <v>121.72526969335546</v>
      </c>
      <c r="J65">
        <f t="shared" si="2"/>
        <v>124.30547440769482</v>
      </c>
      <c r="K65">
        <f t="shared" si="2"/>
        <v>127.35855468403209</v>
      </c>
      <c r="L65">
        <f t="shared" si="2"/>
        <v>131.87838378586036</v>
      </c>
      <c r="M65">
        <f t="shared" si="2"/>
        <v>135.88487973652104</v>
      </c>
      <c r="N65">
        <f t="shared" si="2"/>
        <v>137.57769027377623</v>
      </c>
      <c r="O65">
        <f t="shared" si="2"/>
        <v>139.78562875957064</v>
      </c>
      <c r="P65">
        <f t="shared" si="2"/>
        <v>142.72139715763331</v>
      </c>
      <c r="Q65">
        <f t="shared" si="2"/>
        <v>145.85757063624186</v>
      </c>
      <c r="R65">
        <f t="shared" si="2"/>
        <v>149.46891308467912</v>
      </c>
      <c r="S65">
        <f t="shared" si="2"/>
        <v>158.00025225393085</v>
      </c>
      <c r="T65">
        <f t="shared" si="2"/>
        <v>167.09761603366505</v>
      </c>
      <c r="U65">
        <f t="shared" si="2"/>
        <v>176.61008597388954</v>
      </c>
      <c r="V65">
        <f t="shared" si="2"/>
        <v>186.5360226118685</v>
      </c>
      <c r="W65">
        <f t="shared" si="2"/>
        <v>196.27505503870228</v>
      </c>
      <c r="X65">
        <f t="shared" si="2"/>
        <v>205.55070500473508</v>
      </c>
      <c r="Y65">
        <f t="shared" si="2"/>
        <v>215.22263385549996</v>
      </c>
      <c r="Z65">
        <f t="shared" si="2"/>
        <v>225.14238185864863</v>
      </c>
      <c r="AA65">
        <f t="shared" si="2"/>
        <v>235.15293642682337</v>
      </c>
      <c r="AB65">
        <f t="shared" si="2"/>
        <v>245.11016346086251</v>
      </c>
      <c r="AC65">
        <f t="shared" si="2"/>
        <v>255.07800705304717</v>
      </c>
      <c r="AD65">
        <f t="shared" si="2"/>
        <v>265.33397592184116</v>
      </c>
      <c r="AE65">
        <f t="shared" si="2"/>
        <v>275.75569724097056</v>
      </c>
      <c r="AF65">
        <f t="shared" si="2"/>
        <v>286.17170991906841</v>
      </c>
      <c r="AG65">
        <f t="shared" si="2"/>
        <v>296.45469624585354</v>
      </c>
      <c r="AH65">
        <f t="shared" si="2"/>
        <v>306.68913024945647</v>
      </c>
      <c r="AI65">
        <f t="shared" si="2"/>
        <v>316.98351866380983</v>
      </c>
      <c r="AJ65">
        <f t="shared" si="2"/>
        <v>327.47751254562235</v>
      </c>
      <c r="AK65">
        <f t="shared" si="2"/>
        <v>338.29107821950862</v>
      </c>
      <c r="AL65">
        <f t="shared" si="2"/>
        <v>349.70638343349879</v>
      </c>
      <c r="AM65">
        <f t="shared" si="2"/>
        <v>361.62445860514345</v>
      </c>
      <c r="AN65">
        <f t="shared" si="2"/>
        <v>374.15232192948997</v>
      </c>
      <c r="AO65">
        <f t="shared" si="2"/>
        <v>387.28525050372832</v>
      </c>
      <c r="AP65">
        <f t="shared" si="2"/>
        <v>401.13419416761911</v>
      </c>
      <c r="AQ65">
        <f t="shared" si="2"/>
        <v>415.66745744726865</v>
      </c>
      <c r="AR65">
        <f t="shared" si="2"/>
        <v>431.09919525453705</v>
      </c>
      <c r="AS65">
        <f t="shared" si="2"/>
        <v>447.17679725657223</v>
      </c>
      <c r="AT65">
        <f t="shared" si="2"/>
        <v>464.29976032617503</v>
      </c>
      <c r="AU65">
        <f t="shared" si="2"/>
        <v>481.85689232171364</v>
      </c>
      <c r="AV65">
        <f t="shared" si="2"/>
        <v>500.96512887236736</v>
      </c>
    </row>
    <row r="66" spans="1:48" x14ac:dyDescent="0.35">
      <c r="A66" t="s">
        <v>1573</v>
      </c>
      <c r="B66">
        <f t="shared" si="1"/>
        <v>18.62065445456016</v>
      </c>
      <c r="C66">
        <f t="shared" si="2"/>
        <v>19.298007386546466</v>
      </c>
      <c r="D66">
        <f t="shared" si="2"/>
        <v>19.622969074721563</v>
      </c>
      <c r="E66">
        <f t="shared" si="2"/>
        <v>20.934663176725483</v>
      </c>
      <c r="F66">
        <f t="shared" si="2"/>
        <v>22.105137189059192</v>
      </c>
      <c r="G66">
        <f t="shared" si="2"/>
        <v>22.224878700301279</v>
      </c>
      <c r="H66">
        <f t="shared" si="2"/>
        <v>23.648546083152603</v>
      </c>
      <c r="I66">
        <f t="shared" si="2"/>
        <v>24.985211782627299</v>
      </c>
      <c r="J66">
        <f t="shared" si="2"/>
        <v>25.65436836424616</v>
      </c>
      <c r="K66">
        <f t="shared" si="2"/>
        <v>26.339527440257648</v>
      </c>
      <c r="L66">
        <f t="shared" si="2"/>
        <v>27.268211234249154</v>
      </c>
      <c r="M66">
        <f t="shared" si="2"/>
        <v>27.964084326234197</v>
      </c>
      <c r="N66">
        <f t="shared" si="2"/>
        <v>28.224767144650261</v>
      </c>
      <c r="O66">
        <f t="shared" si="2"/>
        <v>28.70439441557793</v>
      </c>
      <c r="P66">
        <f t="shared" si="2"/>
        <v>29.344813527689389</v>
      </c>
      <c r="Q66">
        <f t="shared" si="2"/>
        <v>29.914224954541368</v>
      </c>
      <c r="R66">
        <f t="shared" si="2"/>
        <v>30.466370788834407</v>
      </c>
      <c r="S66">
        <f t="shared" si="2"/>
        <v>32.096753001472464</v>
      </c>
      <c r="T66">
        <f t="shared" si="2"/>
        <v>33.870889278613419</v>
      </c>
      <c r="U66">
        <f t="shared" si="2"/>
        <v>35.742222365772932</v>
      </c>
      <c r="V66">
        <f t="shared" si="2"/>
        <v>37.653186033809448</v>
      </c>
      <c r="W66">
        <f t="shared" si="2"/>
        <v>39.554961178956077</v>
      </c>
      <c r="X66">
        <f t="shared" si="2"/>
        <v>41.351433947872565</v>
      </c>
      <c r="Y66">
        <f t="shared" si="2"/>
        <v>43.20106179785617</v>
      </c>
      <c r="Z66">
        <f t="shared" si="2"/>
        <v>45.112364534263449</v>
      </c>
      <c r="AA66">
        <f t="shared" si="2"/>
        <v>47.061252890589891</v>
      </c>
      <c r="AB66">
        <f t="shared" si="2"/>
        <v>49.020843650024553</v>
      </c>
      <c r="AC66">
        <f t="shared" si="2"/>
        <v>51.079913950410315</v>
      </c>
      <c r="AD66">
        <f t="shared" si="2"/>
        <v>53.16210004354889</v>
      </c>
      <c r="AE66">
        <f t="shared" si="2"/>
        <v>55.314497520937941</v>
      </c>
      <c r="AF66">
        <f t="shared" si="2"/>
        <v>57.425505387211182</v>
      </c>
      <c r="AG66">
        <f t="shared" si="2"/>
        <v>59.547628780979245</v>
      </c>
      <c r="AH66">
        <f t="shared" si="2"/>
        <v>61.618999205029937</v>
      </c>
      <c r="AI66">
        <f t="shared" si="2"/>
        <v>63.747952105887634</v>
      </c>
      <c r="AJ66">
        <f t="shared" si="2"/>
        <v>65.863334000139758</v>
      </c>
      <c r="AK66">
        <f t="shared" si="2"/>
        <v>68.098048676326812</v>
      </c>
      <c r="AL66">
        <f t="shared" si="2"/>
        <v>70.390232463485304</v>
      </c>
      <c r="AM66">
        <f t="shared" si="2"/>
        <v>72.85861407164397</v>
      </c>
      <c r="AN66">
        <f t="shared" si="2"/>
        <v>75.356684957949369</v>
      </c>
      <c r="AO66">
        <f t="shared" si="2"/>
        <v>78.102349409651367</v>
      </c>
      <c r="AP66">
        <f t="shared" si="2"/>
        <v>80.815694275168326</v>
      </c>
      <c r="AQ66">
        <f t="shared" si="2"/>
        <v>83.922451571767226</v>
      </c>
      <c r="AR66">
        <f t="shared" si="2"/>
        <v>86.811474020592925</v>
      </c>
      <c r="AS66">
        <f t="shared" si="2"/>
        <v>90.429904161183984</v>
      </c>
      <c r="AT66">
        <f t="shared" si="2"/>
        <v>93.257062889141508</v>
      </c>
      <c r="AU66">
        <f t="shared" si="2"/>
        <v>97.862796588814135</v>
      </c>
      <c r="AV66">
        <f t="shared" si="2"/>
        <v>99.845796468445599</v>
      </c>
    </row>
    <row r="67" spans="1:48" x14ac:dyDescent="0.35">
      <c r="A67" t="s">
        <v>1571</v>
      </c>
      <c r="B67">
        <f t="shared" si="1"/>
        <v>4699.8531843310057</v>
      </c>
      <c r="C67">
        <f t="shared" si="2"/>
        <v>4870.8170643643425</v>
      </c>
      <c r="D67">
        <f t="shared" si="2"/>
        <v>4952.837463679446</v>
      </c>
      <c r="E67">
        <f t="shared" si="2"/>
        <v>5248.9356937148077</v>
      </c>
      <c r="F67">
        <f t="shared" si="2"/>
        <v>5322.0660223047444</v>
      </c>
      <c r="G67">
        <f t="shared" si="2"/>
        <v>5440.0498912384101</v>
      </c>
      <c r="H67">
        <f t="shared" si="2"/>
        <v>5840.0970728793818</v>
      </c>
      <c r="I67">
        <f t="shared" si="2"/>
        <v>6076.6096527328227</v>
      </c>
      <c r="J67">
        <f t="shared" si="2"/>
        <v>6087.4659134381036</v>
      </c>
      <c r="K67">
        <f t="shared" si="2"/>
        <v>6111.8668855821688</v>
      </c>
      <c r="L67">
        <f t="shared" si="2"/>
        <v>6386.9424815662496</v>
      </c>
      <c r="M67">
        <f t="shared" si="2"/>
        <v>6525.2902360063026</v>
      </c>
      <c r="N67">
        <f t="shared" si="2"/>
        <v>6612.1847351740398</v>
      </c>
      <c r="O67">
        <f t="shared" si="2"/>
        <v>6708.0810004218647</v>
      </c>
      <c r="P67">
        <f t="shared" si="2"/>
        <v>6811.4814010955824</v>
      </c>
      <c r="Q67">
        <f t="shared" si="2"/>
        <v>6912.8540536747741</v>
      </c>
      <c r="R67">
        <f t="shared" si="2"/>
        <v>7457.1732928433703</v>
      </c>
      <c r="S67">
        <f t="shared" si="2"/>
        <v>8031.9895245921398</v>
      </c>
      <c r="T67">
        <f t="shared" si="2"/>
        <v>8539.5015012470485</v>
      </c>
      <c r="U67">
        <f t="shared" si="2"/>
        <v>9023.0803218095571</v>
      </c>
      <c r="V67">
        <f t="shared" si="2"/>
        <v>9494.7231547089523</v>
      </c>
      <c r="W67">
        <f t="shared" si="2"/>
        <v>9953.7078177557942</v>
      </c>
      <c r="X67">
        <f t="shared" si="2"/>
        <v>10403.825460002179</v>
      </c>
      <c r="Y67">
        <f t="shared" si="2"/>
        <v>10879.9122997001</v>
      </c>
      <c r="Z67">
        <f t="shared" si="2"/>
        <v>11372.047866401645</v>
      </c>
      <c r="AA67">
        <f t="shared" si="2"/>
        <v>11872.243453888199</v>
      </c>
      <c r="AB67">
        <f t="shared" si="2"/>
        <v>12373.527903866052</v>
      </c>
      <c r="AC67">
        <f t="shared" si="2"/>
        <v>12877.439316389738</v>
      </c>
      <c r="AD67">
        <f t="shared" si="2"/>
        <v>13399.027260719851</v>
      </c>
      <c r="AE67">
        <f t="shared" si="2"/>
        <v>13931.297286356743</v>
      </c>
      <c r="AF67">
        <f t="shared" si="2"/>
        <v>14464.692925256008</v>
      </c>
      <c r="AG67">
        <f t="shared" si="2"/>
        <v>14992.66458850506</v>
      </c>
      <c r="AH67">
        <f t="shared" si="2"/>
        <v>15519.037688596545</v>
      </c>
      <c r="AI67">
        <f t="shared" si="2"/>
        <v>16049.677512394521</v>
      </c>
      <c r="AJ67">
        <f t="shared" si="2"/>
        <v>16591.214301492073</v>
      </c>
      <c r="AK67">
        <f t="shared" si="2"/>
        <v>17150.214051865471</v>
      </c>
      <c r="AL67">
        <f t="shared" si="2"/>
        <v>17740.486582063211</v>
      </c>
      <c r="AM67">
        <f t="shared" si="2"/>
        <v>18356.989536234796</v>
      </c>
      <c r="AN67">
        <f t="shared" si="2"/>
        <v>19005.094673210999</v>
      </c>
      <c r="AO67">
        <f t="shared" si="2"/>
        <v>19684.566195957323</v>
      </c>
      <c r="AP67">
        <f t="shared" si="2"/>
        <v>20399.866779397493</v>
      </c>
      <c r="AQ67">
        <f t="shared" si="2"/>
        <v>21149.94726371262</v>
      </c>
      <c r="AR67">
        <f t="shared" si="2"/>
        <v>21942.07442389517</v>
      </c>
      <c r="AS67">
        <f t="shared" si="2"/>
        <v>22766.312164799259</v>
      </c>
      <c r="AT67">
        <f t="shared" si="2"/>
        <v>23639.915780373267</v>
      </c>
      <c r="AU67">
        <f t="shared" si="2"/>
        <v>24537.106319860028</v>
      </c>
      <c r="AV67">
        <f t="shared" si="2"/>
        <v>25504.725402496566</v>
      </c>
    </row>
    <row r="68" spans="1:48" x14ac:dyDescent="0.35">
      <c r="A68" t="s">
        <v>1576</v>
      </c>
      <c r="B68">
        <f t="shared" si="1"/>
        <v>152.68936652739325</v>
      </c>
      <c r="C68">
        <f t="shared" si="2"/>
        <v>158.24366056968134</v>
      </c>
      <c r="D68">
        <f t="shared" si="2"/>
        <v>160.90834442181668</v>
      </c>
      <c r="E68">
        <f t="shared" si="2"/>
        <v>156.74525531638693</v>
      </c>
      <c r="F68">
        <f t="shared" si="2"/>
        <v>151.30021778791593</v>
      </c>
      <c r="G68">
        <f t="shared" si="2"/>
        <v>161.37250926932231</v>
      </c>
      <c r="H68">
        <f t="shared" si="2"/>
        <v>159.83423553506236</v>
      </c>
      <c r="I68">
        <f t="shared" si="2"/>
        <v>157.69327862550526</v>
      </c>
      <c r="J68">
        <f t="shared" si="2"/>
        <v>148.43329703957309</v>
      </c>
      <c r="K68">
        <f t="shared" si="2"/>
        <v>152.89798840581417</v>
      </c>
      <c r="L68">
        <f t="shared" si="2"/>
        <v>157.27039246505848</v>
      </c>
      <c r="M68">
        <f t="shared" si="2"/>
        <v>159.01259196531473</v>
      </c>
      <c r="N68">
        <f t="shared" si="2"/>
        <v>162.18370920141675</v>
      </c>
      <c r="O68">
        <f t="shared" si="2"/>
        <v>165.43934737480444</v>
      </c>
      <c r="P68">
        <f t="shared" si="2"/>
        <v>168.85156456617577</v>
      </c>
      <c r="Q68">
        <f t="shared" si="2"/>
        <v>172.38692709197534</v>
      </c>
      <c r="R68">
        <f t="shared" si="2"/>
        <v>219.76767148396232</v>
      </c>
      <c r="S68">
        <f t="shared" si="2"/>
        <v>253.69777281280778</v>
      </c>
      <c r="T68">
        <f t="shared" si="2"/>
        <v>277.52321937600959</v>
      </c>
      <c r="U68">
        <f t="shared" si="2"/>
        <v>296.60887145504051</v>
      </c>
      <c r="V68">
        <f t="shared" si="2"/>
        <v>313.34651374429075</v>
      </c>
      <c r="W68">
        <f t="shared" si="2"/>
        <v>328.85246670782658</v>
      </c>
      <c r="X68">
        <f t="shared" si="2"/>
        <v>343.7124068268663</v>
      </c>
      <c r="Y68">
        <f t="shared" si="2"/>
        <v>359.26309398115114</v>
      </c>
      <c r="Z68">
        <f t="shared" si="2"/>
        <v>375.25056558157348</v>
      </c>
      <c r="AA68">
        <f t="shared" si="2"/>
        <v>391.44032741654337</v>
      </c>
      <c r="AB68">
        <f t="shared" si="2"/>
        <v>407.61451431427304</v>
      </c>
      <c r="AC68">
        <f t="shared" si="2"/>
        <v>423.85128607988759</v>
      </c>
      <c r="AD68">
        <f t="shared" si="2"/>
        <v>440.66600350391053</v>
      </c>
      <c r="AE68">
        <f t="shared" si="2"/>
        <v>457.83433265599507</v>
      </c>
      <c r="AF68">
        <f t="shared" si="2"/>
        <v>475.04982532050951</v>
      </c>
      <c r="AG68">
        <f t="shared" si="2"/>
        <v>492.09655469187675</v>
      </c>
      <c r="AH68">
        <f t="shared" si="2"/>
        <v>509.10005365295223</v>
      </c>
      <c r="AI68">
        <f t="shared" si="2"/>
        <v>526.24876123147692</v>
      </c>
      <c r="AJ68">
        <f t="shared" si="2"/>
        <v>543.76484186529353</v>
      </c>
      <c r="AK68">
        <f t="shared" si="2"/>
        <v>561.85772878078694</v>
      </c>
      <c r="AL68">
        <f t="shared" si="2"/>
        <v>580.9858099625734</v>
      </c>
      <c r="AM68">
        <f t="shared" si="2"/>
        <v>600.97204303179194</v>
      </c>
      <c r="AN68">
        <f t="shared" si="2"/>
        <v>622.00128885663457</v>
      </c>
      <c r="AO68">
        <f t="shared" si="2"/>
        <v>644.06009023397223</v>
      </c>
      <c r="AP68">
        <f t="shared" si="2"/>
        <v>667.31239022851491</v>
      </c>
      <c r="AQ68">
        <f t="shared" si="2"/>
        <v>691.7103781255646</v>
      </c>
      <c r="AR68">
        <f t="shared" si="2"/>
        <v>717.51707338291521</v>
      </c>
      <c r="AS68">
        <f t="shared" si="2"/>
        <v>744.36889051546382</v>
      </c>
      <c r="AT68">
        <f t="shared" si="2"/>
        <v>772.89826251332079</v>
      </c>
      <c r="AU68">
        <f t="shared" si="2"/>
        <v>802.15274784293945</v>
      </c>
      <c r="AV68">
        <f t="shared" si="2"/>
        <v>833.86320047363517</v>
      </c>
    </row>
    <row r="69" spans="1:48" x14ac:dyDescent="0.35">
      <c r="A69" t="s">
        <v>1577</v>
      </c>
      <c r="B69">
        <f t="shared" si="1"/>
        <v>166916.10515031134</v>
      </c>
      <c r="C69">
        <f t="shared" si="2"/>
        <v>172987.91715322449</v>
      </c>
      <c r="D69">
        <f t="shared" si="2"/>
        <v>175900.84145748196</v>
      </c>
      <c r="E69">
        <f t="shared" si="2"/>
        <v>188151.22152908961</v>
      </c>
      <c r="F69">
        <f t="shared" si="2"/>
        <v>192021.03894106098</v>
      </c>
      <c r="G69">
        <f t="shared" ref="C69:AV71" si="3">G45*G21</f>
        <v>192052.5391320372</v>
      </c>
      <c r="H69">
        <f t="shared" si="3"/>
        <v>199809.68481545406</v>
      </c>
      <c r="I69">
        <f t="shared" si="3"/>
        <v>206324.50771516675</v>
      </c>
      <c r="J69">
        <f t="shared" si="3"/>
        <v>208235.03672969545</v>
      </c>
      <c r="K69">
        <f t="shared" si="3"/>
        <v>212384.52376453648</v>
      </c>
      <c r="L69">
        <f t="shared" si="3"/>
        <v>221723.99936902104</v>
      </c>
      <c r="M69">
        <f t="shared" si="3"/>
        <v>231460.21449096693</v>
      </c>
      <c r="N69">
        <f t="shared" si="3"/>
        <v>238335.87228586554</v>
      </c>
      <c r="O69">
        <f t="shared" si="3"/>
        <v>245972.8086756905</v>
      </c>
      <c r="P69">
        <f t="shared" si="3"/>
        <v>254529.78478541027</v>
      </c>
      <c r="Q69">
        <f t="shared" si="3"/>
        <v>263840.95428725966</v>
      </c>
      <c r="R69">
        <f t="shared" si="3"/>
        <v>274480.95537191955</v>
      </c>
      <c r="S69">
        <f t="shared" si="3"/>
        <v>291398.22976891021</v>
      </c>
      <c r="T69">
        <f t="shared" si="3"/>
        <v>308343.18180538726</v>
      </c>
      <c r="U69">
        <f t="shared" si="3"/>
        <v>325628.00087212678</v>
      </c>
      <c r="V69">
        <f t="shared" si="3"/>
        <v>337880.73626701732</v>
      </c>
      <c r="W69">
        <f t="shared" si="3"/>
        <v>347598.00809045607</v>
      </c>
      <c r="X69">
        <f t="shared" si="3"/>
        <v>356091.94184565952</v>
      </c>
      <c r="Y69">
        <f t="shared" si="3"/>
        <v>363843.42556067236</v>
      </c>
      <c r="Z69">
        <f t="shared" si="3"/>
        <v>370992.44759541343</v>
      </c>
      <c r="AA69">
        <f t="shared" si="3"/>
        <v>377602.92065187643</v>
      </c>
      <c r="AB69">
        <f t="shared" si="3"/>
        <v>383733.25094302779</v>
      </c>
      <c r="AC69">
        <f t="shared" si="3"/>
        <v>390087.97724782961</v>
      </c>
      <c r="AD69">
        <f t="shared" si="3"/>
        <v>396424.36789173685</v>
      </c>
      <c r="AE69">
        <f t="shared" si="3"/>
        <v>402748.77784567419</v>
      </c>
      <c r="AF69">
        <f t="shared" si="3"/>
        <v>409090.25065448775</v>
      </c>
      <c r="AG69">
        <f t="shared" si="3"/>
        <v>415496.01113522815</v>
      </c>
      <c r="AH69">
        <f t="shared" si="3"/>
        <v>421974.3025039428</v>
      </c>
      <c r="AI69">
        <f t="shared" si="3"/>
        <v>428514.42707938963</v>
      </c>
      <c r="AJ69">
        <f t="shared" si="3"/>
        <v>435142.01836715423</v>
      </c>
      <c r="AK69">
        <f t="shared" si="3"/>
        <v>441854.38725882251</v>
      </c>
      <c r="AL69">
        <f t="shared" si="3"/>
        <v>448680.49081817281</v>
      </c>
      <c r="AM69">
        <f t="shared" si="3"/>
        <v>455612.14340669941</v>
      </c>
      <c r="AN69">
        <f t="shared" si="3"/>
        <v>462689.26834951068</v>
      </c>
      <c r="AO69">
        <f t="shared" si="3"/>
        <v>469931.5060677164</v>
      </c>
      <c r="AP69">
        <f t="shared" si="3"/>
        <v>477370.11543410603</v>
      </c>
      <c r="AQ69">
        <f t="shared" si="3"/>
        <v>485029.0661586597</v>
      </c>
      <c r="AR69">
        <f t="shared" si="3"/>
        <v>492951.75410660217</v>
      </c>
      <c r="AS69">
        <f t="shared" si="3"/>
        <v>501149.67046074284</v>
      </c>
      <c r="AT69">
        <f t="shared" si="3"/>
        <v>508142.58998325124</v>
      </c>
      <c r="AU69">
        <f t="shared" si="3"/>
        <v>514769.8727602138</v>
      </c>
      <c r="AV69">
        <f t="shared" si="3"/>
        <v>521374.7997950706</v>
      </c>
    </row>
    <row r="70" spans="1:48" x14ac:dyDescent="0.35">
      <c r="A70" t="s">
        <v>1578</v>
      </c>
      <c r="B70">
        <f t="shared" si="1"/>
        <v>84344.116417375975</v>
      </c>
      <c r="C70">
        <f t="shared" si="3"/>
        <v>87412.254258101166</v>
      </c>
      <c r="D70">
        <f t="shared" si="3"/>
        <v>90592.004529599988</v>
      </c>
      <c r="E70">
        <f t="shared" si="3"/>
        <v>137796.58553959196</v>
      </c>
      <c r="F70">
        <f t="shared" si="3"/>
        <v>143466.84113871559</v>
      </c>
      <c r="G70">
        <f t="shared" si="3"/>
        <v>146193.19452850442</v>
      </c>
      <c r="H70">
        <f t="shared" si="3"/>
        <v>150667.85570302233</v>
      </c>
      <c r="I70">
        <f t="shared" si="3"/>
        <v>156944.93177497422</v>
      </c>
      <c r="J70">
        <f t="shared" si="3"/>
        <v>163215.25386576192</v>
      </c>
      <c r="K70">
        <f t="shared" si="3"/>
        <v>168214.18172086662</v>
      </c>
      <c r="L70">
        <f t="shared" si="3"/>
        <v>173361.30820046717</v>
      </c>
      <c r="M70">
        <f t="shared" si="3"/>
        <v>178282.00447253406</v>
      </c>
      <c r="N70">
        <f t="shared" si="3"/>
        <v>131216.01920402684</v>
      </c>
      <c r="O70">
        <f t="shared" si="3"/>
        <v>133766.67020876452</v>
      </c>
      <c r="P70">
        <f t="shared" si="3"/>
        <v>139432.60281290466</v>
      </c>
      <c r="Q70">
        <f t="shared" si="3"/>
        <v>135676.90073782622</v>
      </c>
      <c r="R70">
        <f t="shared" si="3"/>
        <v>137483.97163196368</v>
      </c>
      <c r="S70">
        <f t="shared" si="3"/>
        <v>133343.26348392718</v>
      </c>
      <c r="T70">
        <f t="shared" si="3"/>
        <v>134529.08368345251</v>
      </c>
      <c r="U70">
        <f t="shared" si="3"/>
        <v>147640.16858598165</v>
      </c>
      <c r="V70">
        <f t="shared" si="3"/>
        <v>128758.23025385701</v>
      </c>
      <c r="W70">
        <f t="shared" si="3"/>
        <v>132017.47820570925</v>
      </c>
      <c r="X70">
        <f t="shared" si="3"/>
        <v>136921.97611918836</v>
      </c>
      <c r="Y70">
        <f t="shared" si="3"/>
        <v>135943.88548569247</v>
      </c>
      <c r="Z70">
        <f t="shared" si="3"/>
        <v>135853.26663954163</v>
      </c>
      <c r="AA70">
        <f t="shared" si="3"/>
        <v>134828.79104930451</v>
      </c>
      <c r="AB70">
        <f t="shared" si="3"/>
        <v>133503.00351378828</v>
      </c>
      <c r="AC70">
        <f t="shared" si="3"/>
        <v>133523.52823065867</v>
      </c>
      <c r="AD70">
        <f t="shared" si="3"/>
        <v>132576.83763114465</v>
      </c>
      <c r="AE70">
        <f t="shared" si="3"/>
        <v>131149.43898512094</v>
      </c>
      <c r="AF70">
        <f t="shared" si="3"/>
        <v>129537.80550905807</v>
      </c>
      <c r="AG70">
        <f t="shared" si="3"/>
        <v>129519.9711844641</v>
      </c>
      <c r="AH70">
        <f t="shared" si="3"/>
        <v>127485.89441232372</v>
      </c>
      <c r="AI70">
        <f t="shared" si="3"/>
        <v>124577.35007301645</v>
      </c>
      <c r="AJ70">
        <f t="shared" si="3"/>
        <v>123477.54254885192</v>
      </c>
      <c r="AK70">
        <f t="shared" si="3"/>
        <v>122157.00425315592</v>
      </c>
      <c r="AL70">
        <f t="shared" si="3"/>
        <v>119810.92524419374</v>
      </c>
      <c r="AM70">
        <f t="shared" si="3"/>
        <v>119372.26721274143</v>
      </c>
      <c r="AN70">
        <f t="shared" si="3"/>
        <v>117577.66909128908</v>
      </c>
      <c r="AO70">
        <f t="shared" si="3"/>
        <v>115669.67641265642</v>
      </c>
      <c r="AP70">
        <f t="shared" si="3"/>
        <v>115636.1656166068</v>
      </c>
      <c r="AQ70">
        <f t="shared" si="3"/>
        <v>114270.8867248614</v>
      </c>
      <c r="AR70">
        <f t="shared" si="3"/>
        <v>113195.30496657564</v>
      </c>
      <c r="AS70">
        <f t="shared" si="3"/>
        <v>113147.30679662702</v>
      </c>
      <c r="AT70">
        <f t="shared" si="3"/>
        <v>112423.91811629638</v>
      </c>
      <c r="AU70">
        <f t="shared" si="3"/>
        <v>111670.60718055337</v>
      </c>
      <c r="AV70">
        <f t="shared" si="3"/>
        <v>114311.55735609139</v>
      </c>
    </row>
    <row r="71" spans="1:48" x14ac:dyDescent="0.35">
      <c r="A71" t="s">
        <v>1579</v>
      </c>
      <c r="B71">
        <f t="shared" si="1"/>
        <v>3891.442343991665</v>
      </c>
      <c r="C71">
        <f t="shared" si="3"/>
        <v>4032.9991237380777</v>
      </c>
      <c r="D71">
        <f t="shared" si="3"/>
        <v>4179.7055349387765</v>
      </c>
      <c r="E71">
        <f t="shared" si="3"/>
        <v>4378.5229808341073</v>
      </c>
      <c r="F71">
        <f t="shared" si="3"/>
        <v>4751.1872979505742</v>
      </c>
      <c r="G71">
        <f t="shared" si="3"/>
        <v>4852.2118399809078</v>
      </c>
      <c r="H71">
        <f t="shared" si="3"/>
        <v>5102.3525472140054</v>
      </c>
      <c r="I71">
        <f t="shared" si="3"/>
        <v>5305.8334833429963</v>
      </c>
      <c r="J71">
        <f t="shared" si="3"/>
        <v>5470.8875831746627</v>
      </c>
      <c r="K71">
        <f t="shared" si="3"/>
        <v>5573.4183303188211</v>
      </c>
      <c r="L71">
        <f t="shared" si="3"/>
        <v>5655.9760317497621</v>
      </c>
      <c r="M71">
        <f t="shared" si="3"/>
        <v>5818.6878254652802</v>
      </c>
      <c r="N71">
        <f t="shared" si="3"/>
        <v>6163.0465811372324</v>
      </c>
      <c r="O71">
        <f t="shared" si="3"/>
        <v>6548.805776251148</v>
      </c>
      <c r="P71">
        <f t="shared" si="3"/>
        <v>7040.6098324688501</v>
      </c>
      <c r="Q71">
        <f t="shared" si="3"/>
        <v>7714.3330463170132</v>
      </c>
      <c r="R71">
        <f t="shared" si="3"/>
        <v>8017.50504580709</v>
      </c>
      <c r="S71">
        <f t="shared" si="3"/>
        <v>8314.3585388506017</v>
      </c>
      <c r="T71">
        <f t="shared" si="3"/>
        <v>8643.4021383937543</v>
      </c>
      <c r="U71">
        <f t="shared" si="3"/>
        <v>9018.0297724995835</v>
      </c>
      <c r="V71">
        <f t="shared" si="3"/>
        <v>9424.156770720143</v>
      </c>
      <c r="W71">
        <f t="shared" si="3"/>
        <v>9851.2006361927743</v>
      </c>
      <c r="X71">
        <f t="shared" si="3"/>
        <v>10232.249502599258</v>
      </c>
      <c r="Y71">
        <f t="shared" si="3"/>
        <v>10585.772136684764</v>
      </c>
      <c r="Z71">
        <f t="shared" si="3"/>
        <v>10910.990546144765</v>
      </c>
      <c r="AA71">
        <f t="shared" si="3"/>
        <v>11202.49669194715</v>
      </c>
      <c r="AB71">
        <f t="shared" si="3"/>
        <v>11472.283616253309</v>
      </c>
      <c r="AC71">
        <f t="shared" si="3"/>
        <v>11731.590195658906</v>
      </c>
      <c r="AD71">
        <f t="shared" si="3"/>
        <v>11991.038727147281</v>
      </c>
      <c r="AE71">
        <f t="shared" si="3"/>
        <v>12241.686760916537</v>
      </c>
      <c r="AF71">
        <f t="shared" si="3"/>
        <v>12487.209829829158</v>
      </c>
      <c r="AG71">
        <f t="shared" si="3"/>
        <v>12731.028668972433</v>
      </c>
      <c r="AH71">
        <f t="shared" si="3"/>
        <v>12978.856403497242</v>
      </c>
      <c r="AI71">
        <f t="shared" si="3"/>
        <v>13230.144076830133</v>
      </c>
      <c r="AJ71">
        <f t="shared" si="3"/>
        <v>13486.128204061557</v>
      </c>
      <c r="AK71">
        <f t="shared" si="3"/>
        <v>13746.753919817716</v>
      </c>
      <c r="AL71">
        <f t="shared" si="3"/>
        <v>14017.000087531793</v>
      </c>
      <c r="AM71">
        <f t="shared" si="3"/>
        <v>14298.377085658827</v>
      </c>
      <c r="AN71">
        <f t="shared" si="3"/>
        <v>14585.751413508382</v>
      </c>
      <c r="AO71">
        <f t="shared" si="3"/>
        <v>14877.31086325845</v>
      </c>
      <c r="AP71">
        <f t="shared" si="3"/>
        <v>15179.503634911751</v>
      </c>
      <c r="AQ71">
        <f t="shared" si="3"/>
        <v>15489.935045037371</v>
      </c>
      <c r="AR71">
        <f t="shared" si="3"/>
        <v>15817.668440724541</v>
      </c>
      <c r="AS71">
        <f t="shared" si="3"/>
        <v>16155.02601343712</v>
      </c>
      <c r="AT71">
        <f t="shared" si="3"/>
        <v>16516.977892303588</v>
      </c>
      <c r="AU71">
        <f t="shared" si="3"/>
        <v>16884.151557194142</v>
      </c>
      <c r="AV71">
        <f t="shared" si="3"/>
        <v>17295.205338321121</v>
      </c>
    </row>
    <row r="72" spans="1:48" x14ac:dyDescent="0.35">
      <c r="A72" t="s">
        <v>1580</v>
      </c>
      <c r="B72">
        <f t="shared" ref="B72:B81" si="4">B48*B24</f>
        <v>8600.8802925613654</v>
      </c>
      <c r="C72">
        <f t="shared" ref="C72:AV72" si="5">C48*C24</f>
        <v>8913.7496118458421</v>
      </c>
      <c r="D72">
        <f t="shared" si="5"/>
        <v>9238.0002401879992</v>
      </c>
      <c r="E72">
        <f t="shared" si="5"/>
        <v>9607.4652135109845</v>
      </c>
      <c r="F72">
        <f t="shared" si="5"/>
        <v>10470.052477741572</v>
      </c>
      <c r="G72">
        <f t="shared" si="5"/>
        <v>10554.872735491781</v>
      </c>
      <c r="H72">
        <f t="shared" si="5"/>
        <v>10883.583011855993</v>
      </c>
      <c r="I72">
        <f t="shared" si="5"/>
        <v>11246.408663447161</v>
      </c>
      <c r="J72">
        <f t="shared" si="5"/>
        <v>11500.774406503397</v>
      </c>
      <c r="K72">
        <f t="shared" si="5"/>
        <v>11528.10952552118</v>
      </c>
      <c r="L72">
        <f t="shared" si="5"/>
        <v>11469.140397482284</v>
      </c>
      <c r="M72">
        <f t="shared" si="5"/>
        <v>11751.240937246985</v>
      </c>
      <c r="N72">
        <f t="shared" si="5"/>
        <v>12147.668629197959</v>
      </c>
      <c r="O72">
        <f t="shared" si="5"/>
        <v>12622.330465214962</v>
      </c>
      <c r="P72">
        <f t="shared" si="5"/>
        <v>13239.940059209554</v>
      </c>
      <c r="Q72">
        <f t="shared" si="5"/>
        <v>13880.209599047701</v>
      </c>
      <c r="R72">
        <f t="shared" si="5"/>
        <v>14277.706012193588</v>
      </c>
      <c r="S72">
        <f t="shared" si="5"/>
        <v>14778.545187814143</v>
      </c>
      <c r="T72">
        <f t="shared" si="5"/>
        <v>15423.289090513255</v>
      </c>
      <c r="U72">
        <f t="shared" si="5"/>
        <v>16172.096853515444</v>
      </c>
      <c r="V72">
        <f t="shared" si="5"/>
        <v>17052.291773567602</v>
      </c>
      <c r="W72">
        <f t="shared" si="5"/>
        <v>17973.228781170197</v>
      </c>
      <c r="X72">
        <f t="shared" si="5"/>
        <v>18787.235766165079</v>
      </c>
      <c r="Y72">
        <f t="shared" si="5"/>
        <v>19523.949329252991</v>
      </c>
      <c r="Z72">
        <f t="shared" si="5"/>
        <v>20186.649736705716</v>
      </c>
      <c r="AA72">
        <f t="shared" si="5"/>
        <v>20779.268882620545</v>
      </c>
      <c r="AB72">
        <f t="shared" si="5"/>
        <v>21310.20547962096</v>
      </c>
      <c r="AC72">
        <f t="shared" si="5"/>
        <v>21808.697771241485</v>
      </c>
      <c r="AD72">
        <f t="shared" si="5"/>
        <v>22305.744733272852</v>
      </c>
      <c r="AE72">
        <f t="shared" si="5"/>
        <v>22791.805892414468</v>
      </c>
      <c r="AF72">
        <f t="shared" si="5"/>
        <v>23271.9278513145</v>
      </c>
      <c r="AG72">
        <f t="shared" si="5"/>
        <v>23750.430586060906</v>
      </c>
      <c r="AH72">
        <f t="shared" si="5"/>
        <v>24235.745435222048</v>
      </c>
      <c r="AI72">
        <f t="shared" si="5"/>
        <v>24726.202715779244</v>
      </c>
      <c r="AJ72">
        <f t="shared" si="5"/>
        <v>25225.33810991656</v>
      </c>
      <c r="AK72">
        <f t="shared" si="5"/>
        <v>25733.831213444439</v>
      </c>
      <c r="AL72">
        <f t="shared" si="5"/>
        <v>26260.924502920036</v>
      </c>
      <c r="AM72">
        <f t="shared" si="5"/>
        <v>26777.399795441826</v>
      </c>
      <c r="AN72">
        <f t="shared" si="5"/>
        <v>27294.299477864937</v>
      </c>
      <c r="AO72">
        <f t="shared" si="5"/>
        <v>27817.496186604352</v>
      </c>
      <c r="AP72">
        <f t="shared" si="5"/>
        <v>28361.19402564906</v>
      </c>
      <c r="AQ72">
        <f t="shared" si="5"/>
        <v>28925.83035324814</v>
      </c>
      <c r="AR72">
        <f t="shared" si="5"/>
        <v>29529.234563708804</v>
      </c>
      <c r="AS72">
        <f t="shared" si="5"/>
        <v>30160.535436896214</v>
      </c>
      <c r="AT72">
        <f t="shared" si="5"/>
        <v>30840.312182465368</v>
      </c>
      <c r="AU72">
        <f t="shared" si="5"/>
        <v>31535.382415173026</v>
      </c>
      <c r="AV72">
        <f t="shared" si="5"/>
        <v>32306.220870780482</v>
      </c>
    </row>
    <row r="73" spans="1:48" x14ac:dyDescent="0.35">
      <c r="A73" t="s">
        <v>1581</v>
      </c>
      <c r="B73">
        <f t="shared" si="4"/>
        <v>631.3572802632533</v>
      </c>
      <c r="C73">
        <f t="shared" ref="C73:AV73" si="6">C49*C25</f>
        <v>654.32380412850182</v>
      </c>
      <c r="D73">
        <f t="shared" si="6"/>
        <v>665.34211601433458</v>
      </c>
      <c r="E73">
        <f t="shared" si="6"/>
        <v>695.22586795272059</v>
      </c>
      <c r="F73">
        <f t="shared" si="6"/>
        <v>755.55129803555747</v>
      </c>
      <c r="G73">
        <f t="shared" si="6"/>
        <v>755.16873436259448</v>
      </c>
      <c r="H73">
        <f t="shared" si="6"/>
        <v>790.24873508463975</v>
      </c>
      <c r="I73">
        <f t="shared" si="6"/>
        <v>821.37619112597554</v>
      </c>
      <c r="J73">
        <f t="shared" si="6"/>
        <v>848.59120375611826</v>
      </c>
      <c r="K73">
        <f t="shared" si="6"/>
        <v>863.08647660191866</v>
      </c>
      <c r="L73">
        <f t="shared" si="6"/>
        <v>871.40406553832372</v>
      </c>
      <c r="M73">
        <f t="shared" si="6"/>
        <v>880.99022435062739</v>
      </c>
      <c r="N73">
        <f t="shared" si="6"/>
        <v>924.28785295054433</v>
      </c>
      <c r="O73">
        <f t="shared" si="6"/>
        <v>978.82014661419544</v>
      </c>
      <c r="P73">
        <f t="shared" si="6"/>
        <v>1048.6480216645241</v>
      </c>
      <c r="Q73">
        <f t="shared" si="6"/>
        <v>1114.7430503511634</v>
      </c>
      <c r="R73">
        <f t="shared" si="6"/>
        <v>1086.8276958181305</v>
      </c>
      <c r="S73">
        <f t="shared" si="6"/>
        <v>1125.8259163356579</v>
      </c>
      <c r="T73">
        <f t="shared" si="6"/>
        <v>1182.4558930772694</v>
      </c>
      <c r="U73">
        <f t="shared" si="6"/>
        <v>1248.9847356671926</v>
      </c>
      <c r="V73">
        <f t="shared" si="6"/>
        <v>1334.9714774852089</v>
      </c>
      <c r="W73">
        <f t="shared" si="6"/>
        <v>1412.5452359917297</v>
      </c>
      <c r="X73">
        <f t="shared" si="6"/>
        <v>1483.6379322245193</v>
      </c>
      <c r="Y73">
        <f t="shared" si="6"/>
        <v>1555.9362340716029</v>
      </c>
      <c r="Z73">
        <f t="shared" si="6"/>
        <v>1628.6817027737734</v>
      </c>
      <c r="AA73">
        <f t="shared" si="6"/>
        <v>1701.0470695479626</v>
      </c>
      <c r="AB73">
        <f t="shared" si="6"/>
        <v>1772.2639653387728</v>
      </c>
      <c r="AC73">
        <f t="shared" si="6"/>
        <v>1840.9061157342587</v>
      </c>
      <c r="AD73">
        <f t="shared" si="6"/>
        <v>1910.1365880566723</v>
      </c>
      <c r="AE73">
        <f t="shared" si="6"/>
        <v>1979.7204697832576</v>
      </c>
      <c r="AF73">
        <f t="shared" si="6"/>
        <v>2048.902823477405</v>
      </c>
      <c r="AG73">
        <f t="shared" si="6"/>
        <v>2117.0071971094189</v>
      </c>
      <c r="AH73">
        <f t="shared" si="6"/>
        <v>2184.509624014067</v>
      </c>
      <c r="AI73">
        <f t="shared" si="6"/>
        <v>2252.0745712368507</v>
      </c>
      <c r="AJ73">
        <f t="shared" si="6"/>
        <v>2320.6248411775691</v>
      </c>
      <c r="AK73">
        <f t="shared" si="6"/>
        <v>2390.9400030351576</v>
      </c>
      <c r="AL73">
        <f t="shared" si="6"/>
        <v>2464.8402988276866</v>
      </c>
      <c r="AM73">
        <f t="shared" si="6"/>
        <v>2543.7484121434654</v>
      </c>
      <c r="AN73">
        <f t="shared" si="6"/>
        <v>2626.8836090807918</v>
      </c>
      <c r="AO73">
        <f t="shared" si="6"/>
        <v>2713.8831148754984</v>
      </c>
      <c r="AP73">
        <f t="shared" si="6"/>
        <v>2805.3753410982076</v>
      </c>
      <c r="AQ73">
        <f t="shared" si="6"/>
        <v>2901.0235711310597</v>
      </c>
      <c r="AR73">
        <f t="shared" si="6"/>
        <v>3005.9309738809684</v>
      </c>
      <c r="AS73">
        <f t="shared" si="6"/>
        <v>3116.101881665129</v>
      </c>
      <c r="AT73">
        <f t="shared" si="6"/>
        <v>3233.8687228336094</v>
      </c>
      <c r="AU73">
        <f t="shared" si="6"/>
        <v>3354.9888430058186</v>
      </c>
      <c r="AV73">
        <f t="shared" si="6"/>
        <v>3487.1506065266358</v>
      </c>
    </row>
    <row r="74" spans="1:48" x14ac:dyDescent="0.35">
      <c r="A74" t="s">
        <v>1582</v>
      </c>
      <c r="B74">
        <f t="shared" si="4"/>
        <v>334.35306804052561</v>
      </c>
      <c r="C74">
        <f t="shared" ref="C74:AV74" si="7">C50*C26</f>
        <v>346.51563899143031</v>
      </c>
      <c r="D74">
        <f t="shared" si="7"/>
        <v>352.35073331244314</v>
      </c>
      <c r="E74">
        <f t="shared" si="7"/>
        <v>361.86106943333164</v>
      </c>
      <c r="F74">
        <f t="shared" si="7"/>
        <v>372.11286777820891</v>
      </c>
      <c r="G74">
        <f t="shared" si="7"/>
        <v>375.92316064253333</v>
      </c>
      <c r="H74">
        <f t="shared" si="7"/>
        <v>383.39977547364157</v>
      </c>
      <c r="I74">
        <f t="shared" si="7"/>
        <v>392.5934366810335</v>
      </c>
      <c r="J74">
        <f t="shared" si="7"/>
        <v>375.56035643760362</v>
      </c>
      <c r="K74">
        <f t="shared" si="7"/>
        <v>391.85013652391092</v>
      </c>
      <c r="L74">
        <f t="shared" si="7"/>
        <v>405.45108414124206</v>
      </c>
      <c r="M74">
        <f t="shared" si="7"/>
        <v>414.06131792306871</v>
      </c>
      <c r="N74">
        <f t="shared" si="7"/>
        <v>424.26933595737836</v>
      </c>
      <c r="O74">
        <f t="shared" si="7"/>
        <v>440.39141197692749</v>
      </c>
      <c r="P74">
        <f t="shared" si="7"/>
        <v>459.55545905404767</v>
      </c>
      <c r="Q74">
        <f t="shared" si="7"/>
        <v>478.763364803917</v>
      </c>
      <c r="R74">
        <f t="shared" si="7"/>
        <v>523.07852040009413</v>
      </c>
      <c r="S74">
        <f t="shared" si="7"/>
        <v>566.29295938233497</v>
      </c>
      <c r="T74">
        <f t="shared" si="7"/>
        <v>603.21881949506371</v>
      </c>
      <c r="U74">
        <f t="shared" si="7"/>
        <v>637.63153332224294</v>
      </c>
      <c r="V74">
        <f t="shared" si="7"/>
        <v>670.50023261790238</v>
      </c>
      <c r="W74">
        <f t="shared" si="7"/>
        <v>702.38284082005976</v>
      </c>
      <c r="X74">
        <f t="shared" si="7"/>
        <v>733.71063307702696</v>
      </c>
      <c r="Y74">
        <f t="shared" si="7"/>
        <v>766.97422015313623</v>
      </c>
      <c r="Z74">
        <f t="shared" si="7"/>
        <v>801.50581808746369</v>
      </c>
      <c r="AA74">
        <f t="shared" si="7"/>
        <v>836.75314467998646</v>
      </c>
      <c r="AB74">
        <f t="shared" si="7"/>
        <v>872.21907486796374</v>
      </c>
      <c r="AC74">
        <f t="shared" si="7"/>
        <v>907.95340127746886</v>
      </c>
      <c r="AD74">
        <f t="shared" si="7"/>
        <v>945.03127820337943</v>
      </c>
      <c r="AE74">
        <f t="shared" si="7"/>
        <v>982.9175878099677</v>
      </c>
      <c r="AF74">
        <f t="shared" si="7"/>
        <v>1020.9220455303098</v>
      </c>
      <c r="AG74">
        <f t="shared" si="7"/>
        <v>1058.5593695849757</v>
      </c>
      <c r="AH74">
        <f t="shared" si="7"/>
        <v>1096.1069496807838</v>
      </c>
      <c r="AI74">
        <f t="shared" si="7"/>
        <v>1133.9854035940846</v>
      </c>
      <c r="AJ74">
        <f t="shared" si="7"/>
        <v>1172.6618265726438</v>
      </c>
      <c r="AK74">
        <f t="shared" si="7"/>
        <v>1212.5977796153832</v>
      </c>
      <c r="AL74">
        <f t="shared" si="7"/>
        <v>1254.7708892050368</v>
      </c>
      <c r="AM74">
        <f t="shared" si="7"/>
        <v>1298.8087573591765</v>
      </c>
      <c r="AN74">
        <f t="shared" si="7"/>
        <v>1345.102279253467</v>
      </c>
      <c r="AO74">
        <f t="shared" si="7"/>
        <v>1393.6053433540519</v>
      </c>
      <c r="AP74">
        <f t="shared" si="7"/>
        <v>1444.650330661409</v>
      </c>
      <c r="AQ74">
        <f t="shared" si="7"/>
        <v>1498.1202705508927</v>
      </c>
      <c r="AR74">
        <f t="shared" si="7"/>
        <v>1554.5568948594707</v>
      </c>
      <c r="AS74">
        <f t="shared" si="7"/>
        <v>1613.1588318672113</v>
      </c>
      <c r="AT74">
        <f t="shared" si="7"/>
        <v>1675.2955249438269</v>
      </c>
      <c r="AU74">
        <f t="shared" si="7"/>
        <v>1738.8877712376261</v>
      </c>
      <c r="AV74">
        <f t="shared" si="7"/>
        <v>1807.6801874113878</v>
      </c>
    </row>
    <row r="75" spans="1:48" x14ac:dyDescent="0.35">
      <c r="A75" t="s">
        <v>1583</v>
      </c>
      <c r="B75">
        <f t="shared" si="4"/>
        <v>6830.1010761092821</v>
      </c>
      <c r="C75">
        <f t="shared" ref="C75:AV75" si="8">C51*C27</f>
        <v>7078.5557693079109</v>
      </c>
      <c r="D75">
        <f t="shared" si="8"/>
        <v>7336.0487017942714</v>
      </c>
      <c r="E75">
        <f t="shared" si="8"/>
        <v>7799.0077459507975</v>
      </c>
      <c r="F75">
        <f t="shared" si="8"/>
        <v>8150.373075476743</v>
      </c>
      <c r="G75">
        <f t="shared" si="8"/>
        <v>7905.4000118406057</v>
      </c>
      <c r="H75">
        <f t="shared" si="8"/>
        <v>8200.3986158361895</v>
      </c>
      <c r="I75">
        <f t="shared" si="8"/>
        <v>8775.7534142142067</v>
      </c>
      <c r="J75">
        <f t="shared" si="8"/>
        <v>9003.08757177402</v>
      </c>
      <c r="K75">
        <f t="shared" si="8"/>
        <v>9492.9531773544095</v>
      </c>
      <c r="L75">
        <f t="shared" si="8"/>
        <v>9761.3433949053742</v>
      </c>
      <c r="M75">
        <f t="shared" si="8"/>
        <v>10011.643829793675</v>
      </c>
      <c r="N75">
        <f t="shared" si="8"/>
        <v>10534.89632359216</v>
      </c>
      <c r="O75">
        <f t="shared" si="8"/>
        <v>11236.778076819672</v>
      </c>
      <c r="P75">
        <f t="shared" si="8"/>
        <v>12112.923713585045</v>
      </c>
      <c r="Q75">
        <f t="shared" si="8"/>
        <v>13054.829710577911</v>
      </c>
      <c r="R75">
        <f t="shared" si="8"/>
        <v>13283.016512606258</v>
      </c>
      <c r="S75">
        <f t="shared" si="8"/>
        <v>13608.102910781292</v>
      </c>
      <c r="T75">
        <f t="shared" si="8"/>
        <v>14035.813305049458</v>
      </c>
      <c r="U75">
        <f t="shared" si="8"/>
        <v>14481.5355810607</v>
      </c>
      <c r="V75">
        <f t="shared" si="8"/>
        <v>15356.867469689629</v>
      </c>
      <c r="W75">
        <f t="shared" si="8"/>
        <v>16202.493617925738</v>
      </c>
      <c r="X75">
        <f t="shared" si="8"/>
        <v>17014.223045385661</v>
      </c>
      <c r="Y75">
        <f t="shared" si="8"/>
        <v>17822.405604621097</v>
      </c>
      <c r="Z75">
        <f t="shared" si="8"/>
        <v>18629.448504171323</v>
      </c>
      <c r="AA75">
        <f t="shared" si="8"/>
        <v>19424.833873286938</v>
      </c>
      <c r="AB75">
        <f t="shared" si="8"/>
        <v>20204.08827936988</v>
      </c>
      <c r="AC75">
        <f t="shared" si="8"/>
        <v>20995.013189457048</v>
      </c>
      <c r="AD75">
        <f t="shared" si="8"/>
        <v>21868.529193192906</v>
      </c>
      <c r="AE75">
        <f t="shared" si="8"/>
        <v>22762.469131732963</v>
      </c>
      <c r="AF75">
        <f t="shared" si="8"/>
        <v>23655.013563440512</v>
      </c>
      <c r="AG75">
        <f t="shared" si="8"/>
        <v>24537.244743782827</v>
      </c>
      <c r="AH75">
        <f t="shared" si="8"/>
        <v>25425.469755673086</v>
      </c>
      <c r="AI75">
        <f t="shared" si="8"/>
        <v>26329.095225120727</v>
      </c>
      <c r="AJ75">
        <f t="shared" si="8"/>
        <v>27260.927587858579</v>
      </c>
      <c r="AK75">
        <f t="shared" si="8"/>
        <v>28232.253474059729</v>
      </c>
      <c r="AL75">
        <f t="shared" si="8"/>
        <v>29277.168950254465</v>
      </c>
      <c r="AM75">
        <f t="shared" si="8"/>
        <v>30375.790941459742</v>
      </c>
      <c r="AN75">
        <f t="shared" si="8"/>
        <v>31540.88165893859</v>
      </c>
      <c r="AO75">
        <f t="shared" si="8"/>
        <v>32763.485963864601</v>
      </c>
      <c r="AP75">
        <f t="shared" si="8"/>
        <v>34071.287285188751</v>
      </c>
      <c r="AQ75">
        <f t="shared" si="8"/>
        <v>35448.388743443596</v>
      </c>
      <c r="AR75">
        <f t="shared" si="8"/>
        <v>36929.623719386538</v>
      </c>
      <c r="AS75">
        <f t="shared" si="8"/>
        <v>38464.315425501256</v>
      </c>
      <c r="AT75">
        <f t="shared" si="8"/>
        <v>40143.470936247955</v>
      </c>
      <c r="AU75">
        <f t="shared" si="8"/>
        <v>41818.95369834084</v>
      </c>
      <c r="AV75">
        <f t="shared" si="8"/>
        <v>43759.447146093327</v>
      </c>
    </row>
    <row r="76" spans="1:48" x14ac:dyDescent="0.35">
      <c r="A76" t="s">
        <v>1584</v>
      </c>
      <c r="B76">
        <f t="shared" si="4"/>
        <v>454127.96909959614</v>
      </c>
      <c r="C76">
        <f t="shared" ref="C76:AV76" si="9">C52*C28</f>
        <v>470647.52334605093</v>
      </c>
      <c r="D76">
        <f t="shared" si="9"/>
        <v>478572.944764669</v>
      </c>
      <c r="E76">
        <f t="shared" si="9"/>
        <v>499641.22938216076</v>
      </c>
      <c r="F76">
        <f t="shared" si="9"/>
        <v>512475.85163444257</v>
      </c>
      <c r="G76">
        <f t="shared" si="9"/>
        <v>515228.05149826233</v>
      </c>
      <c r="H76">
        <f t="shared" si="9"/>
        <v>529138.21144013316</v>
      </c>
      <c r="I76">
        <f t="shared" si="9"/>
        <v>539197.83386609983</v>
      </c>
      <c r="J76">
        <f t="shared" si="9"/>
        <v>549686.04547556117</v>
      </c>
      <c r="K76">
        <f t="shared" si="9"/>
        <v>561695.63291938091</v>
      </c>
      <c r="L76">
        <f t="shared" si="9"/>
        <v>575335.0600452564</v>
      </c>
      <c r="M76">
        <f t="shared" si="9"/>
        <v>587346.28991759697</v>
      </c>
      <c r="N76">
        <f t="shared" si="9"/>
        <v>611277.51647406828</v>
      </c>
      <c r="O76">
        <f t="shared" si="9"/>
        <v>637634.82611009246</v>
      </c>
      <c r="P76">
        <f t="shared" si="9"/>
        <v>668310.20398354239</v>
      </c>
      <c r="Q76">
        <f t="shared" si="9"/>
        <v>704135.74827151245</v>
      </c>
      <c r="R76">
        <f t="shared" si="9"/>
        <v>747377.46105208015</v>
      </c>
      <c r="S76">
        <f t="shared" si="9"/>
        <v>802668.43177284778</v>
      </c>
      <c r="T76">
        <f t="shared" si="9"/>
        <v>855613.19165245385</v>
      </c>
      <c r="U76">
        <f t="shared" si="9"/>
        <v>908382.48165184387</v>
      </c>
      <c r="V76">
        <f t="shared" si="9"/>
        <v>961348.35988046939</v>
      </c>
      <c r="W76">
        <f t="shared" si="9"/>
        <v>1013894.2038990302</v>
      </c>
      <c r="X76">
        <f t="shared" si="9"/>
        <v>1065158.3300588161</v>
      </c>
      <c r="Y76">
        <f t="shared" si="9"/>
        <v>1118180.9041395315</v>
      </c>
      <c r="Z76">
        <f t="shared" si="9"/>
        <v>1171510.1836751115</v>
      </c>
      <c r="AA76">
        <f t="shared" si="9"/>
        <v>1224131.5800561944</v>
      </c>
      <c r="AB76">
        <f t="shared" si="9"/>
        <v>1275248.9068636168</v>
      </c>
      <c r="AC76">
        <f t="shared" si="9"/>
        <v>1325946.2449371959</v>
      </c>
      <c r="AD76">
        <f t="shared" si="9"/>
        <v>1377670.607260131</v>
      </c>
      <c r="AE76">
        <f t="shared" si="9"/>
        <v>1429902.4546896107</v>
      </c>
      <c r="AF76">
        <f t="shared" si="9"/>
        <v>1481873.9971062536</v>
      </c>
      <c r="AG76">
        <f t="shared" si="9"/>
        <v>1533024.6760015292</v>
      </c>
      <c r="AH76">
        <f t="shared" si="9"/>
        <v>1583748.3156054709</v>
      </c>
      <c r="AI76">
        <f t="shared" si="9"/>
        <v>1634554.1012114147</v>
      </c>
      <c r="AJ76">
        <f t="shared" si="9"/>
        <v>1686261.8321810544</v>
      </c>
      <c r="AK76">
        <f t="shared" si="9"/>
        <v>1739502.1678731905</v>
      </c>
      <c r="AL76">
        <f t="shared" si="9"/>
        <v>1795794.676847185</v>
      </c>
      <c r="AM76">
        <f t="shared" si="9"/>
        <v>1854510.0948919572</v>
      </c>
      <c r="AN76">
        <f t="shared" si="9"/>
        <v>1916260.6430597561</v>
      </c>
      <c r="AO76">
        <f t="shared" si="9"/>
        <v>1981133.105826431</v>
      </c>
      <c r="AP76">
        <f t="shared" si="9"/>
        <v>2049783.0417567894</v>
      </c>
      <c r="AQ76">
        <f t="shared" si="9"/>
        <v>2122144.0602025338</v>
      </c>
      <c r="AR76">
        <f t="shared" si="9"/>
        <v>2199095.831954584</v>
      </c>
      <c r="AS76">
        <f t="shared" si="9"/>
        <v>2279578.5828345423</v>
      </c>
      <c r="AT76">
        <f t="shared" si="9"/>
        <v>2365659.25784266</v>
      </c>
      <c r="AU76">
        <f t="shared" si="9"/>
        <v>2454325.9548535664</v>
      </c>
      <c r="AV76">
        <f t="shared" si="9"/>
        <v>2551218.1231552726</v>
      </c>
    </row>
    <row r="77" spans="1:48" x14ac:dyDescent="0.35">
      <c r="A77" t="s">
        <v>1585</v>
      </c>
      <c r="B77">
        <f t="shared" si="4"/>
        <v>9565.4301933075894</v>
      </c>
      <c r="C77">
        <f t="shared" ref="C77:AV77" si="10">C53*C29</f>
        <v>9913.3863944689201</v>
      </c>
      <c r="D77">
        <f t="shared" si="10"/>
        <v>10080.319201044147</v>
      </c>
      <c r="E77">
        <f t="shared" si="10"/>
        <v>10416.475628045118</v>
      </c>
      <c r="F77">
        <f t="shared" si="10"/>
        <v>10776.403680816133</v>
      </c>
      <c r="G77">
        <f t="shared" si="10"/>
        <v>11001.439630192102</v>
      </c>
      <c r="H77">
        <f t="shared" si="10"/>
        <v>11246.032343379873</v>
      </c>
      <c r="I77">
        <f t="shared" si="10"/>
        <v>11590.209779327237</v>
      </c>
      <c r="J77">
        <f t="shared" si="10"/>
        <v>11821.773769603265</v>
      </c>
      <c r="K77">
        <f t="shared" si="10"/>
        <v>12155.836941370275</v>
      </c>
      <c r="L77">
        <f t="shared" si="10"/>
        <v>12351.7551265696</v>
      </c>
      <c r="M77">
        <f t="shared" si="10"/>
        <v>12516.928355808788</v>
      </c>
      <c r="N77">
        <f t="shared" si="10"/>
        <v>12858.651285584536</v>
      </c>
      <c r="O77">
        <f t="shared" si="10"/>
        <v>13264.089909368466</v>
      </c>
      <c r="P77">
        <f t="shared" si="10"/>
        <v>13768.676242256184</v>
      </c>
      <c r="Q77">
        <f t="shared" si="10"/>
        <v>14430.092737084817</v>
      </c>
      <c r="R77">
        <f t="shared" si="10"/>
        <v>15592.430931314886</v>
      </c>
      <c r="S77">
        <f t="shared" si="10"/>
        <v>16890.809454781884</v>
      </c>
      <c r="T77">
        <f t="shared" si="10"/>
        <v>18096.220150897447</v>
      </c>
      <c r="U77">
        <f t="shared" si="10"/>
        <v>19270.212784147949</v>
      </c>
      <c r="V77">
        <f t="shared" si="10"/>
        <v>20447.085483028699</v>
      </c>
      <c r="W77">
        <f t="shared" si="10"/>
        <v>21613.427745918794</v>
      </c>
      <c r="X77">
        <f t="shared" si="10"/>
        <v>22743.898077469741</v>
      </c>
      <c r="Y77">
        <f t="shared" si="10"/>
        <v>23900.662521796297</v>
      </c>
      <c r="Z77">
        <f t="shared" si="10"/>
        <v>25056.586223680446</v>
      </c>
      <c r="AA77">
        <f t="shared" si="10"/>
        <v>26193.695488084453</v>
      </c>
      <c r="AB77">
        <f t="shared" si="10"/>
        <v>27296.327496334732</v>
      </c>
      <c r="AC77">
        <f t="shared" si="10"/>
        <v>28377.789496125693</v>
      </c>
      <c r="AD77">
        <f t="shared" si="10"/>
        <v>29487.719011656602</v>
      </c>
      <c r="AE77">
        <f t="shared" si="10"/>
        <v>30617.938062987028</v>
      </c>
      <c r="AF77">
        <f t="shared" si="10"/>
        <v>31748.004732003086</v>
      </c>
      <c r="AG77">
        <f t="shared" si="10"/>
        <v>32861.205810502215</v>
      </c>
      <c r="AH77">
        <f t="shared" si="10"/>
        <v>33962.440501323974</v>
      </c>
      <c r="AI77">
        <f t="shared" si="10"/>
        <v>35061.001484076827</v>
      </c>
      <c r="AJ77">
        <f t="shared" si="10"/>
        <v>36174.503824792133</v>
      </c>
      <c r="AK77">
        <f t="shared" si="10"/>
        <v>37316.971026406245</v>
      </c>
      <c r="AL77">
        <f t="shared" si="10"/>
        <v>38521.008277660912</v>
      </c>
      <c r="AM77">
        <f t="shared" si="10"/>
        <v>39776.415210195533</v>
      </c>
      <c r="AN77">
        <f t="shared" si="10"/>
        <v>41095.813637431849</v>
      </c>
      <c r="AO77">
        <f t="shared" si="10"/>
        <v>42482.111367930331</v>
      </c>
      <c r="AP77">
        <f t="shared" si="10"/>
        <v>43949.881694794625</v>
      </c>
      <c r="AQ77">
        <f t="shared" si="10"/>
        <v>45499.389479606711</v>
      </c>
      <c r="AR77">
        <f t="shared" si="10"/>
        <v>47150.242493020109</v>
      </c>
      <c r="AS77">
        <f t="shared" si="10"/>
        <v>48881.067437881022</v>
      </c>
      <c r="AT77">
        <f t="shared" si="10"/>
        <v>50733.947835509534</v>
      </c>
      <c r="AU77">
        <f t="shared" si="10"/>
        <v>52647.280420608637</v>
      </c>
      <c r="AV77">
        <f t="shared" si="10"/>
        <v>54735.783513705304</v>
      </c>
    </row>
    <row r="78" spans="1:48" x14ac:dyDescent="0.35">
      <c r="A78" t="s">
        <v>1586</v>
      </c>
      <c r="B78">
        <f t="shared" si="4"/>
        <v>60.517126977320721</v>
      </c>
      <c r="C78">
        <f t="shared" ref="C78:AV78" si="11">C54*C30</f>
        <v>62.718524006276169</v>
      </c>
      <c r="D78">
        <f t="shared" si="11"/>
        <v>64.999999805000002</v>
      </c>
      <c r="E78">
        <f t="shared" si="11"/>
        <v>64.224554111415642</v>
      </c>
      <c r="F78">
        <f t="shared" si="11"/>
        <v>91.644704608981087</v>
      </c>
      <c r="G78">
        <f t="shared" si="11"/>
        <v>73.791883841564612</v>
      </c>
      <c r="H78">
        <f t="shared" si="11"/>
        <v>77.94872809465808</v>
      </c>
      <c r="I78">
        <f t="shared" si="11"/>
        <v>92.916332104136018</v>
      </c>
      <c r="J78">
        <f t="shared" si="11"/>
        <v>85.855461069314018</v>
      </c>
      <c r="K78">
        <f t="shared" si="11"/>
        <v>66.300356265685949</v>
      </c>
      <c r="L78">
        <f t="shared" si="11"/>
        <v>62.849372574725578</v>
      </c>
      <c r="M78">
        <f t="shared" si="11"/>
        <v>59.779613399470698</v>
      </c>
      <c r="N78">
        <f t="shared" si="11"/>
        <v>61.531269503743381</v>
      </c>
      <c r="O78">
        <f t="shared" si="11"/>
        <v>79.698251005335536</v>
      </c>
      <c r="P78">
        <f t="shared" si="11"/>
        <v>84.921397327973438</v>
      </c>
      <c r="Q78">
        <f t="shared" si="11"/>
        <v>59.393535366784143</v>
      </c>
      <c r="R78">
        <f t="shared" si="11"/>
        <v>49.324677317450963</v>
      </c>
      <c r="S78">
        <f t="shared" si="11"/>
        <v>52.973434977560174</v>
      </c>
      <c r="T78">
        <f t="shared" si="11"/>
        <v>56.863444096537087</v>
      </c>
      <c r="U78">
        <f t="shared" si="11"/>
        <v>60.929784148220811</v>
      </c>
      <c r="V78">
        <f t="shared" si="11"/>
        <v>64.607637261834256</v>
      </c>
      <c r="W78">
        <f t="shared" si="11"/>
        <v>68.115448127714885</v>
      </c>
      <c r="X78">
        <f t="shared" si="11"/>
        <v>64.002619813688909</v>
      </c>
      <c r="Y78">
        <f t="shared" si="11"/>
        <v>60.908818778134581</v>
      </c>
      <c r="Z78">
        <f t="shared" si="11"/>
        <v>58.360673685551525</v>
      </c>
      <c r="AA78">
        <f t="shared" si="11"/>
        <v>56.150772621022746</v>
      </c>
      <c r="AB78">
        <f t="shared" si="11"/>
        <v>54.200707200861189</v>
      </c>
      <c r="AC78">
        <f t="shared" si="11"/>
        <v>52.390335487478701</v>
      </c>
      <c r="AD78">
        <f t="shared" si="11"/>
        <v>50.762011007342757</v>
      </c>
      <c r="AE78">
        <f t="shared" si="11"/>
        <v>49.275446830260208</v>
      </c>
      <c r="AF78">
        <f t="shared" si="11"/>
        <v>47.900239193763689</v>
      </c>
      <c r="AG78">
        <f t="shared" si="11"/>
        <v>46.62532273408285</v>
      </c>
      <c r="AH78">
        <f t="shared" si="11"/>
        <v>45.787441086871695</v>
      </c>
      <c r="AI78">
        <f t="shared" si="11"/>
        <v>44.998322968749399</v>
      </c>
      <c r="AJ78">
        <f t="shared" si="11"/>
        <v>44.246300048459275</v>
      </c>
      <c r="AK78">
        <f t="shared" si="11"/>
        <v>43.522963117488437</v>
      </c>
      <c r="AL78">
        <f t="shared" si="11"/>
        <v>42.789793128678568</v>
      </c>
      <c r="AM78">
        <f t="shared" si="11"/>
        <v>42.000365418187855</v>
      </c>
      <c r="AN78">
        <f t="shared" si="11"/>
        <v>41.227694540961345</v>
      </c>
      <c r="AO78">
        <f t="shared" si="11"/>
        <v>40.474848411381657</v>
      </c>
      <c r="AP78">
        <f t="shared" si="11"/>
        <v>39.744478888543568</v>
      </c>
      <c r="AQ78">
        <f t="shared" si="11"/>
        <v>39.03669162348001</v>
      </c>
      <c r="AR78">
        <f t="shared" si="11"/>
        <v>38.339533837202652</v>
      </c>
      <c r="AS78">
        <f t="shared" si="11"/>
        <v>37.660941193783103</v>
      </c>
      <c r="AT78">
        <f t="shared" si="11"/>
        <v>36.996830439919854</v>
      </c>
      <c r="AU78">
        <f t="shared" si="11"/>
        <v>36.346794950485652</v>
      </c>
      <c r="AV78">
        <f t="shared" si="11"/>
        <v>35.714441267556126</v>
      </c>
    </row>
    <row r="79" spans="1:48" x14ac:dyDescent="0.35">
      <c r="A79" t="s">
        <v>1587</v>
      </c>
      <c r="B79">
        <f t="shared" si="4"/>
        <v>40725.233357568708</v>
      </c>
      <c r="C79">
        <f t="shared" ref="C79:AV79" si="12">C55*C31</f>
        <v>42206.671955115875</v>
      </c>
      <c r="D79">
        <f t="shared" si="12"/>
        <v>43742.001793422001</v>
      </c>
      <c r="E79">
        <f t="shared" si="12"/>
        <v>43752.697736019414</v>
      </c>
      <c r="F79">
        <f t="shared" si="12"/>
        <v>47538.240285216329</v>
      </c>
      <c r="G79">
        <f t="shared" si="12"/>
        <v>40583.105730352901</v>
      </c>
      <c r="H79">
        <f t="shared" si="12"/>
        <v>43871.726846938</v>
      </c>
      <c r="I79">
        <f t="shared" si="12"/>
        <v>48539.555230821454</v>
      </c>
      <c r="J79">
        <f t="shared" si="12"/>
        <v>51761.887046098149</v>
      </c>
      <c r="K79">
        <f t="shared" si="12"/>
        <v>49933.057550956364</v>
      </c>
      <c r="L79">
        <f t="shared" si="12"/>
        <v>47350.022402923598</v>
      </c>
      <c r="M79">
        <f t="shared" si="12"/>
        <v>41573.13871217367</v>
      </c>
      <c r="N79">
        <f t="shared" si="12"/>
        <v>38013.872191426766</v>
      </c>
      <c r="O79">
        <f t="shared" si="12"/>
        <v>40383.591210440158</v>
      </c>
      <c r="P79">
        <f t="shared" si="12"/>
        <v>45403.844132729457</v>
      </c>
      <c r="Q79">
        <f t="shared" si="12"/>
        <v>44024.1768313184</v>
      </c>
      <c r="R79">
        <f t="shared" si="12"/>
        <v>37647.943815434752</v>
      </c>
      <c r="S79">
        <f t="shared" si="12"/>
        <v>39295.899922830213</v>
      </c>
      <c r="T79">
        <f t="shared" si="12"/>
        <v>41820.425468967507</v>
      </c>
      <c r="U79">
        <f t="shared" si="12"/>
        <v>45073.032303586631</v>
      </c>
      <c r="V79">
        <f t="shared" si="12"/>
        <v>49893.806408408454</v>
      </c>
      <c r="W79">
        <f t="shared" si="12"/>
        <v>54351.185943343669</v>
      </c>
      <c r="X79">
        <f t="shared" si="12"/>
        <v>54365.745324737742</v>
      </c>
      <c r="Y79">
        <f t="shared" si="12"/>
        <v>53828.848085488011</v>
      </c>
      <c r="Z79">
        <f t="shared" si="12"/>
        <v>53070.869099935546</v>
      </c>
      <c r="AA79">
        <f t="shared" si="12"/>
        <v>52230.773979589663</v>
      </c>
      <c r="AB79">
        <f t="shared" si="12"/>
        <v>51462.87861487137</v>
      </c>
      <c r="AC79">
        <f t="shared" si="12"/>
        <v>50537.000315447018</v>
      </c>
      <c r="AD79">
        <f t="shared" si="12"/>
        <v>49588.448736434439</v>
      </c>
      <c r="AE79">
        <f t="shared" si="12"/>
        <v>48595.285683515176</v>
      </c>
      <c r="AF79">
        <f t="shared" si="12"/>
        <v>47544.862442270518</v>
      </c>
      <c r="AG79">
        <f t="shared" si="12"/>
        <v>46432.450740171735</v>
      </c>
      <c r="AH79">
        <f t="shared" si="12"/>
        <v>45432.634520402105</v>
      </c>
      <c r="AI79">
        <f t="shared" si="12"/>
        <v>44383.296834736546</v>
      </c>
      <c r="AJ79">
        <f t="shared" si="12"/>
        <v>43275.849850112238</v>
      </c>
      <c r="AK79">
        <f t="shared" si="12"/>
        <v>42112.230707056886</v>
      </c>
      <c r="AL79">
        <f t="shared" si="12"/>
        <v>40891.51818389041</v>
      </c>
      <c r="AM79">
        <f t="shared" si="12"/>
        <v>39732.922917295706</v>
      </c>
      <c r="AN79">
        <f t="shared" si="12"/>
        <v>38540.473713132829</v>
      </c>
      <c r="AO79">
        <f t="shared" si="12"/>
        <v>37319.552754367236</v>
      </c>
      <c r="AP79">
        <f t="shared" si="12"/>
        <v>36076.948539077632</v>
      </c>
      <c r="AQ79">
        <f t="shared" si="12"/>
        <v>34828.856915314216</v>
      </c>
      <c r="AR79">
        <f t="shared" si="12"/>
        <v>33668.877397405297</v>
      </c>
      <c r="AS79">
        <f t="shared" si="12"/>
        <v>32535.521256175409</v>
      </c>
      <c r="AT79">
        <f t="shared" si="12"/>
        <v>31400.606879359693</v>
      </c>
      <c r="AU79">
        <f t="shared" si="12"/>
        <v>30306.324376311484</v>
      </c>
      <c r="AV79">
        <f t="shared" si="12"/>
        <v>29202.029935160033</v>
      </c>
    </row>
    <row r="80" spans="1:48" x14ac:dyDescent="0.35">
      <c r="A80" t="s">
        <v>1588</v>
      </c>
      <c r="B80">
        <f t="shared" si="4"/>
        <v>16613.347904358605</v>
      </c>
      <c r="C80">
        <f t="shared" ref="C80:AV80" si="13">C56*C32</f>
        <v>17217.682190276762</v>
      </c>
      <c r="D80">
        <f t="shared" si="13"/>
        <v>17843.998831217999</v>
      </c>
      <c r="E80">
        <f t="shared" si="13"/>
        <v>18438.460286972961</v>
      </c>
      <c r="F80">
        <f t="shared" si="13"/>
        <v>19457.599969818624</v>
      </c>
      <c r="G80">
        <f t="shared" si="13"/>
        <v>19271.907791242938</v>
      </c>
      <c r="H80">
        <f t="shared" si="13"/>
        <v>19999.597768439166</v>
      </c>
      <c r="I80">
        <f t="shared" si="13"/>
        <v>20982.861861502963</v>
      </c>
      <c r="J80">
        <f t="shared" si="13"/>
        <v>21861.968020776534</v>
      </c>
      <c r="K80">
        <f t="shared" si="13"/>
        <v>22259.594936903672</v>
      </c>
      <c r="L80">
        <f t="shared" si="13"/>
        <v>22589.069172204054</v>
      </c>
      <c r="M80">
        <f t="shared" si="13"/>
        <v>22586.905517544918</v>
      </c>
      <c r="N80">
        <f t="shared" si="13"/>
        <v>22719.68891251256</v>
      </c>
      <c r="O80">
        <f t="shared" si="13"/>
        <v>23531.288494176577</v>
      </c>
      <c r="P80">
        <f t="shared" si="13"/>
        <v>24697.891618827278</v>
      </c>
      <c r="Q80">
        <f t="shared" si="13"/>
        <v>25546.183502388067</v>
      </c>
      <c r="R80">
        <f t="shared" si="13"/>
        <v>25795.685321428104</v>
      </c>
      <c r="S80">
        <f t="shared" si="13"/>
        <v>26792.654530220843</v>
      </c>
      <c r="T80">
        <f t="shared" si="13"/>
        <v>28181.161539866091</v>
      </c>
      <c r="U80">
        <f t="shared" si="13"/>
        <v>29774.887812382021</v>
      </c>
      <c r="V80">
        <f t="shared" si="13"/>
        <v>31600.809379663871</v>
      </c>
      <c r="W80">
        <f t="shared" si="13"/>
        <v>33383.858467810685</v>
      </c>
      <c r="X80">
        <f t="shared" si="13"/>
        <v>33895.195606460744</v>
      </c>
      <c r="Y80">
        <f t="shared" si="13"/>
        <v>34511.880875805487</v>
      </c>
      <c r="Z80">
        <f t="shared" si="13"/>
        <v>35228.666145536852</v>
      </c>
      <c r="AA80">
        <f t="shared" si="13"/>
        <v>36014.114769646621</v>
      </c>
      <c r="AB80">
        <f t="shared" si="13"/>
        <v>36835.19611101949</v>
      </c>
      <c r="AC80">
        <f t="shared" si="13"/>
        <v>37511.602444769342</v>
      </c>
      <c r="AD80">
        <f t="shared" si="13"/>
        <v>38142.231468519487</v>
      </c>
      <c r="AE80">
        <f t="shared" si="13"/>
        <v>38746.678919066449</v>
      </c>
      <c r="AF80">
        <f t="shared" si="13"/>
        <v>39365.521202254255</v>
      </c>
      <c r="AG80">
        <f t="shared" si="13"/>
        <v>39984.786352896335</v>
      </c>
      <c r="AH80">
        <f t="shared" si="13"/>
        <v>40682.76156214012</v>
      </c>
      <c r="AI80">
        <f t="shared" si="13"/>
        <v>41455.719897714509</v>
      </c>
      <c r="AJ80">
        <f t="shared" si="13"/>
        <v>42299.964315365462</v>
      </c>
      <c r="AK80">
        <f t="shared" si="13"/>
        <v>43200.879583057074</v>
      </c>
      <c r="AL80">
        <f t="shared" si="13"/>
        <v>44149.000210233731</v>
      </c>
      <c r="AM80">
        <f t="shared" si="13"/>
        <v>45105.813336992665</v>
      </c>
      <c r="AN80">
        <f t="shared" si="13"/>
        <v>46084.561626187497</v>
      </c>
      <c r="AO80">
        <f t="shared" si="13"/>
        <v>47092.011373480644</v>
      </c>
      <c r="AP80">
        <f t="shared" si="13"/>
        <v>48144.388265513895</v>
      </c>
      <c r="AQ80">
        <f t="shared" si="13"/>
        <v>49227.614799934723</v>
      </c>
      <c r="AR80">
        <f t="shared" si="13"/>
        <v>50386.151443999792</v>
      </c>
      <c r="AS80">
        <f t="shared" si="13"/>
        <v>51592.925653038576</v>
      </c>
      <c r="AT80">
        <f t="shared" si="13"/>
        <v>52827.966883109999</v>
      </c>
      <c r="AU80">
        <f t="shared" si="13"/>
        <v>54098.493183142164</v>
      </c>
      <c r="AV80">
        <f t="shared" si="13"/>
        <v>55425.074511705861</v>
      </c>
    </row>
    <row r="81" spans="1:48" x14ac:dyDescent="0.35">
      <c r="A81" t="s">
        <v>1589</v>
      </c>
      <c r="B81">
        <f t="shared" si="4"/>
        <v>9745.1207112358679</v>
      </c>
      <c r="C81">
        <f t="shared" ref="C81:AV81" si="14">C57*C33</f>
        <v>10099.61341193137</v>
      </c>
      <c r="D81">
        <f t="shared" si="14"/>
        <v>10466.989402626634</v>
      </c>
      <c r="E81">
        <f t="shared" si="14"/>
        <v>10626.343418099957</v>
      </c>
      <c r="F81">
        <f t="shared" si="14"/>
        <v>11278.09342117571</v>
      </c>
      <c r="G81">
        <f t="shared" si="14"/>
        <v>10549.030080922686</v>
      </c>
      <c r="H81">
        <f t="shared" si="14"/>
        <v>10903.868528138026</v>
      </c>
      <c r="I81">
        <f t="shared" si="14"/>
        <v>11508.672029055997</v>
      </c>
      <c r="J81">
        <f t="shared" si="14"/>
        <v>12019.808410636851</v>
      </c>
      <c r="K81">
        <f t="shared" si="14"/>
        <v>11937.955968170611</v>
      </c>
      <c r="L81">
        <f t="shared" si="14"/>
        <v>11733.47264240269</v>
      </c>
      <c r="M81">
        <f t="shared" si="14"/>
        <v>11222.39936543841</v>
      </c>
      <c r="N81">
        <f t="shared" si="14"/>
        <v>10934.120529727248</v>
      </c>
      <c r="O81">
        <f t="shared" si="14"/>
        <v>11368.987723229369</v>
      </c>
      <c r="P81">
        <f t="shared" si="14"/>
        <v>12180.285053566213</v>
      </c>
      <c r="Q81">
        <f t="shared" si="14"/>
        <v>12440.238973588364</v>
      </c>
      <c r="R81">
        <f t="shared" si="14"/>
        <v>12224.244040739708</v>
      </c>
      <c r="S81">
        <f t="shared" si="14"/>
        <v>12544.266822590576</v>
      </c>
      <c r="T81">
        <f t="shared" si="14"/>
        <v>13043.161837204703</v>
      </c>
      <c r="U81">
        <f t="shared" si="14"/>
        <v>13582.977594628781</v>
      </c>
      <c r="V81">
        <f t="shared" si="14"/>
        <v>14484.942227347552</v>
      </c>
      <c r="W81">
        <f t="shared" si="14"/>
        <v>15106.65794421727</v>
      </c>
      <c r="X81">
        <f t="shared" si="14"/>
        <v>14915.739705822416</v>
      </c>
      <c r="Y81">
        <f t="shared" si="14"/>
        <v>14739.201196770875</v>
      </c>
      <c r="Z81">
        <f t="shared" si="14"/>
        <v>14616.533187792853</v>
      </c>
      <c r="AA81">
        <f t="shared" si="14"/>
        <v>14535.932200646464</v>
      </c>
      <c r="AB81">
        <f t="shared" si="14"/>
        <v>14488.815323186091</v>
      </c>
      <c r="AC81">
        <f t="shared" si="14"/>
        <v>14417.885219134187</v>
      </c>
      <c r="AD81">
        <f t="shared" si="14"/>
        <v>14347.466898067283</v>
      </c>
      <c r="AE81">
        <f t="shared" si="14"/>
        <v>14277.666804641254</v>
      </c>
      <c r="AF81">
        <f t="shared" si="14"/>
        <v>14210.114429285437</v>
      </c>
      <c r="AG81">
        <f t="shared" si="14"/>
        <v>14146.665868010217</v>
      </c>
      <c r="AH81">
        <f t="shared" si="14"/>
        <v>14103.573420109893</v>
      </c>
      <c r="AI81">
        <f t="shared" si="14"/>
        <v>14073.657081274639</v>
      </c>
      <c r="AJ81">
        <f t="shared" si="14"/>
        <v>14053.691439609955</v>
      </c>
      <c r="AK81">
        <f t="shared" si="14"/>
        <v>14035.58416597006</v>
      </c>
      <c r="AL81">
        <f t="shared" si="14"/>
        <v>14014.001121751578</v>
      </c>
      <c r="AM81">
        <f t="shared" si="14"/>
        <v>13983.015799126786</v>
      </c>
      <c r="AN81">
        <f t="shared" si="14"/>
        <v>13948.333106904627</v>
      </c>
      <c r="AO81">
        <f t="shared" si="14"/>
        <v>13915.917963557011</v>
      </c>
      <c r="AP81">
        <f t="shared" si="14"/>
        <v>13888.916130757007</v>
      </c>
      <c r="AQ81">
        <f t="shared" si="14"/>
        <v>13868.91269918316</v>
      </c>
      <c r="AR81">
        <f t="shared" si="14"/>
        <v>13869.92715872018</v>
      </c>
      <c r="AS81">
        <f t="shared" si="14"/>
        <v>13884.243533177862</v>
      </c>
      <c r="AT81">
        <f t="shared" si="14"/>
        <v>13899.722609408542</v>
      </c>
      <c r="AU81">
        <f t="shared" si="14"/>
        <v>13930.648646661248</v>
      </c>
      <c r="AV81">
        <f t="shared" si="14"/>
        <v>13957.831904322791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01878-6AE5-40BF-9F7E-FCB8E21D33DA}">
  <dimension ref="A1:AV81"/>
  <sheetViews>
    <sheetView workbookViewId="0">
      <pane xSplit="1" ySplit="1" topLeftCell="X62" activePane="bottomRight" state="frozen"/>
      <selection pane="topRight" activeCell="B1" sqref="B1"/>
      <selection pane="bottomLeft" activeCell="A2" sqref="A2"/>
      <selection pane="bottomRight" activeCell="AH1" sqref="AH1:AU1048576"/>
    </sheetView>
  </sheetViews>
  <sheetFormatPr baseColWidth="10" defaultRowHeight="15.5" x14ac:dyDescent="0.35"/>
  <cols>
    <col min="34" max="47" width="0" hidden="1" customWidth="1"/>
  </cols>
  <sheetData>
    <row r="1" spans="1:48" x14ac:dyDescent="0.3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35">
      <c r="A2" t="str">
        <f>résultats!B527</f>
        <v>TS_0</v>
      </c>
      <c r="B2">
        <f>résultats!C527</f>
        <v>4.3327541915470703E-2</v>
      </c>
      <c r="C2">
        <f>résultats!D527</f>
        <v>4.3327541915470801E-2</v>
      </c>
      <c r="D2">
        <f>résultats!E527</f>
        <v>5.6936416199999999E-2</v>
      </c>
      <c r="E2">
        <f>résultats!F527</f>
        <v>4.8032922900000004E-3</v>
      </c>
      <c r="F2">
        <f>résultats!G527</f>
        <v>1.3716404200000001E-2</v>
      </c>
      <c r="G2">
        <f>résultats!H527</f>
        <v>1.5094445600000001E-2</v>
      </c>
      <c r="H2">
        <f>résultats!I527</f>
        <v>-1.1708655700000001E-2</v>
      </c>
      <c r="I2">
        <f>résultats!J527</f>
        <v>-2.1905850099999999E-2</v>
      </c>
      <c r="J2">
        <f>résultats!K527</f>
        <v>-1.53419243E-2</v>
      </c>
      <c r="K2">
        <f>résultats!L527</f>
        <v>-1.6265383000000001E-2</v>
      </c>
      <c r="L2">
        <f>résultats!M527</f>
        <v>-1.8466248899999999E-2</v>
      </c>
      <c r="M2">
        <f>résultats!N527</f>
        <v>-2.1801290500000001E-2</v>
      </c>
      <c r="N2">
        <f>résultats!O527</f>
        <v>1.11035279E-2</v>
      </c>
      <c r="O2">
        <f>résultats!P527</f>
        <v>1.2644899899999999E-2</v>
      </c>
      <c r="P2">
        <f>résultats!Q527</f>
        <v>1.37148485E-2</v>
      </c>
      <c r="Q2">
        <f>résultats!R527</f>
        <v>2.6352674600000001E-2</v>
      </c>
      <c r="R2">
        <f>résultats!S527</f>
        <v>3.00580599E-2</v>
      </c>
      <c r="S2">
        <f>résultats!T527</f>
        <v>3.25586535E-2</v>
      </c>
      <c r="T2">
        <f>résultats!U527</f>
        <v>3.01060675E-2</v>
      </c>
      <c r="U2">
        <f>résultats!V527</f>
        <v>2.4633542099999999E-2</v>
      </c>
      <c r="V2">
        <f>résultats!W527</f>
        <v>2.47554447E-2</v>
      </c>
      <c r="W2">
        <f>résultats!X527</f>
        <v>2.7934428099999999E-2</v>
      </c>
      <c r="X2">
        <f>résultats!Y527</f>
        <v>3.02939074E-2</v>
      </c>
      <c r="Y2">
        <f>résultats!Z527</f>
        <v>3.3399222800000003E-2</v>
      </c>
      <c r="Z2">
        <f>résultats!AA527</f>
        <v>3.5659509800000003E-2</v>
      </c>
      <c r="AA2">
        <f>résultats!AB527</f>
        <v>3.7665958499999999E-2</v>
      </c>
      <c r="AB2">
        <f>résultats!AC527</f>
        <v>3.9360234000000001E-2</v>
      </c>
      <c r="AC2">
        <f>résultats!AD527</f>
        <v>4.0445003100000002E-2</v>
      </c>
      <c r="AD2">
        <f>résultats!AE527</f>
        <v>4.1710316900000002E-2</v>
      </c>
      <c r="AE2">
        <f>résultats!AF527</f>
        <v>4.3032357799999997E-2</v>
      </c>
      <c r="AF2">
        <f>résultats!AG527</f>
        <v>4.4412655600000003E-2</v>
      </c>
      <c r="AG2">
        <f>résultats!AH527</f>
        <v>4.5422931700000002E-2</v>
      </c>
      <c r="AH2">
        <f>résultats!AI527</f>
        <v>4.7183128900000003E-2</v>
      </c>
      <c r="AI2">
        <f>résultats!AJ527</f>
        <v>4.9218896400000003E-2</v>
      </c>
      <c r="AJ2">
        <f>résultats!AK527</f>
        <v>5.0691895899999999E-2</v>
      </c>
      <c r="AK2">
        <f>résultats!AL527</f>
        <v>5.2338520999999999E-2</v>
      </c>
      <c r="AL2">
        <f>résultats!AM527</f>
        <v>5.4201587099999997E-2</v>
      </c>
      <c r="AM2">
        <f>résultats!AN527</f>
        <v>5.5774399699999998E-2</v>
      </c>
      <c r="AN2">
        <f>résultats!AO527</f>
        <v>5.7768281900000003E-2</v>
      </c>
      <c r="AO2">
        <f>résultats!AP527</f>
        <v>5.9783435699999998E-2</v>
      </c>
      <c r="AP2">
        <f>résultats!AQ527</f>
        <v>6.1429333099999997E-2</v>
      </c>
      <c r="AQ2">
        <f>résultats!AR527</f>
        <v>6.3515603099999998E-2</v>
      </c>
      <c r="AR2">
        <f>résultats!AS527</f>
        <v>6.5608824800000007E-2</v>
      </c>
      <c r="AS2">
        <f>résultats!AT527</f>
        <v>6.7602590500000004E-2</v>
      </c>
      <c r="AT2">
        <f>résultats!AU527</f>
        <v>6.9841105400000006E-2</v>
      </c>
      <c r="AU2">
        <f>résultats!AV527</f>
        <v>7.2113969599999994E-2</v>
      </c>
      <c r="AV2">
        <f>résultats!AW527</f>
        <v>7.2905732200000004E-2</v>
      </c>
    </row>
    <row r="3" spans="1:48" x14ac:dyDescent="0.35">
      <c r="A3" t="str">
        <f>résultats!B528</f>
        <v>TS_H01_0</v>
      </c>
      <c r="B3">
        <f>résultats!C528</f>
        <v>4.3327541915470703E-2</v>
      </c>
      <c r="C3">
        <f>résultats!D528</f>
        <v>4.3327541915470801E-2</v>
      </c>
      <c r="D3">
        <f>résultats!E528</f>
        <v>5.6936416199999999E-2</v>
      </c>
      <c r="E3">
        <f>résultats!F528</f>
        <v>4.8032922900000004E-3</v>
      </c>
      <c r="F3">
        <f>résultats!G528</f>
        <v>1.3716404200000001E-2</v>
      </c>
      <c r="G3">
        <f>résultats!H528</f>
        <v>1.5094445600000001E-2</v>
      </c>
      <c r="H3">
        <f>résultats!I528</f>
        <v>-1.1708655700000001E-2</v>
      </c>
      <c r="I3">
        <f>résultats!J528</f>
        <v>-2.1905850099999999E-2</v>
      </c>
      <c r="J3">
        <f>résultats!K528</f>
        <v>-1.53419243E-2</v>
      </c>
      <c r="K3">
        <f>résultats!L528</f>
        <v>-1.6265383000000001E-2</v>
      </c>
      <c r="L3">
        <f>résultats!M528</f>
        <v>-1.8466248899999999E-2</v>
      </c>
      <c r="M3">
        <f>résultats!N528</f>
        <v>-2.1801290500000001E-2</v>
      </c>
      <c r="N3">
        <f>résultats!O528</f>
        <v>1.11035279E-2</v>
      </c>
      <c r="O3">
        <f>résultats!P528</f>
        <v>1.2644899899999999E-2</v>
      </c>
      <c r="P3">
        <f>résultats!Q528</f>
        <v>1.37148485E-2</v>
      </c>
      <c r="Q3">
        <f>résultats!R528</f>
        <v>2.6352674600000001E-2</v>
      </c>
      <c r="R3">
        <f>résultats!S528</f>
        <v>3.00580599E-2</v>
      </c>
      <c r="S3">
        <f>résultats!T528</f>
        <v>3.25586535E-2</v>
      </c>
      <c r="T3">
        <f>résultats!U528</f>
        <v>3.01060675E-2</v>
      </c>
      <c r="U3">
        <f>résultats!V528</f>
        <v>2.4633542099999999E-2</v>
      </c>
      <c r="V3">
        <f>résultats!W528</f>
        <v>2.47554447E-2</v>
      </c>
      <c r="W3">
        <f>résultats!X528</f>
        <v>2.7934428099999999E-2</v>
      </c>
      <c r="X3">
        <f>résultats!Y528</f>
        <v>3.02939074E-2</v>
      </c>
      <c r="Y3">
        <f>résultats!Z528</f>
        <v>3.3399222800000003E-2</v>
      </c>
      <c r="Z3">
        <f>résultats!AA528</f>
        <v>3.5659509800000003E-2</v>
      </c>
      <c r="AA3">
        <f>résultats!AB528</f>
        <v>3.7665958499999999E-2</v>
      </c>
      <c r="AB3">
        <f>résultats!AC528</f>
        <v>3.9360234000000001E-2</v>
      </c>
      <c r="AC3">
        <f>résultats!AD528</f>
        <v>4.0445003100000002E-2</v>
      </c>
      <c r="AD3">
        <f>résultats!AE528</f>
        <v>4.1710316900000002E-2</v>
      </c>
      <c r="AE3">
        <f>résultats!AF528</f>
        <v>4.3032357799999997E-2</v>
      </c>
      <c r="AF3">
        <f>résultats!AG528</f>
        <v>4.4412655600000003E-2</v>
      </c>
      <c r="AG3">
        <f>résultats!AH528</f>
        <v>4.5422931700000002E-2</v>
      </c>
      <c r="AH3">
        <f>résultats!AI528</f>
        <v>4.7183128900000003E-2</v>
      </c>
      <c r="AI3">
        <f>résultats!AJ528</f>
        <v>4.9218896400000003E-2</v>
      </c>
      <c r="AJ3">
        <f>résultats!AK528</f>
        <v>5.0691895899999999E-2</v>
      </c>
      <c r="AK3">
        <f>résultats!AL528</f>
        <v>5.2338520999999999E-2</v>
      </c>
      <c r="AL3">
        <f>résultats!AM528</f>
        <v>5.4201587099999997E-2</v>
      </c>
      <c r="AM3">
        <f>résultats!AN528</f>
        <v>5.5774399699999998E-2</v>
      </c>
      <c r="AN3">
        <f>résultats!AO528</f>
        <v>5.7768281900000003E-2</v>
      </c>
      <c r="AO3">
        <f>résultats!AP528</f>
        <v>5.9783435699999998E-2</v>
      </c>
      <c r="AP3">
        <f>résultats!AQ528</f>
        <v>6.1429333099999997E-2</v>
      </c>
      <c r="AQ3">
        <f>résultats!AR528</f>
        <v>6.3515603099999998E-2</v>
      </c>
      <c r="AR3">
        <f>résultats!AS528</f>
        <v>6.5608824800000007E-2</v>
      </c>
      <c r="AS3">
        <f>résultats!AT528</f>
        <v>6.7602590500000004E-2</v>
      </c>
      <c r="AT3">
        <f>résultats!AU528</f>
        <v>6.9841105400000006E-2</v>
      </c>
      <c r="AU3">
        <f>résultats!AV528</f>
        <v>7.2113969599999994E-2</v>
      </c>
      <c r="AV3">
        <f>résultats!AW528</f>
        <v>7.2905732200000004E-2</v>
      </c>
    </row>
    <row r="4" spans="1:48" x14ac:dyDescent="0.35">
      <c r="A4" t="str">
        <f>résultats!B529</f>
        <v>DISPINC_VAL_H01_0</v>
      </c>
      <c r="B4">
        <f>résultats!C529</f>
        <v>1079422.7477277301</v>
      </c>
      <c r="C4">
        <f>résultats!D529</f>
        <v>1118688.29367352</v>
      </c>
      <c r="D4">
        <f>résultats!E529</f>
        <v>1159382.2649999999</v>
      </c>
      <c r="E4">
        <f>résultats!F529</f>
        <v>1202134.591</v>
      </c>
      <c r="F4">
        <f>résultats!G529</f>
        <v>1247888.007</v>
      </c>
      <c r="G4">
        <f>résultats!H529</f>
        <v>1256832.9129999999</v>
      </c>
      <c r="H4">
        <f>résultats!I529</f>
        <v>1260989.95</v>
      </c>
      <c r="I4">
        <f>résultats!J529</f>
        <v>1282986.419</v>
      </c>
      <c r="J4">
        <f>résultats!K529</f>
        <v>1310238.7509999999</v>
      </c>
      <c r="K4">
        <f>résultats!L529</f>
        <v>1330777.452</v>
      </c>
      <c r="L4">
        <f>résultats!M529</f>
        <v>1359661.304</v>
      </c>
      <c r="M4">
        <f>résultats!N529</f>
        <v>1388244.253</v>
      </c>
      <c r="N4">
        <f>résultats!O529</f>
        <v>1424147.9639999999</v>
      </c>
      <c r="O4">
        <f>résultats!P529</f>
        <v>1478986.4450000001</v>
      </c>
      <c r="P4">
        <f>résultats!Q529</f>
        <v>1547427.176</v>
      </c>
      <c r="Q4">
        <f>résultats!R529</f>
        <v>1625675.9</v>
      </c>
      <c r="R4">
        <f>résultats!S529</f>
        <v>1711163.544</v>
      </c>
      <c r="S4">
        <f>résultats!T529</f>
        <v>1815319.814</v>
      </c>
      <c r="T4">
        <f>résultats!U529</f>
        <v>1910624.7279999999</v>
      </c>
      <c r="U4">
        <f>résultats!V529</f>
        <v>2013666.392</v>
      </c>
      <c r="V4">
        <f>résultats!W529</f>
        <v>2114041.9470000002</v>
      </c>
      <c r="W4">
        <f>résultats!X529</f>
        <v>2214846.6490000002</v>
      </c>
      <c r="X4">
        <f>résultats!Y529</f>
        <v>2311599.5550000002</v>
      </c>
      <c r="Y4">
        <f>résultats!Z529</f>
        <v>2407201.0359999998</v>
      </c>
      <c r="Z4">
        <f>résultats!AA529</f>
        <v>2501699.821</v>
      </c>
      <c r="AA4">
        <f>résultats!AB529</f>
        <v>2594106.929</v>
      </c>
      <c r="AB4">
        <f>résultats!AC529</f>
        <v>2684085.8670000001</v>
      </c>
      <c r="AC4">
        <f>résultats!AD529</f>
        <v>2772010.8509999998</v>
      </c>
      <c r="AD4">
        <f>résultats!AE529</f>
        <v>2857591.9360000002</v>
      </c>
      <c r="AE4">
        <f>résultats!AF529</f>
        <v>2940791.0219999999</v>
      </c>
      <c r="AF4">
        <f>résultats!AG529</f>
        <v>3022096.5669999998</v>
      </c>
      <c r="AG4">
        <f>résultats!AH529</f>
        <v>3102624.764</v>
      </c>
      <c r="AH4">
        <f>résultats!AI529</f>
        <v>3183022.62</v>
      </c>
      <c r="AI4">
        <f>résultats!AJ529</f>
        <v>3263648.9160000002</v>
      </c>
      <c r="AJ4">
        <f>résultats!AK529</f>
        <v>3345338.7510000002</v>
      </c>
      <c r="AK4">
        <f>résultats!AL529</f>
        <v>3429326.7969999998</v>
      </c>
      <c r="AL4">
        <f>résultats!AM529</f>
        <v>3516184.4449999998</v>
      </c>
      <c r="AM4">
        <f>résultats!AN529</f>
        <v>3607055.8620000002</v>
      </c>
      <c r="AN4">
        <f>résultats!AO529</f>
        <v>3702194.7880000002</v>
      </c>
      <c r="AO4">
        <f>résultats!AP529</f>
        <v>3801825.5959999999</v>
      </c>
      <c r="AP4">
        <f>résultats!AQ529</f>
        <v>3906975.219</v>
      </c>
      <c r="AQ4">
        <f>résultats!AR529</f>
        <v>4017943.0350000001</v>
      </c>
      <c r="AR4">
        <f>résultats!AS529</f>
        <v>4135211.693</v>
      </c>
      <c r="AS4">
        <f>résultats!AT529</f>
        <v>4259521.21</v>
      </c>
      <c r="AT4">
        <f>résultats!AU529</f>
        <v>4391043.2019999996</v>
      </c>
      <c r="AU4">
        <f>résultats!AV529</f>
        <v>4529893.8030000003</v>
      </c>
      <c r="AV4">
        <f>résultats!AW529</f>
        <v>4678180.3119999999</v>
      </c>
    </row>
    <row r="5" spans="1:48" x14ac:dyDescent="0.35">
      <c r="A5" t="str">
        <f>résultats!B530</f>
        <v>DISPINC_AI_VAL_H01_0</v>
      </c>
      <c r="B5">
        <f>résultats!C530</f>
        <v>1226094.8497681399</v>
      </c>
      <c r="C5">
        <f>résultats!D530</f>
        <v>1270695.8031562399</v>
      </c>
      <c r="D5">
        <f>résultats!E530</f>
        <v>1316919.2760000001</v>
      </c>
      <c r="E5">
        <f>résultats!F530</f>
        <v>1371630.7</v>
      </c>
      <c r="F5">
        <f>résultats!G530</f>
        <v>1430166.7579999999</v>
      </c>
      <c r="G5">
        <f>résultats!H530</f>
        <v>1447033.0109999999</v>
      </c>
      <c r="H5">
        <f>résultats!I530</f>
        <v>1458857.331</v>
      </c>
      <c r="I5">
        <f>résultats!J530</f>
        <v>1491218.1070000001</v>
      </c>
      <c r="J5">
        <f>résultats!K530</f>
        <v>1530227.7039999999</v>
      </c>
      <c r="K5">
        <f>résultats!L530</f>
        <v>1560874.0430000001</v>
      </c>
      <c r="L5">
        <f>résultats!M530</f>
        <v>1593079.925</v>
      </c>
      <c r="M5">
        <f>résultats!N530</f>
        <v>1627292.5390000001</v>
      </c>
      <c r="N5">
        <f>résultats!O530</f>
        <v>1668818.344</v>
      </c>
      <c r="O5">
        <f>résultats!P530</f>
        <v>1732847.9950000001</v>
      </c>
      <c r="P5">
        <f>résultats!Q530</f>
        <v>1812843.497</v>
      </c>
      <c r="Q5">
        <f>résultats!R530</f>
        <v>1903839.277</v>
      </c>
      <c r="R5">
        <f>résultats!S530</f>
        <v>2008109.767</v>
      </c>
      <c r="S5">
        <f>résultats!T530</f>
        <v>2125211.3089999999</v>
      </c>
      <c r="T5">
        <f>résultats!U530</f>
        <v>2238715.855</v>
      </c>
      <c r="U5">
        <f>résultats!V530</f>
        <v>2359046.8810000001</v>
      </c>
      <c r="V5">
        <f>résultats!W530</f>
        <v>2479964.2319999998</v>
      </c>
      <c r="W5">
        <f>résultats!X530</f>
        <v>2598122.0249999999</v>
      </c>
      <c r="X5">
        <f>résultats!Y530</f>
        <v>2711565.9569999999</v>
      </c>
      <c r="Y5">
        <f>résultats!Z530</f>
        <v>2823606.4109999998</v>
      </c>
      <c r="Z5">
        <f>résultats!AA530</f>
        <v>2934272.503</v>
      </c>
      <c r="AA5">
        <f>résultats!AB530</f>
        <v>3042402.031</v>
      </c>
      <c r="AB5">
        <f>résultats!AC530</f>
        <v>3147605.6409999998</v>
      </c>
      <c r="AC5">
        <f>résultats!AD530</f>
        <v>3250330.5279999999</v>
      </c>
      <c r="AD5">
        <f>résultats!AE530</f>
        <v>3350246.13</v>
      </c>
      <c r="AE5">
        <f>résultats!AF530</f>
        <v>3447315.9330000002</v>
      </c>
      <c r="AF5">
        <f>résultats!AG530</f>
        <v>3542123.1189999999</v>
      </c>
      <c r="AG5">
        <f>résultats!AH530</f>
        <v>3635987.3330000001</v>
      </c>
      <c r="AH5">
        <f>résultats!AI530</f>
        <v>3729678.3810000001</v>
      </c>
      <c r="AI5">
        <f>résultats!AJ530</f>
        <v>3823630.4479999999</v>
      </c>
      <c r="AJ5">
        <f>résultats!AK530</f>
        <v>3918835.463</v>
      </c>
      <c r="AK5">
        <f>résultats!AL530</f>
        <v>4016753.0060000001</v>
      </c>
      <c r="AL5">
        <f>résultats!AM530</f>
        <v>4118064.733</v>
      </c>
      <c r="AM5">
        <f>résultats!AN530</f>
        <v>4224110.523</v>
      </c>
      <c r="AN5">
        <f>résultats!AO530</f>
        <v>4335206.602</v>
      </c>
      <c r="AO5">
        <f>résultats!AP530</f>
        <v>4451625.7180000003</v>
      </c>
      <c r="AP5">
        <f>résultats!AQ530</f>
        <v>4574574.7410000004</v>
      </c>
      <c r="AQ5">
        <f>résultats!AR530</f>
        <v>4704408.341</v>
      </c>
      <c r="AR5">
        <f>résultats!AS530</f>
        <v>4841694.0789999999</v>
      </c>
      <c r="AS5">
        <f>résultats!AT530</f>
        <v>4987293.4879999999</v>
      </c>
      <c r="AT5">
        <f>résultats!AU530</f>
        <v>5141405.352</v>
      </c>
      <c r="AU5">
        <f>résultats!AV530</f>
        <v>5304162.3760000002</v>
      </c>
      <c r="AV5">
        <f>résultats!AW530</f>
        <v>5478025.5559999999</v>
      </c>
    </row>
    <row r="6" spans="1:48" x14ac:dyDescent="0.35">
      <c r="A6" t="str">
        <f>résultats!B531</f>
        <v>IR_VAL_H01_0</v>
      </c>
      <c r="B6">
        <f>résultats!C531</f>
        <v>130354.82254187101</v>
      </c>
      <c r="C6">
        <f>résultats!D531</f>
        <v>135096.665609888</v>
      </c>
      <c r="D6">
        <f>résultats!E531</f>
        <v>140011.01019999999</v>
      </c>
      <c r="E6">
        <f>résultats!F531</f>
        <v>152251.00769999999</v>
      </c>
      <c r="F6">
        <f>résultats!G531</f>
        <v>164469.1771</v>
      </c>
      <c r="G6">
        <f>résultats!H531</f>
        <v>172196.9284</v>
      </c>
      <c r="H6">
        <f>résultats!I531</f>
        <v>179439.45170000001</v>
      </c>
      <c r="I6">
        <f>résultats!J531</f>
        <v>189384.69949999999</v>
      </c>
      <c r="J6">
        <f>résultats!K531</f>
        <v>200459.82920000001</v>
      </c>
      <c r="K6">
        <f>résultats!L531</f>
        <v>210717.9958</v>
      </c>
      <c r="L6">
        <f>résultats!M531</f>
        <v>214123.15030000001</v>
      </c>
      <c r="M6">
        <f>résultats!N531</f>
        <v>217818.20970000001</v>
      </c>
      <c r="N6">
        <f>résultats!O531</f>
        <v>222400.2445</v>
      </c>
      <c r="O6">
        <f>résultats!P531</f>
        <v>230036.31649999999</v>
      </c>
      <c r="P6">
        <f>résultats!Q531</f>
        <v>239239.3811</v>
      </c>
      <c r="Q6">
        <f>résultats!R531</f>
        <v>251684.68659999999</v>
      </c>
      <c r="R6">
        <f>résultats!S531</f>
        <v>265776.36780000001</v>
      </c>
      <c r="S6">
        <f>résultats!T531</f>
        <v>281671.4607</v>
      </c>
      <c r="T6">
        <f>résultats!U531</f>
        <v>297094.65159999998</v>
      </c>
      <c r="U6">
        <f>résultats!V531</f>
        <v>313452.85340000002</v>
      </c>
      <c r="V6">
        <f>résultats!W531</f>
        <v>329904.96389999997</v>
      </c>
      <c r="W6">
        <f>résultats!X531</f>
        <v>345995.39870000002</v>
      </c>
      <c r="X6">
        <f>résultats!Y531</f>
        <v>361418.83490000002</v>
      </c>
      <c r="Y6">
        <f>résultats!Z531</f>
        <v>376643.52429999999</v>
      </c>
      <c r="Z6">
        <f>résultats!AA531</f>
        <v>391675.72369999997</v>
      </c>
      <c r="AA6">
        <f>résultats!AB531</f>
        <v>406361.5821</v>
      </c>
      <c r="AB6">
        <f>résultats!AC531</f>
        <v>420650.98210000002</v>
      </c>
      <c r="AC6">
        <f>résultats!AD531</f>
        <v>434608.38929999998</v>
      </c>
      <c r="AD6">
        <f>résultats!AE531</f>
        <v>448190.09720000002</v>
      </c>
      <c r="AE6">
        <f>résultats!AF531</f>
        <v>461391.03039999999</v>
      </c>
      <c r="AF6">
        <f>résultats!AG531</f>
        <v>474290.1188</v>
      </c>
      <c r="AG6">
        <f>résultats!AH531</f>
        <v>487064.84149999998</v>
      </c>
      <c r="AH6">
        <f>résultats!AI531</f>
        <v>499815.6948</v>
      </c>
      <c r="AI6">
        <f>résultats!AJ531</f>
        <v>512604.44439999998</v>
      </c>
      <c r="AJ6">
        <f>résultats!AK531</f>
        <v>525564.40630000003</v>
      </c>
      <c r="AK6">
        <f>résultats!AL531</f>
        <v>538892.34680000006</v>
      </c>
      <c r="AL6">
        <f>résultats!AM531</f>
        <v>552679.71900000004</v>
      </c>
      <c r="AM6">
        <f>résultats!AN531</f>
        <v>567108.21109999996</v>
      </c>
      <c r="AN6">
        <f>résultats!AO531</f>
        <v>582218.36629999999</v>
      </c>
      <c r="AO6">
        <f>résultats!AP531</f>
        <v>598046.53119999997</v>
      </c>
      <c r="AP6">
        <f>résultats!AQ531</f>
        <v>614754.90819999995</v>
      </c>
      <c r="AQ6">
        <f>résultats!AR531</f>
        <v>632391.06059999997</v>
      </c>
      <c r="AR6">
        <f>résultats!AS531</f>
        <v>651031.36640000006</v>
      </c>
      <c r="AS6">
        <f>résultats!AT531</f>
        <v>670791.45460000006</v>
      </c>
      <c r="AT6">
        <f>résultats!AU531</f>
        <v>691697.91740000003</v>
      </c>
      <c r="AU6">
        <f>résultats!AV531</f>
        <v>713768.45140000002</v>
      </c>
      <c r="AV6">
        <f>résultats!AW531</f>
        <v>737334.17229999998</v>
      </c>
    </row>
    <row r="7" spans="1:48" x14ac:dyDescent="0.35">
      <c r="A7" t="str">
        <f>résultats!B532</f>
        <v>AIC_VAL_H01_0</v>
      </c>
      <c r="B7">
        <f>résultats!C532</f>
        <v>16317.279498531099</v>
      </c>
      <c r="C7">
        <f>résultats!D532</f>
        <v>16910.843872830701</v>
      </c>
      <c r="D7">
        <f>résultats!E532</f>
        <v>17526.00128</v>
      </c>
      <c r="E7">
        <f>résultats!F532</f>
        <v>18254.119170000002</v>
      </c>
      <c r="F7">
        <f>résultats!G532</f>
        <v>19033.136559999999</v>
      </c>
      <c r="G7">
        <f>résultats!H532</f>
        <v>19257.598300000001</v>
      </c>
      <c r="H7">
        <f>résultats!I532</f>
        <v>19414.960279999999</v>
      </c>
      <c r="I7">
        <f>résultats!J532</f>
        <v>19845.628290000001</v>
      </c>
      <c r="J7">
        <f>résultats!K532</f>
        <v>20364.781029999998</v>
      </c>
      <c r="K7">
        <f>résultats!L532</f>
        <v>20772.632750000001</v>
      </c>
      <c r="L7">
        <f>résultats!M532</f>
        <v>21201.239369999999</v>
      </c>
      <c r="M7">
        <f>résultats!N532</f>
        <v>21656.55226</v>
      </c>
      <c r="N7">
        <f>résultats!O532</f>
        <v>22209.19153</v>
      </c>
      <c r="O7">
        <f>résultats!P532</f>
        <v>23061.319500000001</v>
      </c>
      <c r="P7">
        <f>résultats!Q532</f>
        <v>24125.926340000002</v>
      </c>
      <c r="Q7">
        <f>résultats!R532</f>
        <v>25336.928550000001</v>
      </c>
      <c r="R7">
        <f>résultats!S532</f>
        <v>26724.59503</v>
      </c>
      <c r="S7">
        <f>résultats!T532</f>
        <v>28283.02144</v>
      </c>
      <c r="T7">
        <f>résultats!U532</f>
        <v>29793.577819999999</v>
      </c>
      <c r="U7">
        <f>résultats!V532</f>
        <v>31394.98328</v>
      </c>
      <c r="V7">
        <f>résultats!W532</f>
        <v>33004.191740000002</v>
      </c>
      <c r="W7">
        <f>résultats!X532</f>
        <v>34576.675089999997</v>
      </c>
      <c r="X7">
        <f>résultats!Y532</f>
        <v>36086.424800000001</v>
      </c>
      <c r="Y7">
        <f>résultats!Z532</f>
        <v>37577.49656</v>
      </c>
      <c r="Z7">
        <f>résultats!AA532</f>
        <v>39050.277860000002</v>
      </c>
      <c r="AA7">
        <f>résultats!AB532</f>
        <v>40489.301700000004</v>
      </c>
      <c r="AB7">
        <f>résultats!AC532</f>
        <v>41889.386449999998</v>
      </c>
      <c r="AC7">
        <f>résultats!AD532</f>
        <v>43256.483540000001</v>
      </c>
      <c r="AD7">
        <f>résultats!AE532</f>
        <v>44586.193720000003</v>
      </c>
      <c r="AE7">
        <f>résultats!AF532</f>
        <v>45878.031060000001</v>
      </c>
      <c r="AF7">
        <f>résultats!AG532</f>
        <v>47139.756739999997</v>
      </c>
      <c r="AG7">
        <f>résultats!AH532</f>
        <v>48388.933019999997</v>
      </c>
      <c r="AH7">
        <f>résultats!AI532</f>
        <v>49635.804770000002</v>
      </c>
      <c r="AI7">
        <f>résultats!AJ532</f>
        <v>50886.150220000003</v>
      </c>
      <c r="AJ7">
        <f>résultats!AK532</f>
        <v>52153.170339999997</v>
      </c>
      <c r="AK7">
        <f>résultats!AL532</f>
        <v>53456.289689999998</v>
      </c>
      <c r="AL7">
        <f>résultats!AM532</f>
        <v>54804.579969999999</v>
      </c>
      <c r="AM7">
        <f>résultats!AN532</f>
        <v>56215.872739999999</v>
      </c>
      <c r="AN7">
        <f>résultats!AO532</f>
        <v>57694.376429999997</v>
      </c>
      <c r="AO7">
        <f>résultats!AP532</f>
        <v>59243.720889999997</v>
      </c>
      <c r="AP7">
        <f>résultats!AQ532</f>
        <v>60879.967519999998</v>
      </c>
      <c r="AQ7">
        <f>résultats!AR532</f>
        <v>62607.836410000004</v>
      </c>
      <c r="AR7">
        <f>résultats!AS532</f>
        <v>64434.880830000002</v>
      </c>
      <c r="AS7">
        <f>résultats!AT532</f>
        <v>66372.56637</v>
      </c>
      <c r="AT7">
        <f>résultats!AU532</f>
        <v>68423.538490000006</v>
      </c>
      <c r="AU7">
        <f>résultats!AV532</f>
        <v>70589.563290000006</v>
      </c>
      <c r="AV7">
        <f>résultats!AW532</f>
        <v>72903.392519999994</v>
      </c>
    </row>
    <row r="8" spans="1:48" x14ac:dyDescent="0.35">
      <c r="A8" t="str">
        <f>résultats!B533</f>
        <v>SUB_AUTO_VAL_0</v>
      </c>
      <c r="B8">
        <f>résultats!C533</f>
        <v>0</v>
      </c>
      <c r="C8">
        <f>résultats!D533</f>
        <v>0</v>
      </c>
      <c r="D8">
        <f>résultats!E533</f>
        <v>0</v>
      </c>
      <c r="E8">
        <f>résultats!F533</f>
        <v>0</v>
      </c>
      <c r="F8">
        <f>résultats!G533</f>
        <v>-143.806772</v>
      </c>
      <c r="G8">
        <f>résultats!H533</f>
        <v>-151.13610019999999</v>
      </c>
      <c r="H8">
        <f>résultats!I533</f>
        <v>-133.93101709999999</v>
      </c>
      <c r="I8">
        <f>résultats!J533</f>
        <v>-80.509434850000005</v>
      </c>
      <c r="J8">
        <f>résultats!K533</f>
        <v>-23.49258506</v>
      </c>
      <c r="K8">
        <f>résultats!L533</f>
        <v>186.8470877</v>
      </c>
      <c r="L8">
        <f>résultats!M533</f>
        <v>212.35313500000001</v>
      </c>
      <c r="M8">
        <f>résultats!N533</f>
        <v>-1958.258004</v>
      </c>
      <c r="N8">
        <f>résultats!O533</f>
        <v>-1868.5233490000001</v>
      </c>
      <c r="O8">
        <f>résultats!P533</f>
        <v>-2577.5478859999998</v>
      </c>
      <c r="P8">
        <f>résultats!Q533</f>
        <v>-3396.6123600000001</v>
      </c>
      <c r="Q8">
        <f>résultats!R533</f>
        <v>-3071.7521769999998</v>
      </c>
      <c r="R8">
        <f>résultats!S533</f>
        <v>-6224.1737819999998</v>
      </c>
      <c r="S8">
        <f>résultats!T533</f>
        <v>-3035.4784020000002</v>
      </c>
      <c r="T8">
        <f>résultats!U533</f>
        <v>-3575.912405</v>
      </c>
      <c r="U8">
        <f>résultats!V533</f>
        <v>-3320.5670449999998</v>
      </c>
      <c r="V8">
        <f>résultats!W533</f>
        <v>-3013.1291470000001</v>
      </c>
      <c r="W8">
        <f>résultats!X533</f>
        <v>-2703.3021600000002</v>
      </c>
      <c r="X8">
        <f>résultats!Y533</f>
        <v>-2461.1419700000001</v>
      </c>
      <c r="Y8">
        <f>résultats!Z533</f>
        <v>-2184.3537329999999</v>
      </c>
      <c r="Z8">
        <f>résultats!AA533</f>
        <v>-1846.680805</v>
      </c>
      <c r="AA8">
        <f>résultats!AB533</f>
        <v>-1444.217913</v>
      </c>
      <c r="AB8">
        <f>résultats!AC533</f>
        <v>-979.4049354</v>
      </c>
      <c r="AC8">
        <f>résultats!AD533</f>
        <v>-454.80426729999999</v>
      </c>
      <c r="AD8">
        <f>résultats!AE533</f>
        <v>122.0964271</v>
      </c>
      <c r="AE8">
        <f>résultats!AF533</f>
        <v>744.15060519999997</v>
      </c>
      <c r="AF8">
        <f>résultats!AG533</f>
        <v>1403.3235239999999</v>
      </c>
      <c r="AG8">
        <f>résultats!AH533</f>
        <v>2091.2059079999999</v>
      </c>
      <c r="AH8">
        <f>résultats!AI533</f>
        <v>2795.7381129999999</v>
      </c>
      <c r="AI8">
        <f>résultats!AJ533</f>
        <v>3509.063349</v>
      </c>
      <c r="AJ8">
        <f>résultats!AK533</f>
        <v>4220.864783</v>
      </c>
      <c r="AK8">
        <f>résultats!AL533</f>
        <v>4922.4274020000003</v>
      </c>
      <c r="AL8">
        <f>résultats!AM533</f>
        <v>5604.0105540000004</v>
      </c>
      <c r="AM8">
        <f>résultats!AN533</f>
        <v>6269.4227460000002</v>
      </c>
      <c r="AN8">
        <f>résultats!AO533</f>
        <v>6900.9288379999998</v>
      </c>
      <c r="AO8">
        <f>résultats!AP533</f>
        <v>7490.1300650000003</v>
      </c>
      <c r="AP8">
        <f>résultats!AQ533</f>
        <v>8035.3533710000002</v>
      </c>
      <c r="AQ8">
        <f>résultats!AR533</f>
        <v>8533.5914350000003</v>
      </c>
      <c r="AR8">
        <f>résultats!AS533</f>
        <v>8983.8612929999999</v>
      </c>
      <c r="AS8">
        <f>résultats!AT533</f>
        <v>9391.7424219999903</v>
      </c>
      <c r="AT8">
        <f>résultats!AU533</f>
        <v>9759.3063230000007</v>
      </c>
      <c r="AU8">
        <f>résultats!AV533</f>
        <v>10089.44155</v>
      </c>
      <c r="AV8">
        <f>résultats!AW533</f>
        <v>10392.32062</v>
      </c>
    </row>
    <row r="9" spans="1:48" x14ac:dyDescent="0.35">
      <c r="A9" t="str">
        <f>résultats!B534</f>
        <v>SUB_RENOV_VAL_0</v>
      </c>
      <c r="B9">
        <f>résultats!C534</f>
        <v>0</v>
      </c>
      <c r="C9">
        <f>résultats!D534</f>
        <v>0</v>
      </c>
      <c r="D9">
        <f>résultats!E534</f>
        <v>0</v>
      </c>
      <c r="E9">
        <f>résultats!F534</f>
        <v>1009.0180769999999</v>
      </c>
      <c r="F9">
        <f>résultats!G534</f>
        <v>1367.369522</v>
      </c>
      <c r="G9">
        <f>résultats!H534</f>
        <v>1405.565026</v>
      </c>
      <c r="H9">
        <f>résultats!I534</f>
        <v>1120.9626599999999</v>
      </c>
      <c r="I9">
        <f>résultats!J534</f>
        <v>1079.1497649999999</v>
      </c>
      <c r="J9">
        <f>résultats!K534</f>
        <v>859.15027199999997</v>
      </c>
      <c r="K9">
        <f>résultats!L534</f>
        <v>1207.190454</v>
      </c>
      <c r="L9">
        <f>résultats!M534</f>
        <v>1693.4146659999999</v>
      </c>
      <c r="M9">
        <f>résultats!N534</f>
        <v>2384.7330969999998</v>
      </c>
      <c r="N9">
        <f>résultats!O534</f>
        <v>1807.578933</v>
      </c>
      <c r="O9">
        <f>résultats!P534</f>
        <v>1813.633834</v>
      </c>
      <c r="P9">
        <f>résultats!Q534</f>
        <v>1345.5985969999999</v>
      </c>
      <c r="Q9">
        <f>résultats!R534</f>
        <v>1929.9898840000001</v>
      </c>
      <c r="R9">
        <f>résultats!S534</f>
        <v>1778.9130740000001</v>
      </c>
      <c r="S9">
        <f>résultats!T534</f>
        <v>3098.4642090000002</v>
      </c>
      <c r="T9">
        <f>résultats!U534</f>
        <v>2373.0145379999999</v>
      </c>
      <c r="U9">
        <f>résultats!V534</f>
        <v>2787.924321</v>
      </c>
      <c r="V9">
        <f>résultats!W534</f>
        <v>0</v>
      </c>
      <c r="W9">
        <f>résultats!X534</f>
        <v>0</v>
      </c>
      <c r="X9">
        <f>résultats!Y534</f>
        <v>0</v>
      </c>
      <c r="Y9">
        <f>résultats!Z534</f>
        <v>0</v>
      </c>
      <c r="Z9">
        <f>résultats!AA534</f>
        <v>0</v>
      </c>
      <c r="AA9">
        <f>résultats!AB534</f>
        <v>0</v>
      </c>
      <c r="AB9">
        <f>résultats!AC534</f>
        <v>0</v>
      </c>
      <c r="AC9">
        <f>résultats!AD534</f>
        <v>0</v>
      </c>
      <c r="AD9">
        <f>résultats!AE534</f>
        <v>0</v>
      </c>
      <c r="AE9">
        <f>résultats!AF534</f>
        <v>0</v>
      </c>
      <c r="AF9">
        <f>résultats!AG534</f>
        <v>0</v>
      </c>
      <c r="AG9">
        <f>résultats!AH534</f>
        <v>0</v>
      </c>
      <c r="AH9">
        <f>résultats!AI534</f>
        <v>0</v>
      </c>
      <c r="AI9">
        <f>résultats!AJ534</f>
        <v>0</v>
      </c>
      <c r="AJ9">
        <f>résultats!AK534</f>
        <v>0</v>
      </c>
      <c r="AK9">
        <f>résultats!AL534</f>
        <v>0</v>
      </c>
      <c r="AL9">
        <f>résultats!AM534</f>
        <v>0</v>
      </c>
      <c r="AM9">
        <f>résultats!AN534</f>
        <v>0</v>
      </c>
      <c r="AN9">
        <f>résultats!AO534</f>
        <v>0</v>
      </c>
      <c r="AO9">
        <f>résultats!AP534</f>
        <v>0</v>
      </c>
      <c r="AP9">
        <f>résultats!AQ534</f>
        <v>0</v>
      </c>
      <c r="AQ9">
        <f>résultats!AR534</f>
        <v>0</v>
      </c>
      <c r="AR9">
        <f>résultats!AS534</f>
        <v>0</v>
      </c>
      <c r="AS9">
        <f>résultats!AT534</f>
        <v>0</v>
      </c>
      <c r="AT9">
        <f>résultats!AU534</f>
        <v>0</v>
      </c>
      <c r="AU9">
        <f>résultats!AV534</f>
        <v>0</v>
      </c>
      <c r="AV9">
        <f>résultats!AW534</f>
        <v>0</v>
      </c>
    </row>
    <row r="10" spans="1:48" x14ac:dyDescent="0.35">
      <c r="A10" t="str">
        <f>résultats!B535</f>
        <v>EXP_H01_0</v>
      </c>
      <c r="B10">
        <f>résultats!C535</f>
        <v>1074373.2367726599</v>
      </c>
      <c r="C10">
        <f>résultats!D535</f>
        <v>1091622.64660492</v>
      </c>
      <c r="D10">
        <f>résultats!E535</f>
        <v>1093371.0889999999</v>
      </c>
      <c r="E10">
        <f>résultats!F535</f>
        <v>1128802.7080000001</v>
      </c>
      <c r="F10">
        <f>résultats!G535</f>
        <v>1129511.943</v>
      </c>
      <c r="G10">
        <f>résultats!H535</f>
        <v>1127622.9180000001</v>
      </c>
      <c r="H10">
        <f>résultats!I535</f>
        <v>1141497.192</v>
      </c>
      <c r="I10">
        <f>résultats!J535</f>
        <v>1148920.3670000001</v>
      </c>
      <c r="J10">
        <f>résultats!K535</f>
        <v>1142566.03</v>
      </c>
      <c r="K10">
        <f>résultats!L535</f>
        <v>1144959.628</v>
      </c>
      <c r="L10">
        <f>résultats!M535</f>
        <v>1155256.2949999999</v>
      </c>
      <c r="M10">
        <f>résultats!N535</f>
        <v>1170974.95</v>
      </c>
      <c r="N10">
        <f>résultats!O535</f>
        <v>1195997.81</v>
      </c>
      <c r="O10">
        <f>résultats!P535</f>
        <v>1221019.736</v>
      </c>
      <c r="P10">
        <f>résultats!Q535</f>
        <v>1247122.47</v>
      </c>
      <c r="Q10">
        <f>résultats!R535</f>
        <v>1271612.25</v>
      </c>
      <c r="R10">
        <f>résultats!S535</f>
        <v>1317986.598</v>
      </c>
      <c r="S10">
        <f>résultats!T535</f>
        <v>1358277.568</v>
      </c>
      <c r="T10">
        <f>résultats!U535</f>
        <v>1387873.655</v>
      </c>
      <c r="U10">
        <f>résultats!V535</f>
        <v>1421973.64</v>
      </c>
      <c r="V10">
        <f>résultats!W535</f>
        <v>1438689.83</v>
      </c>
      <c r="W10">
        <f>résultats!X535</f>
        <v>1449420.0120000001</v>
      </c>
      <c r="X10">
        <f>résultats!Y535</f>
        <v>1459617.0179999999</v>
      </c>
      <c r="Y10">
        <f>résultats!Z535</f>
        <v>1471355.4909999999</v>
      </c>
      <c r="Z10">
        <f>résultats!AA535</f>
        <v>1484966.6470000001</v>
      </c>
      <c r="AA10">
        <f>résultats!AB535</f>
        <v>1499749.3689999999</v>
      </c>
      <c r="AB10">
        <f>résultats!AC535</f>
        <v>1515721.925</v>
      </c>
      <c r="AC10">
        <f>résultats!AD535</f>
        <v>1533379.861</v>
      </c>
      <c r="AD10">
        <f>résultats!AE535</f>
        <v>1551052.9410000001</v>
      </c>
      <c r="AE10">
        <f>résultats!AF535</f>
        <v>1568522.7960000001</v>
      </c>
      <c r="AF10">
        <f>résultats!AG535</f>
        <v>1585659.976</v>
      </c>
      <c r="AG10">
        <f>résultats!AH535</f>
        <v>1603268.4140000001</v>
      </c>
      <c r="AH10">
        <f>résultats!AI535</f>
        <v>1619559.7150000001</v>
      </c>
      <c r="AI10">
        <f>résultats!AJ535</f>
        <v>1635414.3019999999</v>
      </c>
      <c r="AJ10">
        <f>résultats!AK535</f>
        <v>1652154.2080000001</v>
      </c>
      <c r="AK10">
        <f>résultats!AL535</f>
        <v>1669015.811</v>
      </c>
      <c r="AL10">
        <f>résultats!AM535</f>
        <v>1686011.118</v>
      </c>
      <c r="AM10">
        <f>résultats!AN535</f>
        <v>1704277.2560000001</v>
      </c>
      <c r="AN10">
        <f>résultats!AO535</f>
        <v>1722628.4809999999</v>
      </c>
      <c r="AO10">
        <f>résultats!AP535</f>
        <v>1741559.65</v>
      </c>
      <c r="AP10">
        <f>résultats!AQ535</f>
        <v>1761892.706</v>
      </c>
      <c r="AQ10">
        <f>résultats!AR535</f>
        <v>1782142.175</v>
      </c>
      <c r="AR10">
        <f>résultats!AS535</f>
        <v>1802955.3359999999</v>
      </c>
      <c r="AS10">
        <f>résultats!AT535</f>
        <v>1824676.219</v>
      </c>
      <c r="AT10">
        <f>résultats!AU535</f>
        <v>1846587.8049999999</v>
      </c>
      <c r="AU10">
        <f>résultats!AV535</f>
        <v>1868951.1569999999</v>
      </c>
      <c r="AV10">
        <f>résultats!AW535</f>
        <v>1895183.537</v>
      </c>
    </row>
    <row r="11" spans="1:48" x14ac:dyDescent="0.35">
      <c r="A11" t="str">
        <f>résultats!B536</f>
        <v>EXP_01_H01_0</v>
      </c>
      <c r="B11">
        <f>résultats!C536</f>
        <v>29479.785898797902</v>
      </c>
      <c r="C11">
        <f>résultats!D536</f>
        <v>29953.093396910001</v>
      </c>
      <c r="D11">
        <f>résultats!E536</f>
        <v>30428.204760000001</v>
      </c>
      <c r="E11">
        <f>résultats!F536</f>
        <v>30707.970720000001</v>
      </c>
      <c r="F11">
        <f>résultats!G536</f>
        <v>30582.672729999998</v>
      </c>
      <c r="G11">
        <f>résultats!H536</f>
        <v>31454.639569999999</v>
      </c>
      <c r="H11">
        <f>résultats!I536</f>
        <v>31434.52994</v>
      </c>
      <c r="I11">
        <f>résultats!J536</f>
        <v>31147.39919</v>
      </c>
      <c r="J11">
        <f>résultats!K536</f>
        <v>31171.868170000002</v>
      </c>
      <c r="K11">
        <f>résultats!L536</f>
        <v>31818.87227</v>
      </c>
      <c r="L11">
        <f>résultats!M536</f>
        <v>32948.552589999999</v>
      </c>
      <c r="M11">
        <f>résultats!N536</f>
        <v>32807.47393</v>
      </c>
      <c r="N11">
        <f>résultats!O536</f>
        <v>33910.674559999999</v>
      </c>
      <c r="O11">
        <f>résultats!P536</f>
        <v>35050.971960000003</v>
      </c>
      <c r="P11">
        <f>résultats!Q536</f>
        <v>36229.613590000001</v>
      </c>
      <c r="Q11">
        <f>résultats!R536</f>
        <v>37447.888800000001</v>
      </c>
      <c r="R11">
        <f>résultats!S536</f>
        <v>34700.04408</v>
      </c>
      <c r="S11">
        <f>résultats!T536</f>
        <v>33622.032910000002</v>
      </c>
      <c r="T11">
        <f>résultats!U536</f>
        <v>33193.404920000001</v>
      </c>
      <c r="U11">
        <f>résultats!V536</f>
        <v>33000.830880000001</v>
      </c>
      <c r="V11">
        <f>résultats!W536</f>
        <v>32906.502769999999</v>
      </c>
      <c r="W11">
        <f>résultats!X536</f>
        <v>32855.6391</v>
      </c>
      <c r="X11">
        <f>résultats!Y536</f>
        <v>32824.6947</v>
      </c>
      <c r="Y11">
        <f>résultats!Z536</f>
        <v>32804.766470000002</v>
      </c>
      <c r="Z11">
        <f>résultats!AA536</f>
        <v>32791.045400000003</v>
      </c>
      <c r="AA11">
        <f>résultats!AB536</f>
        <v>32781.246729999999</v>
      </c>
      <c r="AB11">
        <f>résultats!AC536</f>
        <v>32774.14572</v>
      </c>
      <c r="AC11">
        <f>résultats!AD536</f>
        <v>32769.060360000003</v>
      </c>
      <c r="AD11">
        <f>résultats!AE536</f>
        <v>32765.477139999999</v>
      </c>
      <c r="AE11">
        <f>résultats!AF536</f>
        <v>32763.000739999999</v>
      </c>
      <c r="AF11">
        <f>résultats!AG536</f>
        <v>32761.375510000002</v>
      </c>
      <c r="AG11">
        <f>résultats!AH536</f>
        <v>32760.45794</v>
      </c>
      <c r="AH11">
        <f>résultats!AI536</f>
        <v>32760.215960000001</v>
      </c>
      <c r="AI11">
        <f>résultats!AJ536</f>
        <v>32760.649890000001</v>
      </c>
      <c r="AJ11">
        <f>résultats!AK536</f>
        <v>32761.730909999998</v>
      </c>
      <c r="AK11">
        <f>résultats!AL536</f>
        <v>32763.52506</v>
      </c>
      <c r="AL11">
        <f>résultats!AM536</f>
        <v>32766.074110000001</v>
      </c>
      <c r="AM11">
        <f>résultats!AN536</f>
        <v>32769.360760000003</v>
      </c>
      <c r="AN11">
        <f>résultats!AO536</f>
        <v>32773.424729999999</v>
      </c>
      <c r="AO11">
        <f>résultats!AP536</f>
        <v>32778.221859999998</v>
      </c>
      <c r="AP11">
        <f>résultats!AQ536</f>
        <v>32783.686229999999</v>
      </c>
      <c r="AQ11">
        <f>résultats!AR536</f>
        <v>32789.794569999998</v>
      </c>
      <c r="AR11">
        <f>résultats!AS536</f>
        <v>32796.471219999999</v>
      </c>
      <c r="AS11">
        <f>résultats!AT536</f>
        <v>32803.674099999997</v>
      </c>
      <c r="AT11">
        <f>résultats!AU536</f>
        <v>32811.39716</v>
      </c>
      <c r="AU11">
        <f>résultats!AV536</f>
        <v>32819.607360000002</v>
      </c>
      <c r="AV11">
        <f>résultats!AW536</f>
        <v>32828.238369999999</v>
      </c>
    </row>
    <row r="12" spans="1:48" x14ac:dyDescent="0.35">
      <c r="A12" t="str">
        <f>résultats!B537</f>
        <v>EXP_02_H01_0</v>
      </c>
      <c r="B12">
        <f>résultats!C537</f>
        <v>140789.85480162199</v>
      </c>
      <c r="C12">
        <f>résultats!D537</f>
        <v>143050.281460231</v>
      </c>
      <c r="D12">
        <f>résultats!E537</f>
        <v>142606.9823</v>
      </c>
      <c r="E12">
        <f>résultats!F537</f>
        <v>144509.14840000001</v>
      </c>
      <c r="F12">
        <f>résultats!G537</f>
        <v>143983.3273</v>
      </c>
      <c r="G12">
        <f>résultats!H537</f>
        <v>144188.5238</v>
      </c>
      <c r="H12">
        <f>résultats!I537</f>
        <v>147376.72560000001</v>
      </c>
      <c r="I12">
        <f>résultats!J537</f>
        <v>149486.00580000001</v>
      </c>
      <c r="J12">
        <f>résultats!K537</f>
        <v>149681.4455</v>
      </c>
      <c r="K12">
        <f>résultats!L537</f>
        <v>149898.492</v>
      </c>
      <c r="L12">
        <f>résultats!M537</f>
        <v>149579.0141</v>
      </c>
      <c r="M12">
        <f>résultats!N537</f>
        <v>151713.6991</v>
      </c>
      <c r="N12">
        <f>résultats!O537</f>
        <v>154059.05369999999</v>
      </c>
      <c r="O12">
        <f>résultats!P537</f>
        <v>156440.6654</v>
      </c>
      <c r="P12">
        <f>résultats!Q537</f>
        <v>158859.09460000001</v>
      </c>
      <c r="Q12">
        <f>résultats!R537</f>
        <v>161314.9105</v>
      </c>
      <c r="R12">
        <f>résultats!S537</f>
        <v>171154.5588</v>
      </c>
      <c r="S12">
        <f>résultats!T537</f>
        <v>180261.4577</v>
      </c>
      <c r="T12">
        <f>résultats!U537</f>
        <v>186882.8671</v>
      </c>
      <c r="U12">
        <f>résultats!V537</f>
        <v>192230.75</v>
      </c>
      <c r="V12">
        <f>résultats!W537</f>
        <v>195914.1642</v>
      </c>
      <c r="W12">
        <f>résultats!X537</f>
        <v>199068.66829999999</v>
      </c>
      <c r="X12">
        <f>résultats!Y537</f>
        <v>201929.9541</v>
      </c>
      <c r="Y12">
        <f>résultats!Z537</f>
        <v>205209.45180000001</v>
      </c>
      <c r="Z12">
        <f>résultats!AA537</f>
        <v>208810.50769999999</v>
      </c>
      <c r="AA12">
        <f>résultats!AB537</f>
        <v>212651.1635</v>
      </c>
      <c r="AB12">
        <f>résultats!AC537</f>
        <v>216636.82430000001</v>
      </c>
      <c r="AC12">
        <f>résultats!AD537</f>
        <v>220701.63680000001</v>
      </c>
      <c r="AD12">
        <f>résultats!AE537</f>
        <v>224753.02009999999</v>
      </c>
      <c r="AE12">
        <f>résultats!AF537</f>
        <v>228702.99369999999</v>
      </c>
      <c r="AF12">
        <f>résultats!AG537</f>
        <v>232503.57800000001</v>
      </c>
      <c r="AG12">
        <f>résultats!AH537</f>
        <v>236146.2133</v>
      </c>
      <c r="AH12">
        <f>résultats!AI537</f>
        <v>239671.06539999999</v>
      </c>
      <c r="AI12">
        <f>résultats!AJ537</f>
        <v>243122.46960000001</v>
      </c>
      <c r="AJ12">
        <f>résultats!AK537</f>
        <v>246527.49489999999</v>
      </c>
      <c r="AK12">
        <f>résultats!AL537</f>
        <v>249953.05729999999</v>
      </c>
      <c r="AL12">
        <f>résultats!AM537</f>
        <v>253451.31450000001</v>
      </c>
      <c r="AM12">
        <f>résultats!AN537</f>
        <v>257046.17389999999</v>
      </c>
      <c r="AN12">
        <f>résultats!AO537</f>
        <v>260782.7512</v>
      </c>
      <c r="AO12">
        <f>résultats!AP537</f>
        <v>264664.4044</v>
      </c>
      <c r="AP12">
        <f>résultats!AQ537</f>
        <v>268681.8235</v>
      </c>
      <c r="AQ12">
        <f>résultats!AR537</f>
        <v>272842.20980000001</v>
      </c>
      <c r="AR12">
        <f>résultats!AS537</f>
        <v>277128.99339999998</v>
      </c>
      <c r="AS12">
        <f>résultats!AT537</f>
        <v>281536.83299999998</v>
      </c>
      <c r="AT12">
        <f>résultats!AU537</f>
        <v>286074.54220000003</v>
      </c>
      <c r="AU12">
        <f>résultats!AV537</f>
        <v>290737.30239999999</v>
      </c>
      <c r="AV12">
        <f>résultats!AW537</f>
        <v>295505.77159999998</v>
      </c>
    </row>
    <row r="13" spans="1:48" x14ac:dyDescent="0.35">
      <c r="A13" t="str">
        <f>résultats!B538</f>
        <v>EXP_03_H01_0</v>
      </c>
      <c r="B13">
        <f>résultats!C538</f>
        <v>56765.975058868797</v>
      </c>
      <c r="C13">
        <f>résultats!D538</f>
        <v>57677.371149913801</v>
      </c>
      <c r="D13">
        <f>résultats!E538</f>
        <v>58603.4</v>
      </c>
      <c r="E13">
        <f>résultats!F538</f>
        <v>69987.729389999906</v>
      </c>
      <c r="F13">
        <f>résultats!G538</f>
        <v>68296.928</v>
      </c>
      <c r="G13">
        <f>résultats!H538</f>
        <v>73724.713269999906</v>
      </c>
      <c r="H13">
        <f>résultats!I538</f>
        <v>72402.929780000006</v>
      </c>
      <c r="I13">
        <f>résultats!J538</f>
        <v>70869.367459999994</v>
      </c>
      <c r="J13">
        <f>résultats!K538</f>
        <v>62730.758629999997</v>
      </c>
      <c r="K13">
        <f>résultats!L538</f>
        <v>59901.339650000002</v>
      </c>
      <c r="L13">
        <f>résultats!M538</f>
        <v>59932.935469999997</v>
      </c>
      <c r="M13">
        <f>résultats!N538</f>
        <v>65194.891839999997</v>
      </c>
      <c r="N13">
        <f>résultats!O538</f>
        <v>64833.766989999996</v>
      </c>
      <c r="O13">
        <f>résultats!P538</f>
        <v>64703.354270000003</v>
      </c>
      <c r="P13">
        <f>résultats!Q538</f>
        <v>64550.018830000001</v>
      </c>
      <c r="Q13">
        <f>résultats!R538</f>
        <v>64287.35327</v>
      </c>
      <c r="R13">
        <f>résultats!S538</f>
        <v>69503.15582</v>
      </c>
      <c r="S13">
        <f>résultats!T538</f>
        <v>70530.489860000001</v>
      </c>
      <c r="T13">
        <f>résultats!U538</f>
        <v>69345.871410000007</v>
      </c>
      <c r="U13">
        <f>résultats!V538</f>
        <v>69113.112479999996</v>
      </c>
      <c r="V13">
        <f>résultats!W538</f>
        <v>68401.795920000004</v>
      </c>
      <c r="W13">
        <f>résultats!X538</f>
        <v>68041.229019999999</v>
      </c>
      <c r="X13">
        <f>résultats!Y538</f>
        <v>69903.912339999995</v>
      </c>
      <c r="Y13">
        <f>résultats!Z538</f>
        <v>72036.096009999994</v>
      </c>
      <c r="Z13">
        <f>résultats!AA538</f>
        <v>74151.753830000001</v>
      </c>
      <c r="AA13">
        <f>résultats!AB538</f>
        <v>76159.012359999906</v>
      </c>
      <c r="AB13">
        <f>résultats!AC538</f>
        <v>78114.830010000005</v>
      </c>
      <c r="AC13">
        <f>résultats!AD538</f>
        <v>79934.076730000001</v>
      </c>
      <c r="AD13">
        <f>résultats!AE538</f>
        <v>81734.661789999998</v>
      </c>
      <c r="AE13">
        <f>résultats!AF538</f>
        <v>83537.784809999997</v>
      </c>
      <c r="AF13">
        <f>résultats!AG538</f>
        <v>85367.683340000003</v>
      </c>
      <c r="AG13">
        <f>résultats!AH538</f>
        <v>87253.177580000003</v>
      </c>
      <c r="AH13">
        <f>résultats!AI538</f>
        <v>89098.698539999998</v>
      </c>
      <c r="AI13">
        <f>résultats!AJ538</f>
        <v>90993.444099999906</v>
      </c>
      <c r="AJ13">
        <f>résultats!AK538</f>
        <v>92907.313330000004</v>
      </c>
      <c r="AK13">
        <f>résultats!AL538</f>
        <v>94829.435509999996</v>
      </c>
      <c r="AL13">
        <f>résultats!AM538</f>
        <v>96721.060759999906</v>
      </c>
      <c r="AM13">
        <f>résultats!AN538</f>
        <v>98730.784589999996</v>
      </c>
      <c r="AN13">
        <f>résultats!AO538</f>
        <v>100652.2792</v>
      </c>
      <c r="AO13">
        <f>résultats!AP538</f>
        <v>102433.5377</v>
      </c>
      <c r="AP13">
        <f>résultats!AQ538</f>
        <v>104093.6404</v>
      </c>
      <c r="AQ13">
        <f>résultats!AR538</f>
        <v>105613.8941</v>
      </c>
      <c r="AR13">
        <f>résultats!AS538</f>
        <v>106987.8539</v>
      </c>
      <c r="AS13">
        <f>résultats!AT538</f>
        <v>108269.14200000001</v>
      </c>
      <c r="AT13">
        <f>résultats!AU538</f>
        <v>109460.5977</v>
      </c>
      <c r="AU13">
        <f>résultats!AV538</f>
        <v>110568.74460000001</v>
      </c>
      <c r="AV13">
        <f>résultats!AW538</f>
        <v>111672.73579999999</v>
      </c>
    </row>
    <row r="14" spans="1:48" x14ac:dyDescent="0.35">
      <c r="A14" t="str">
        <f>résultats!B539</f>
        <v>EXP_04_H01_0</v>
      </c>
      <c r="B14">
        <f>résultats!C539</f>
        <v>1819.1180231958399</v>
      </c>
      <c r="C14">
        <f>résultats!D539</f>
        <v>1848.32455146865</v>
      </c>
      <c r="D14">
        <f>résultats!E539</f>
        <v>1842.5967700000001</v>
      </c>
      <c r="E14">
        <f>résultats!F539</f>
        <v>1898.4850980000001</v>
      </c>
      <c r="F14">
        <f>résultats!G539</f>
        <v>1863.401693</v>
      </c>
      <c r="G14">
        <f>résultats!H539</f>
        <v>1717.814754</v>
      </c>
      <c r="H14">
        <f>résultats!I539</f>
        <v>1739.9664270000001</v>
      </c>
      <c r="I14">
        <f>résultats!J539</f>
        <v>1777.042543</v>
      </c>
      <c r="J14">
        <f>résultats!K539</f>
        <v>1751.9200800000001</v>
      </c>
      <c r="K14">
        <f>résultats!L539</f>
        <v>1730.4023560000001</v>
      </c>
      <c r="L14">
        <f>résultats!M539</f>
        <v>1723.9605120000001</v>
      </c>
      <c r="M14">
        <f>résultats!N539</f>
        <v>1706.671554</v>
      </c>
      <c r="N14">
        <f>résultats!O539</f>
        <v>1736.7461169999999</v>
      </c>
      <c r="O14">
        <f>résultats!P539</f>
        <v>1767.350647</v>
      </c>
      <c r="P14">
        <f>résultats!Q539</f>
        <v>1798.4944829999999</v>
      </c>
      <c r="Q14">
        <f>résultats!R539</f>
        <v>1830.187128</v>
      </c>
      <c r="R14">
        <f>résultats!S539</f>
        <v>2042.9626129999999</v>
      </c>
      <c r="S14">
        <f>résultats!T539</f>
        <v>2198.530906</v>
      </c>
      <c r="T14">
        <f>résultats!U539</f>
        <v>2299.5197680000001</v>
      </c>
      <c r="U14">
        <f>résultats!V539</f>
        <v>2372.9496610000001</v>
      </c>
      <c r="V14">
        <f>résultats!W539</f>
        <v>2420.4492959999998</v>
      </c>
      <c r="W14">
        <f>résultats!X539</f>
        <v>2459.1874579999999</v>
      </c>
      <c r="X14">
        <f>résultats!Y539</f>
        <v>2494.0871529999999</v>
      </c>
      <c r="Y14">
        <f>résultats!Z539</f>
        <v>2534.346231</v>
      </c>
      <c r="Z14">
        <f>résultats!AA539</f>
        <v>2578.7108269999999</v>
      </c>
      <c r="AA14">
        <f>résultats!AB539</f>
        <v>2625.9994919999999</v>
      </c>
      <c r="AB14">
        <f>résultats!AC539</f>
        <v>2674.9124510000001</v>
      </c>
      <c r="AC14">
        <f>résultats!AD539</f>
        <v>2724.5877059999998</v>
      </c>
      <c r="AD14">
        <f>résultats!AE539</f>
        <v>2773.8991000000001</v>
      </c>
      <c r="AE14">
        <f>résultats!AF539</f>
        <v>2821.7959609999998</v>
      </c>
      <c r="AF14">
        <f>résultats!AG539</f>
        <v>2867.736535</v>
      </c>
      <c r="AG14">
        <f>résultats!AH539</f>
        <v>2911.664358</v>
      </c>
      <c r="AH14">
        <f>résultats!AI539</f>
        <v>2954.1483079999998</v>
      </c>
      <c r="AI14">
        <f>résultats!AJ539</f>
        <v>2995.7749789999998</v>
      </c>
      <c r="AJ14">
        <f>résultats!AK539</f>
        <v>3036.8831129999999</v>
      </c>
      <c r="AK14">
        <f>résultats!AL539</f>
        <v>3078.3162659999998</v>
      </c>
      <c r="AL14">
        <f>résultats!AM539</f>
        <v>3120.7267000000002</v>
      </c>
      <c r="AM14">
        <f>résultats!AN539</f>
        <v>3164.3924019999999</v>
      </c>
      <c r="AN14">
        <f>résultats!AO539</f>
        <v>3209.8673239999998</v>
      </c>
      <c r="AO14">
        <f>résultats!AP539</f>
        <v>3257.1838750000002</v>
      </c>
      <c r="AP14">
        <f>résultats!AQ539</f>
        <v>3306.214954</v>
      </c>
      <c r="AQ14">
        <f>résultats!AR539</f>
        <v>3357.061205</v>
      </c>
      <c r="AR14">
        <f>résultats!AS539</f>
        <v>3409.5147350000002</v>
      </c>
      <c r="AS14">
        <f>résultats!AT539</f>
        <v>3463.5183940000002</v>
      </c>
      <c r="AT14">
        <f>résultats!AU539</f>
        <v>3519.200687</v>
      </c>
      <c r="AU14">
        <f>résultats!AV539</f>
        <v>3576.5167540000002</v>
      </c>
      <c r="AV14">
        <f>résultats!AW539</f>
        <v>3635.2173630000002</v>
      </c>
    </row>
    <row r="15" spans="1:48" x14ac:dyDescent="0.35">
      <c r="A15" t="str">
        <f>résultats!B540</f>
        <v>EXP_05_H01_0</v>
      </c>
      <c r="B15">
        <f>résultats!C540</f>
        <v>1756.1560042886399</v>
      </c>
      <c r="C15">
        <f>résultats!D540</f>
        <v>1784.35165698225</v>
      </c>
      <c r="D15">
        <f>résultats!E540</f>
        <v>1778.822122</v>
      </c>
      <c r="E15">
        <f>résultats!F540</f>
        <v>1832.7760820000001</v>
      </c>
      <c r="F15">
        <f>résultats!G540</f>
        <v>1798.9069589999999</v>
      </c>
      <c r="G15">
        <f>résultats!H540</f>
        <v>1658.358972</v>
      </c>
      <c r="H15">
        <f>résultats!I540</f>
        <v>1679.7439469999999</v>
      </c>
      <c r="I15">
        <f>résultats!J540</f>
        <v>1715.5368100000001</v>
      </c>
      <c r="J15">
        <f>résultats!K540</f>
        <v>1691.2838690000001</v>
      </c>
      <c r="K15">
        <f>résultats!L540</f>
        <v>1670.5109010000001</v>
      </c>
      <c r="L15">
        <f>résultats!M540</f>
        <v>1664.292017</v>
      </c>
      <c r="M15">
        <f>résultats!N540</f>
        <v>1647.6014520000001</v>
      </c>
      <c r="N15">
        <f>résultats!O540</f>
        <v>1676.635096</v>
      </c>
      <c r="O15">
        <f>résultats!P540</f>
        <v>1706.1803640000001</v>
      </c>
      <c r="P15">
        <f>résultats!Q540</f>
        <v>1736.2462720000001</v>
      </c>
      <c r="Q15">
        <f>résultats!R540</f>
        <v>1766.8419940000001</v>
      </c>
      <c r="R15">
        <f>résultats!S540</f>
        <v>1987.1280119999999</v>
      </c>
      <c r="S15">
        <f>résultats!T540</f>
        <v>2146.5482659999998</v>
      </c>
      <c r="T15">
        <f>résultats!U540</f>
        <v>2250.0108340000002</v>
      </c>
      <c r="U15">
        <f>résultats!V540</f>
        <v>2324.350445</v>
      </c>
      <c r="V15">
        <f>résultats!W540</f>
        <v>2372.7917539999999</v>
      </c>
      <c r="W15">
        <f>résultats!X540</f>
        <v>2412.620942</v>
      </c>
      <c r="X15">
        <f>résultats!Y540</f>
        <v>2448.6370449999999</v>
      </c>
      <c r="Y15">
        <f>résultats!Z540</f>
        <v>2489.4660159999999</v>
      </c>
      <c r="Z15">
        <f>résultats!AA540</f>
        <v>2533.892574</v>
      </c>
      <c r="AA15">
        <f>résultats!AB540</f>
        <v>2580.9046149999999</v>
      </c>
      <c r="AB15">
        <f>résultats!AC540</f>
        <v>2629.3127060000002</v>
      </c>
      <c r="AC15">
        <f>résultats!AD540</f>
        <v>2678.2439800000002</v>
      </c>
      <c r="AD15">
        <f>résultats!AE540</f>
        <v>2726.717721</v>
      </c>
      <c r="AE15">
        <f>résultats!AF540</f>
        <v>2773.7690320000002</v>
      </c>
      <c r="AF15">
        <f>résultats!AG540</f>
        <v>2818.878706</v>
      </c>
      <c r="AG15">
        <f>résultats!AH540</f>
        <v>2861.9284859999998</v>
      </c>
      <c r="AH15">
        <f>résultats!AI540</f>
        <v>2903.5879890000001</v>
      </c>
      <c r="AI15">
        <f>résultats!AJ540</f>
        <v>2944.4435669999998</v>
      </c>
      <c r="AJ15">
        <f>résultats!AK540</f>
        <v>2984.7116099999998</v>
      </c>
      <c r="AK15">
        <f>résultats!AL540</f>
        <v>3025.2441469999999</v>
      </c>
      <c r="AL15">
        <f>résultats!AM540</f>
        <v>3066.7346830000001</v>
      </c>
      <c r="AM15">
        <f>résultats!AN540</f>
        <v>3109.4349539999998</v>
      </c>
      <c r="AN15">
        <f>résultats!AO540</f>
        <v>3153.945909</v>
      </c>
      <c r="AO15">
        <f>résultats!AP540</f>
        <v>3200.305754</v>
      </c>
      <c r="AP15">
        <f>résultats!AQ540</f>
        <v>3248.3334319999999</v>
      </c>
      <c r="AQ15">
        <f>résultats!AR540</f>
        <v>3298.2302810000001</v>
      </c>
      <c r="AR15">
        <f>résultats!AS540</f>
        <v>3349.8076120000001</v>
      </c>
      <c r="AS15">
        <f>résultats!AT540</f>
        <v>3403.0031250000002</v>
      </c>
      <c r="AT15">
        <f>résultats!AU540</f>
        <v>3457.9912319999999</v>
      </c>
      <c r="AU15">
        <f>résultats!AV540</f>
        <v>3514.7288530000001</v>
      </c>
      <c r="AV15">
        <f>résultats!AW540</f>
        <v>3572.723872</v>
      </c>
    </row>
    <row r="16" spans="1:48" x14ac:dyDescent="0.35">
      <c r="A16" t="str">
        <f>résultats!B541</f>
        <v>EXP_06_H01_0</v>
      </c>
      <c r="B16">
        <f>résultats!C541</f>
        <v>3797.0940633267901</v>
      </c>
      <c r="C16">
        <f>résultats!D541</f>
        <v>3858.0576367183799</v>
      </c>
      <c r="D16">
        <f>résultats!E541</f>
        <v>3846.1018840000002</v>
      </c>
      <c r="E16">
        <f>résultats!F541</f>
        <v>3940.538744</v>
      </c>
      <c r="F16">
        <f>résultats!G541</f>
        <v>3845.5959229999999</v>
      </c>
      <c r="G16">
        <f>résultats!H541</f>
        <v>3778.7695800000001</v>
      </c>
      <c r="H16">
        <f>résultats!I541</f>
        <v>3782.5945900000002</v>
      </c>
      <c r="I16">
        <f>résultats!J541</f>
        <v>3813.649132</v>
      </c>
      <c r="J16">
        <f>résultats!K541</f>
        <v>3826.991223</v>
      </c>
      <c r="K16">
        <f>résultats!L541</f>
        <v>3811.7214779999999</v>
      </c>
      <c r="L16">
        <f>résultats!M541</f>
        <v>3848.727887</v>
      </c>
      <c r="M16">
        <f>résultats!N541</f>
        <v>3862.5623059999998</v>
      </c>
      <c r="N16">
        <f>résultats!O541</f>
        <v>3849.9001029999999</v>
      </c>
      <c r="O16">
        <f>résultats!P541</f>
        <v>3837.2794090000002</v>
      </c>
      <c r="P16">
        <f>résultats!Q541</f>
        <v>3824.7000870000002</v>
      </c>
      <c r="Q16">
        <f>résultats!R541</f>
        <v>3812.1620039999998</v>
      </c>
      <c r="R16">
        <f>résultats!S541</f>
        <v>4188.8471499999996</v>
      </c>
      <c r="S16">
        <f>résultats!T541</f>
        <v>4485.590948</v>
      </c>
      <c r="T16">
        <f>résultats!U541</f>
        <v>4692.249503</v>
      </c>
      <c r="U16">
        <f>résultats!V541</f>
        <v>4853.951282</v>
      </c>
      <c r="V16">
        <f>résultats!W541</f>
        <v>4847.592909</v>
      </c>
      <c r="W16">
        <f>résultats!X541</f>
        <v>4770.4400429999996</v>
      </c>
      <c r="X16">
        <f>résultats!Y541</f>
        <v>4666.0842970000003</v>
      </c>
      <c r="Y16">
        <f>résultats!Z541</f>
        <v>4552.9800580000001</v>
      </c>
      <c r="Z16">
        <f>résultats!AA541</f>
        <v>4438.6830600000003</v>
      </c>
      <c r="AA16">
        <f>résultats!AB541</f>
        <v>4326.1739969999999</v>
      </c>
      <c r="AB16">
        <f>résultats!AC541</f>
        <v>4216.5453159999997</v>
      </c>
      <c r="AC16">
        <f>résultats!AD541</f>
        <v>4140.330156</v>
      </c>
      <c r="AD16">
        <f>résultats!AE541</f>
        <v>4078.4682720000001</v>
      </c>
      <c r="AE16">
        <f>résultats!AF541</f>
        <v>4023.09521</v>
      </c>
      <c r="AF16">
        <f>résultats!AG541</f>
        <v>3970.9197389999999</v>
      </c>
      <c r="AG16">
        <f>résultats!AH541</f>
        <v>3920.5472</v>
      </c>
      <c r="AH16">
        <f>résultats!AI541</f>
        <v>3871.37547</v>
      </c>
      <c r="AI16">
        <f>résultats!AJ541</f>
        <v>3823.135444</v>
      </c>
      <c r="AJ16">
        <f>résultats!AK541</f>
        <v>3775.6989290000001</v>
      </c>
      <c r="AK16">
        <f>résultats!AL541</f>
        <v>3728.9981200000002</v>
      </c>
      <c r="AL16">
        <f>résultats!AM541</f>
        <v>3682.9917249999999</v>
      </c>
      <c r="AM16">
        <f>résultats!AN541</f>
        <v>3637.65065</v>
      </c>
      <c r="AN16">
        <f>résultats!AO541</f>
        <v>3592.9518750000002</v>
      </c>
      <c r="AO16">
        <f>résultats!AP541</f>
        <v>3548.8757869999999</v>
      </c>
      <c r="AP16">
        <f>résultats!AQ541</f>
        <v>3505.4049610000002</v>
      </c>
      <c r="AQ16">
        <f>résultats!AR541</f>
        <v>3462.5235750000002</v>
      </c>
      <c r="AR16">
        <f>résultats!AS541</f>
        <v>3420.2170799999999</v>
      </c>
      <c r="AS16">
        <f>résultats!AT541</f>
        <v>3378.4720050000001</v>
      </c>
      <c r="AT16">
        <f>résultats!AU541</f>
        <v>3337.2758090000002</v>
      </c>
      <c r="AU16">
        <f>résultats!AV541</f>
        <v>3296.6167780000001</v>
      </c>
      <c r="AV16">
        <f>résultats!AW541</f>
        <v>3256.483925</v>
      </c>
    </row>
    <row r="17" spans="1:48" x14ac:dyDescent="0.35">
      <c r="A17" t="str">
        <f>résultats!B542</f>
        <v>EXP_07_H01_0</v>
      </c>
      <c r="B17">
        <f>résultats!C542</f>
        <v>94.927351583169894</v>
      </c>
      <c r="C17">
        <f>résultats!D542</f>
        <v>96.451440917959602</v>
      </c>
      <c r="D17">
        <f>résultats!E542</f>
        <v>96.15254711</v>
      </c>
      <c r="E17">
        <f>résultats!F542</f>
        <v>100.43585849999999</v>
      </c>
      <c r="F17">
        <f>résultats!G542</f>
        <v>103.4342213</v>
      </c>
      <c r="G17">
        <f>résultats!H542</f>
        <v>103.5851712</v>
      </c>
      <c r="H17">
        <f>résultats!I542</f>
        <v>107.8523732</v>
      </c>
      <c r="I17">
        <f>résultats!J542</f>
        <v>111.09695720000001</v>
      </c>
      <c r="J17">
        <f>résultats!K542</f>
        <v>111.44818669999999</v>
      </c>
      <c r="K17">
        <f>résultats!L542</f>
        <v>112.63716650000001</v>
      </c>
      <c r="L17">
        <f>résultats!M542</f>
        <v>114.6909447</v>
      </c>
      <c r="M17">
        <f>résultats!N542</f>
        <v>116.433046</v>
      </c>
      <c r="N17">
        <f>résultats!O542</f>
        <v>116.29244919999999</v>
      </c>
      <c r="O17">
        <f>résultats!P542</f>
        <v>116.1520223</v>
      </c>
      <c r="P17">
        <f>résultats!Q542</f>
        <v>116.0117649</v>
      </c>
      <c r="Q17">
        <f>résultats!R542</f>
        <v>115.8716769</v>
      </c>
      <c r="R17">
        <f>résultats!S542</f>
        <v>116.6511321</v>
      </c>
      <c r="S17">
        <f>résultats!T542</f>
        <v>120.4264172</v>
      </c>
      <c r="T17">
        <f>résultats!U542</f>
        <v>124.0078918</v>
      </c>
      <c r="U17">
        <f>résultats!V542</f>
        <v>127.3678637</v>
      </c>
      <c r="V17">
        <f>résultats!W542</f>
        <v>129.88830770000001</v>
      </c>
      <c r="W17">
        <f>résultats!X542</f>
        <v>132.17626430000001</v>
      </c>
      <c r="X17">
        <f>résultats!Y542</f>
        <v>134.3844393</v>
      </c>
      <c r="Y17">
        <f>résultats!Z542</f>
        <v>136.9262051</v>
      </c>
      <c r="Z17">
        <f>résultats!AA542</f>
        <v>139.678898</v>
      </c>
      <c r="AA17">
        <f>résultats!AB542</f>
        <v>142.54700579999999</v>
      </c>
      <c r="AB17">
        <f>résultats!AC542</f>
        <v>145.44607769999999</v>
      </c>
      <c r="AC17">
        <f>résultats!AD542</f>
        <v>148.32742440000001</v>
      </c>
      <c r="AD17">
        <f>résultats!AE542</f>
        <v>151.13403020000001</v>
      </c>
      <c r="AE17">
        <f>résultats!AF542</f>
        <v>153.8161949</v>
      </c>
      <c r="AF17">
        <f>résultats!AG542</f>
        <v>156.35249060000001</v>
      </c>
      <c r="AG17">
        <f>résultats!AH542</f>
        <v>158.7480472</v>
      </c>
      <c r="AH17">
        <f>résultats!AI542</f>
        <v>161.03847959999999</v>
      </c>
      <c r="AI17">
        <f>résultats!AJ542</f>
        <v>163.25990540000001</v>
      </c>
      <c r="AJ17">
        <f>résultats!AK542</f>
        <v>165.4367221</v>
      </c>
      <c r="AK17">
        <f>résultats!AL542</f>
        <v>167.61882009999999</v>
      </c>
      <c r="AL17">
        <f>résultats!AM542</f>
        <v>169.84497569999999</v>
      </c>
      <c r="AM17">
        <f>résultats!AN542</f>
        <v>172.1320801</v>
      </c>
      <c r="AN17">
        <f>résultats!AO542</f>
        <v>174.5124012</v>
      </c>
      <c r="AO17">
        <f>résultats!AP542</f>
        <v>176.9911042</v>
      </c>
      <c r="AP17">
        <f>résultats!AQ542</f>
        <v>179.56529159999999</v>
      </c>
      <c r="AQ17">
        <f>résultats!AR542</f>
        <v>182.24320299999999</v>
      </c>
      <c r="AR17">
        <f>résultats!AS542</f>
        <v>185.01549679999999</v>
      </c>
      <c r="AS17">
        <f>résultats!AT542</f>
        <v>187.88144249999999</v>
      </c>
      <c r="AT17">
        <f>résultats!AU542</f>
        <v>190.8497241</v>
      </c>
      <c r="AU17">
        <f>résultats!AV542</f>
        <v>193.9194822</v>
      </c>
      <c r="AV17">
        <f>résultats!AW542</f>
        <v>197.08014969999999</v>
      </c>
    </row>
    <row r="18" spans="1:48" x14ac:dyDescent="0.35">
      <c r="A18" t="str">
        <f>résultats!B543</f>
        <v>EXP_08_H01_0</v>
      </c>
      <c r="B18">
        <f>résultats!C543</f>
        <v>19.372928894524399</v>
      </c>
      <c r="C18">
        <f>résultats!D543</f>
        <v>19.6839675342774</v>
      </c>
      <c r="D18">
        <f>résultats!E543</f>
        <v>19.622968799999999</v>
      </c>
      <c r="E18">
        <f>résultats!F543</f>
        <v>20.497113989999999</v>
      </c>
      <c r="F18">
        <f>résultats!G543</f>
        <v>21.10902475</v>
      </c>
      <c r="G18">
        <f>résultats!H543</f>
        <v>21.13983086</v>
      </c>
      <c r="H18">
        <f>résultats!I543</f>
        <v>22.01068841</v>
      </c>
      <c r="I18">
        <f>résultats!J543</f>
        <v>22.672848399999999</v>
      </c>
      <c r="J18">
        <f>résultats!K543</f>
        <v>22.744527900000001</v>
      </c>
      <c r="K18">
        <f>résultats!L543</f>
        <v>22.987176829999999</v>
      </c>
      <c r="L18">
        <f>résultats!M543</f>
        <v>23.406315249999999</v>
      </c>
      <c r="M18">
        <f>résultats!N543</f>
        <v>23.76184611</v>
      </c>
      <c r="N18">
        <f>résultats!O543</f>
        <v>23.7331529</v>
      </c>
      <c r="O18">
        <f>résultats!P543</f>
        <v>23.70449434</v>
      </c>
      <c r="P18">
        <f>résultats!Q543</f>
        <v>23.67587039</v>
      </c>
      <c r="Q18">
        <f>résultats!R543</f>
        <v>23.647281</v>
      </c>
      <c r="R18">
        <f>résultats!S543</f>
        <v>23.767314519999999</v>
      </c>
      <c r="S18">
        <f>résultats!T543</f>
        <v>24.54896849</v>
      </c>
      <c r="T18">
        <f>résultats!U543</f>
        <v>25.311413779999999</v>
      </c>
      <c r="U18">
        <f>résultats!V543</f>
        <v>26.037522150000001</v>
      </c>
      <c r="V18">
        <f>résultats!W543</f>
        <v>26.59531956</v>
      </c>
      <c r="W18">
        <f>résultats!X543</f>
        <v>27.105670029999999</v>
      </c>
      <c r="X18">
        <f>résultats!Y543</f>
        <v>27.60319758</v>
      </c>
      <c r="Y18">
        <f>résultats!Z543</f>
        <v>28.17060163</v>
      </c>
      <c r="Z18">
        <f>résultats!AA543</f>
        <v>28.779859999999999</v>
      </c>
      <c r="AA18">
        <f>résultats!AB543</f>
        <v>29.408250219999999</v>
      </c>
      <c r="AB18">
        <f>résultats!AC543</f>
        <v>30.03556627</v>
      </c>
      <c r="AC18">
        <f>résultats!AD543</f>
        <v>30.649463279999999</v>
      </c>
      <c r="AD18">
        <f>résultats!AE543</f>
        <v>31.237488949999999</v>
      </c>
      <c r="AE18">
        <f>résultats!AF543</f>
        <v>31.789837810000002</v>
      </c>
      <c r="AF18">
        <f>résultats!AG543</f>
        <v>32.303185650000003</v>
      </c>
      <c r="AG18">
        <f>résultats!AH543</f>
        <v>32.780087639999998</v>
      </c>
      <c r="AH18">
        <f>résultats!AI543</f>
        <v>33.228242229999999</v>
      </c>
      <c r="AI18">
        <f>résultats!AJ543</f>
        <v>33.656401719999998</v>
      </c>
      <c r="AJ18">
        <f>résultats!AK543</f>
        <v>34.071287509999998</v>
      </c>
      <c r="AK18">
        <f>résultats!AL543</f>
        <v>34.484471599999999</v>
      </c>
      <c r="AL18">
        <f>résultats!AM543</f>
        <v>34.904933280000002</v>
      </c>
      <c r="AM18">
        <f>résultats!AN543</f>
        <v>35.336524509999997</v>
      </c>
      <c r="AN18">
        <f>résultats!AO543</f>
        <v>35.786469740000001</v>
      </c>
      <c r="AO18">
        <f>résultats!AP543</f>
        <v>36.256579469999998</v>
      </c>
      <c r="AP18">
        <f>résultats!AQ543</f>
        <v>36.74709489</v>
      </c>
      <c r="AQ18">
        <f>résultats!AR543</f>
        <v>37.260313490000001</v>
      </c>
      <c r="AR18">
        <f>résultats!AS543</f>
        <v>37.794565890000001</v>
      </c>
      <c r="AS18">
        <f>résultats!AT543</f>
        <v>38.350253209999998</v>
      </c>
      <c r="AT18">
        <f>résultats!AU543</f>
        <v>38.929496270000001</v>
      </c>
      <c r="AU18">
        <f>résultats!AV543</f>
        <v>39.532356380000003</v>
      </c>
      <c r="AV18">
        <f>résultats!AW543</f>
        <v>40.157191419999997</v>
      </c>
    </row>
    <row r="19" spans="1:48" x14ac:dyDescent="0.35">
      <c r="A19" t="str">
        <f>résultats!B544</f>
        <v>EXP_09_H01_0</v>
      </c>
      <c r="B19">
        <f>résultats!C544</f>
        <v>4889.7272529779802</v>
      </c>
      <c r="C19">
        <f>résultats!D544</f>
        <v>4968.2334056516302</v>
      </c>
      <c r="D19">
        <f>résultats!E544</f>
        <v>4952.8373250000004</v>
      </c>
      <c r="E19">
        <f>résultats!F544</f>
        <v>5148.7041149999995</v>
      </c>
      <c r="F19">
        <f>résultats!G544</f>
        <v>5110.4153839999999</v>
      </c>
      <c r="G19">
        <f>résultats!H544</f>
        <v>5105.4503370000002</v>
      </c>
      <c r="H19">
        <f>résultats!I544</f>
        <v>5363.8650930000003</v>
      </c>
      <c r="I19">
        <f>résultats!J544</f>
        <v>5487.1234830000003</v>
      </c>
      <c r="J19">
        <f>résultats!K544</f>
        <v>5396.2317540000004</v>
      </c>
      <c r="K19">
        <f>résultats!L544</f>
        <v>5312.8871230000004</v>
      </c>
      <c r="L19">
        <f>résultats!M544</f>
        <v>5421.3849659999996</v>
      </c>
      <c r="M19">
        <f>résultats!N544</f>
        <v>5444.1403069999997</v>
      </c>
      <c r="N19">
        <f>résultats!O544</f>
        <v>5414.5930920000001</v>
      </c>
      <c r="O19">
        <f>résultats!P544</f>
        <v>5385.2062400000004</v>
      </c>
      <c r="P19">
        <f>résultats!Q544</f>
        <v>5355.978881</v>
      </c>
      <c r="Q19">
        <f>résultats!R544</f>
        <v>5326.9101490000003</v>
      </c>
      <c r="R19">
        <f>résultats!S544</f>
        <v>5636.1595299999999</v>
      </c>
      <c r="S19">
        <f>résultats!T544</f>
        <v>5946.8977679999998</v>
      </c>
      <c r="T19">
        <f>résultats!U544</f>
        <v>6189.7658300000003</v>
      </c>
      <c r="U19">
        <f>résultats!V544</f>
        <v>6398.6563880000003</v>
      </c>
      <c r="V19">
        <f>résultats!W544</f>
        <v>6557.5270350000001</v>
      </c>
      <c r="W19">
        <f>résultats!X544</f>
        <v>6702.7216310000003</v>
      </c>
      <c r="X19">
        <f>résultats!Y544</f>
        <v>6837.8427810000003</v>
      </c>
      <c r="Y19">
        <f>résultats!Z544</f>
        <v>6984.1473679999999</v>
      </c>
      <c r="Z19">
        <f>résultats!AA544</f>
        <v>7136.3654550000001</v>
      </c>
      <c r="AA19">
        <f>résultats!AB544</f>
        <v>7290.4505980000004</v>
      </c>
      <c r="AB19">
        <f>résultats!AC544</f>
        <v>7442.5991119999999</v>
      </c>
      <c r="AC19">
        <f>résultats!AD544</f>
        <v>7590.6238149999999</v>
      </c>
      <c r="AD19">
        <f>résultats!AE544</f>
        <v>7731.9397870000003</v>
      </c>
      <c r="AE19">
        <f>résultats!AF544</f>
        <v>7864.3720160000003</v>
      </c>
      <c r="AF19">
        <f>résultats!AG544</f>
        <v>7987.2127280000004</v>
      </c>
      <c r="AG19">
        <f>résultats!AH544</f>
        <v>8101.1373329999997</v>
      </c>
      <c r="AH19">
        <f>résultats!AI544</f>
        <v>8208.4120500000008</v>
      </c>
      <c r="AI19">
        <f>résultats!AJ544</f>
        <v>8311.1564120000003</v>
      </c>
      <c r="AJ19">
        <f>résultats!AK544</f>
        <v>8410.9177199999995</v>
      </c>
      <c r="AK19">
        <f>résultats!AL544</f>
        <v>8510.4569279999996</v>
      </c>
      <c r="AL19">
        <f>résultats!AM544</f>
        <v>8611.92068499999</v>
      </c>
      <c r="AM19">
        <f>résultats!AN544</f>
        <v>8716.4084270000003</v>
      </c>
      <c r="AN19">
        <f>résultats!AO544</f>
        <v>8825.6642159999901</v>
      </c>
      <c r="AO19">
        <f>résultats!AP544</f>
        <v>8940.0787469999996</v>
      </c>
      <c r="AP19">
        <f>résultats!AQ544</f>
        <v>9059.6729230000001</v>
      </c>
      <c r="AQ19">
        <f>résultats!AR544</f>
        <v>9185.0027300000002</v>
      </c>
      <c r="AR19">
        <f>résultats!AS544</f>
        <v>9315.8441870000006</v>
      </c>
      <c r="AS19">
        <f>résultats!AT544</f>
        <v>9452.3001619999995</v>
      </c>
      <c r="AT19">
        <f>résultats!AU544</f>
        <v>9594.8572289999902</v>
      </c>
      <c r="AU19">
        <f>résultats!AV544</f>
        <v>9743.4872209999994</v>
      </c>
      <c r="AV19">
        <f>résultats!AW544</f>
        <v>9897.7535220000009</v>
      </c>
    </row>
    <row r="20" spans="1:48" x14ac:dyDescent="0.35">
      <c r="A20" t="str">
        <f>résultats!B545</f>
        <v>EXP_11_H01_0</v>
      </c>
      <c r="B20">
        <f>résultats!C545</f>
        <v>158.85801693510001</v>
      </c>
      <c r="C20">
        <f>résultats!D545</f>
        <v>161.40853378107499</v>
      </c>
      <c r="D20">
        <f>résultats!E545</f>
        <v>160.90834409999999</v>
      </c>
      <c r="E20">
        <f>résultats!F545</f>
        <v>153.0964046</v>
      </c>
      <c r="F20">
        <f>résultats!G545</f>
        <v>144.51125089999999</v>
      </c>
      <c r="G20">
        <f>résultats!H545</f>
        <v>149.96502480000001</v>
      </c>
      <c r="H20">
        <f>résultats!I545</f>
        <v>145.83754709999999</v>
      </c>
      <c r="I20">
        <f>résultats!J545</f>
        <v>141.71006929999999</v>
      </c>
      <c r="J20">
        <f>résultats!K545</f>
        <v>131.01439859999999</v>
      </c>
      <c r="K20">
        <f>résultats!L545</f>
        <v>132.28703759999999</v>
      </c>
      <c r="L20">
        <f>résultats!M545</f>
        <v>133.5844415</v>
      </c>
      <c r="M20">
        <f>résultats!N545</f>
        <v>132.27465520000001</v>
      </c>
      <c r="N20">
        <f>résultats!O545</f>
        <v>131.9393555</v>
      </c>
      <c r="O20">
        <f>résultats!P545</f>
        <v>131.60490580000001</v>
      </c>
      <c r="P20">
        <f>résultats!Q545</f>
        <v>131.27130389999999</v>
      </c>
      <c r="Q20">
        <f>résultats!R545</f>
        <v>130.93854759999999</v>
      </c>
      <c r="R20">
        <f>résultats!S545</f>
        <v>163.29329619999999</v>
      </c>
      <c r="S20">
        <f>résultats!T545</f>
        <v>184.4194722</v>
      </c>
      <c r="T20">
        <f>résultats!U545</f>
        <v>197.26113749999999</v>
      </c>
      <c r="U20">
        <f>résultats!V545</f>
        <v>205.9940829</v>
      </c>
      <c r="V20">
        <f>résultats!W545</f>
        <v>211.7357714</v>
      </c>
      <c r="W20">
        <f>résultats!X545</f>
        <v>216.4309274</v>
      </c>
      <c r="X20">
        <f>résultats!Y545</f>
        <v>220.5481369</v>
      </c>
      <c r="Y20">
        <f>résultats!Z545</f>
        <v>224.933741</v>
      </c>
      <c r="Z20">
        <f>résultats!AA545</f>
        <v>229.49049199999999</v>
      </c>
      <c r="AA20">
        <f>résultats!AB545</f>
        <v>234.1218418</v>
      </c>
      <c r="AB20">
        <f>résultats!AC545</f>
        <v>238.72069490000001</v>
      </c>
      <c r="AC20">
        <f>résultats!AD545</f>
        <v>243.22300039999999</v>
      </c>
      <c r="AD20">
        <f>résultats!AE545</f>
        <v>247.54614359999999</v>
      </c>
      <c r="AE20">
        <f>résultats!AF545</f>
        <v>251.61755600000001</v>
      </c>
      <c r="AF20">
        <f>résultats!AG545</f>
        <v>255.41035120000001</v>
      </c>
      <c r="AG20">
        <f>résultats!AH545</f>
        <v>258.94140010000001</v>
      </c>
      <c r="AH20">
        <f>résultats!AI545</f>
        <v>262.27953259999998</v>
      </c>
      <c r="AI20">
        <f>résultats!AJ545</f>
        <v>265.48933299999999</v>
      </c>
      <c r="AJ20">
        <f>résultats!AK545</f>
        <v>268.61697170000002</v>
      </c>
      <c r="AK20">
        <f>résultats!AL545</f>
        <v>271.7479495</v>
      </c>
      <c r="AL20">
        <f>résultats!AM545</f>
        <v>274.94857739999998</v>
      </c>
      <c r="AM20">
        <f>résultats!AN545</f>
        <v>278.25229159999998</v>
      </c>
      <c r="AN20">
        <f>résultats!AO545</f>
        <v>281.71315520000002</v>
      </c>
      <c r="AO20">
        <f>résultats!AP545</f>
        <v>285.34186560000001</v>
      </c>
      <c r="AP20">
        <f>résultats!AQ545</f>
        <v>289.1369727</v>
      </c>
      <c r="AQ20">
        <f>résultats!AR545</f>
        <v>293.11441660000003</v>
      </c>
      <c r="AR20">
        <f>résultats!AS545</f>
        <v>297.26535730000001</v>
      </c>
      <c r="AS20">
        <f>résultats!AT545</f>
        <v>301.59150269999998</v>
      </c>
      <c r="AT20">
        <f>résultats!AU545</f>
        <v>306.10727220000001</v>
      </c>
      <c r="AU20">
        <f>résultats!AV545</f>
        <v>310.81094680000001</v>
      </c>
      <c r="AV20">
        <f>résultats!AW545</f>
        <v>315.6870614</v>
      </c>
    </row>
    <row r="21" spans="1:48" x14ac:dyDescent="0.35">
      <c r="A21" t="str">
        <f>résultats!B546</f>
        <v>EXP_12_H01_0</v>
      </c>
      <c r="B21">
        <f>résultats!C546</f>
        <v>173659.515798384</v>
      </c>
      <c r="C21">
        <f>résultats!D546</f>
        <v>176447.67549628901</v>
      </c>
      <c r="D21">
        <f>résultats!E546</f>
        <v>175900.88099999999</v>
      </c>
      <c r="E21">
        <f>résultats!F546</f>
        <v>184330.61379999999</v>
      </c>
      <c r="F21">
        <f>résultats!G546</f>
        <v>184316.30249999999</v>
      </c>
      <c r="G21">
        <f>résultats!H546</f>
        <v>182149.96900000001</v>
      </c>
      <c r="H21">
        <f>résultats!I546</f>
        <v>185807.79089999999</v>
      </c>
      <c r="I21">
        <f>résultats!J546</f>
        <v>188613.95670000001</v>
      </c>
      <c r="J21">
        <f>résultats!K546</f>
        <v>187769.42180000001</v>
      </c>
      <c r="K21">
        <f>résultats!L546</f>
        <v>188794.9019</v>
      </c>
      <c r="L21">
        <f>résultats!M546</f>
        <v>193724.212</v>
      </c>
      <c r="M21">
        <f>résultats!N546</f>
        <v>198949.47750000001</v>
      </c>
      <c r="N21">
        <f>résultats!O546</f>
        <v>201187.67180000001</v>
      </c>
      <c r="O21">
        <f>résultats!P546</f>
        <v>203451.0459</v>
      </c>
      <c r="P21">
        <f>résultats!Q546</f>
        <v>205739.88310000001</v>
      </c>
      <c r="Q21">
        <f>résultats!R546</f>
        <v>208054.46979999999</v>
      </c>
      <c r="R21">
        <f>résultats!S546</f>
        <v>211616.33739999999</v>
      </c>
      <c r="S21">
        <f>résultats!T546</f>
        <v>219255.40979999999</v>
      </c>
      <c r="T21">
        <f>résultats!U546</f>
        <v>226066.57569999999</v>
      </c>
      <c r="U21">
        <f>résultats!V546</f>
        <v>232329.85939999999</v>
      </c>
      <c r="V21">
        <f>résultats!W546</f>
        <v>234615.50390000001</v>
      </c>
      <c r="W21">
        <f>résultats!X546</f>
        <v>235188.3253</v>
      </c>
      <c r="X21">
        <f>résultats!Y546</f>
        <v>235047.15700000001</v>
      </c>
      <c r="Y21">
        <f>résultats!Z546</f>
        <v>234620.14350000001</v>
      </c>
      <c r="Z21">
        <f>résultats!AA546</f>
        <v>234087.8665</v>
      </c>
      <c r="AA21">
        <f>résultats!AB546</f>
        <v>233525.27179999999</v>
      </c>
      <c r="AB21">
        <f>résultats!AC546</f>
        <v>232962.611</v>
      </c>
      <c r="AC21">
        <f>résultats!AD546</f>
        <v>232502.58240000001</v>
      </c>
      <c r="AD21">
        <f>résultats!AE546</f>
        <v>232095.20689999999</v>
      </c>
      <c r="AE21">
        <f>résultats!AF546</f>
        <v>231718.37899999999</v>
      </c>
      <c r="AF21">
        <f>résultats!AG546</f>
        <v>231361.88190000001</v>
      </c>
      <c r="AG21">
        <f>résultats!AH546</f>
        <v>231020.62100000001</v>
      </c>
      <c r="AH21">
        <f>résultats!AI546</f>
        <v>230691.75210000001</v>
      </c>
      <c r="AI21">
        <f>résultats!AJ546</f>
        <v>230373.4571</v>
      </c>
      <c r="AJ21">
        <f>résultats!AK546</f>
        <v>230064.41759999999</v>
      </c>
      <c r="AK21">
        <f>résultats!AL546</f>
        <v>229763.58489999999</v>
      </c>
      <c r="AL21">
        <f>résultats!AM546</f>
        <v>229470.07670000001</v>
      </c>
      <c r="AM21">
        <f>résultats!AN546</f>
        <v>229183.1274</v>
      </c>
      <c r="AN21">
        <f>résultats!AO546</f>
        <v>228902.06270000001</v>
      </c>
      <c r="AO21">
        <f>résultats!AP546</f>
        <v>228626.28339999999</v>
      </c>
      <c r="AP21">
        <f>résultats!AQ546</f>
        <v>228355.25589999999</v>
      </c>
      <c r="AQ21">
        <f>résultats!AR546</f>
        <v>228088.50339999999</v>
      </c>
      <c r="AR21">
        <f>résultats!AS546</f>
        <v>227825.5999</v>
      </c>
      <c r="AS21">
        <f>résultats!AT546</f>
        <v>227566.16459999999</v>
      </c>
      <c r="AT21">
        <f>résultats!AU546</f>
        <v>227309.85680000001</v>
      </c>
      <c r="AU21">
        <f>résultats!AV546</f>
        <v>227056.37179999999</v>
      </c>
      <c r="AV21">
        <f>résultats!AW546</f>
        <v>226805.43700000001</v>
      </c>
    </row>
    <row r="22" spans="1:48" x14ac:dyDescent="0.35">
      <c r="A22" t="str">
        <f>résultats!B547</f>
        <v>EXP_13_H01_0</v>
      </c>
      <c r="B22">
        <f>résultats!C547</f>
        <v>87751.618720637998</v>
      </c>
      <c r="C22">
        <f>résultats!D547</f>
        <v>89160.499343263204</v>
      </c>
      <c r="D22">
        <f>résultats!E547</f>
        <v>90592</v>
      </c>
      <c r="E22">
        <f>résultats!F547</f>
        <v>93639.243310000005</v>
      </c>
      <c r="F22">
        <f>résultats!G547</f>
        <v>94395.352859999999</v>
      </c>
      <c r="G22">
        <f>résultats!H547</f>
        <v>89933.267619999999</v>
      </c>
      <c r="H22">
        <f>résultats!I547</f>
        <v>91721.655650000001</v>
      </c>
      <c r="I22">
        <f>résultats!J547</f>
        <v>91983.620379999906</v>
      </c>
      <c r="J22">
        <f>résultats!K547</f>
        <v>91379.721690000006</v>
      </c>
      <c r="K22">
        <f>résultats!L547</f>
        <v>89345.232250000001</v>
      </c>
      <c r="L22">
        <f>résultats!M547</f>
        <v>88256.317479999998</v>
      </c>
      <c r="M22">
        <f>résultats!N547</f>
        <v>86870.472729999994</v>
      </c>
      <c r="N22">
        <f>résultats!O547</f>
        <v>89764.583509999997</v>
      </c>
      <c r="O22">
        <f>résultats!P547</f>
        <v>91815.866169999994</v>
      </c>
      <c r="P22">
        <f>résultats!Q547</f>
        <v>94399.626759999999</v>
      </c>
      <c r="Q22">
        <f>résultats!R547</f>
        <v>94879.273690000002</v>
      </c>
      <c r="R22">
        <f>résultats!S547</f>
        <v>102930.45110000001</v>
      </c>
      <c r="S22">
        <f>résultats!T547</f>
        <v>100511.5079</v>
      </c>
      <c r="T22">
        <f>résultats!U547</f>
        <v>98893.400519999996</v>
      </c>
      <c r="U22">
        <f>résultats!V547</f>
        <v>106272.367</v>
      </c>
      <c r="V22">
        <f>résultats!W547</f>
        <v>107991.9148</v>
      </c>
      <c r="W22">
        <f>résultats!X547</f>
        <v>107460.2274</v>
      </c>
      <c r="X22">
        <f>résultats!Y547</f>
        <v>105978.2374</v>
      </c>
      <c r="Y22">
        <f>résultats!Z547</f>
        <v>103747.48699999999</v>
      </c>
      <c r="Z22">
        <f>résultats!AA547</f>
        <v>101568.03750000001</v>
      </c>
      <c r="AA22">
        <f>résultats!AB547</f>
        <v>99138.944350000005</v>
      </c>
      <c r="AB22">
        <f>résultats!AC547</f>
        <v>96843.605779999998</v>
      </c>
      <c r="AC22">
        <f>résultats!AD547</f>
        <v>95481.198480000006</v>
      </c>
      <c r="AD22">
        <f>résultats!AE547</f>
        <v>93802.458230000004</v>
      </c>
      <c r="AE22">
        <f>résultats!AF547</f>
        <v>92048.206990000006</v>
      </c>
      <c r="AF22">
        <f>résultats!AG547</f>
        <v>90337.666339999996</v>
      </c>
      <c r="AG22">
        <f>résultats!AH547</f>
        <v>89525.269100000005</v>
      </c>
      <c r="AH22">
        <f>résultats!AI547</f>
        <v>87765.85209</v>
      </c>
      <c r="AI22">
        <f>résultats!AJ547</f>
        <v>85671.178629999995</v>
      </c>
      <c r="AJ22">
        <f>résultats!AK547</f>
        <v>84512.085059999998</v>
      </c>
      <c r="AK22">
        <f>résultats!AL547</f>
        <v>83255.501650000006</v>
      </c>
      <c r="AL22">
        <f>résultats!AM547</f>
        <v>81739.671350000004</v>
      </c>
      <c r="AM22">
        <f>résultats!AN547</f>
        <v>80840.127439999997</v>
      </c>
      <c r="AN22">
        <f>résultats!AO547</f>
        <v>79397.513649999906</v>
      </c>
      <c r="AO22">
        <f>résultats!AP547</f>
        <v>77973.911649999995</v>
      </c>
      <c r="AP22">
        <f>résultats!AQ547</f>
        <v>77436.133589999998</v>
      </c>
      <c r="AQ22">
        <f>résultats!AR547</f>
        <v>76303.238289999994</v>
      </c>
      <c r="AR22">
        <f>résultats!AS547</f>
        <v>75315.780169999998</v>
      </c>
      <c r="AS22">
        <f>résultats!AT547</f>
        <v>74794.847750000001</v>
      </c>
      <c r="AT22">
        <f>résultats!AU547</f>
        <v>73986.287599999996</v>
      </c>
      <c r="AU22">
        <f>résultats!AV547</f>
        <v>73173.6679</v>
      </c>
      <c r="AV22">
        <f>résultats!AW547</f>
        <v>75772.867419999995</v>
      </c>
    </row>
    <row r="23" spans="1:48" x14ac:dyDescent="0.35">
      <c r="A23" t="str">
        <f>résultats!B548</f>
        <v>EXP_14_H01_0</v>
      </c>
      <c r="B23">
        <f>résultats!C548</f>
        <v>4048.6566146889299</v>
      </c>
      <c r="C23">
        <f>résultats!D548</f>
        <v>4113.65910621284</v>
      </c>
      <c r="D23">
        <f>résultats!E548</f>
        <v>4179.705234</v>
      </c>
      <c r="E23">
        <f>résultats!F548</f>
        <v>4271.2577279999996</v>
      </c>
      <c r="F23">
        <f>résultats!G548</f>
        <v>4500.2943830000004</v>
      </c>
      <c r="G23">
        <f>résultats!H548</f>
        <v>4483.7927909999999</v>
      </c>
      <c r="H23">
        <f>résultats!I548</f>
        <v>4584.1230599999999</v>
      </c>
      <c r="I23">
        <f>résultats!J548</f>
        <v>4647.8269849999997</v>
      </c>
      <c r="J23">
        <f>résultats!K548</f>
        <v>4671.0718079999997</v>
      </c>
      <c r="K23">
        <f>résultats!L548</f>
        <v>4662.8690740000002</v>
      </c>
      <c r="L23">
        <f>résultats!M548</f>
        <v>4626.0331329999999</v>
      </c>
      <c r="M23">
        <f>résultats!N548</f>
        <v>4601.1718229999997</v>
      </c>
      <c r="N23">
        <f>résultats!O548</f>
        <v>4769.2870650000004</v>
      </c>
      <c r="O23">
        <f>résultats!P548</f>
        <v>4943.5448150000002</v>
      </c>
      <c r="P23">
        <f>résultats!Q548</f>
        <v>5124.1695049999998</v>
      </c>
      <c r="Q23">
        <f>résultats!R548</f>
        <v>5311.3937660000001</v>
      </c>
      <c r="R23">
        <f>résultats!S548</f>
        <v>5287.2258149999998</v>
      </c>
      <c r="S23">
        <f>résultats!T548</f>
        <v>5263.794175</v>
      </c>
      <c r="T23">
        <f>résultats!U548</f>
        <v>5249.3905130000003</v>
      </c>
      <c r="U23">
        <f>résultats!V548</f>
        <v>5246.1881380000004</v>
      </c>
      <c r="V23">
        <f>résultats!W548</f>
        <v>5237.0258690000001</v>
      </c>
      <c r="W23">
        <f>résultats!X548</f>
        <v>5232.4917539999997</v>
      </c>
      <c r="X23">
        <f>résultats!Y548</f>
        <v>5221.5686830000004</v>
      </c>
      <c r="Y23">
        <f>résultats!Z548</f>
        <v>5215.2417679999999</v>
      </c>
      <c r="Z23">
        <f>résultats!AA548</f>
        <v>5218.3651460000001</v>
      </c>
      <c r="AA23">
        <f>résultats!AB548</f>
        <v>5224.1696250000005</v>
      </c>
      <c r="AB23">
        <f>résultats!AC548</f>
        <v>5234.5683449999997</v>
      </c>
      <c r="AC23">
        <f>résultats!AD548</f>
        <v>5249.2785880000001</v>
      </c>
      <c r="AD23">
        <f>résultats!AE548</f>
        <v>5268.0149890000002</v>
      </c>
      <c r="AE23">
        <f>résultats!AF548</f>
        <v>5289.7348760000004</v>
      </c>
      <c r="AF23">
        <f>résultats!AG548</f>
        <v>5313.8669049999999</v>
      </c>
      <c r="AG23">
        <f>résultats!AH548</f>
        <v>5340.2132270000002</v>
      </c>
      <c r="AH23">
        <f>résultats!AI548</f>
        <v>5368.6564150000004</v>
      </c>
      <c r="AI23">
        <f>résultats!AJ548</f>
        <v>5398.595722</v>
      </c>
      <c r="AJ23">
        <f>résultats!AK548</f>
        <v>5429.3232390000003</v>
      </c>
      <c r="AK23">
        <f>résultats!AL548</f>
        <v>5461.0526090000003</v>
      </c>
      <c r="AL23">
        <f>résultats!AM548</f>
        <v>5493.347788</v>
      </c>
      <c r="AM23">
        <f>résultats!AN548</f>
        <v>5528.031207</v>
      </c>
      <c r="AN23">
        <f>résultats!AO548</f>
        <v>5562.881112</v>
      </c>
      <c r="AO23">
        <f>résultats!AP548</f>
        <v>5597.1038479999997</v>
      </c>
      <c r="AP23">
        <f>résultats!AQ548</f>
        <v>5630.9368340000001</v>
      </c>
      <c r="AQ23">
        <f>résultats!AR548</f>
        <v>5664.0812470000001</v>
      </c>
      <c r="AR23">
        <f>résultats!AS548</f>
        <v>5696.5807629999999</v>
      </c>
      <c r="AS23">
        <f>résultats!AT548</f>
        <v>5728.5722079999996</v>
      </c>
      <c r="AT23">
        <f>résultats!AU548</f>
        <v>5759.8478379999997</v>
      </c>
      <c r="AU23">
        <f>résultats!AV548</f>
        <v>5790.2151219999996</v>
      </c>
      <c r="AV23">
        <f>résultats!AW548</f>
        <v>5820.6758970000001</v>
      </c>
    </row>
    <row r="24" spans="1:48" x14ac:dyDescent="0.35">
      <c r="A24" t="str">
        <f>résultats!B549</f>
        <v>EXP_15_H01_0</v>
      </c>
      <c r="B24">
        <f>résultats!C549</f>
        <v>8948.3558563808492</v>
      </c>
      <c r="C24">
        <f>résultats!D549</f>
        <v>9092.0246040827606</v>
      </c>
      <c r="D24">
        <f>résultats!E549</f>
        <v>9238</v>
      </c>
      <c r="E24">
        <f>résultats!F549</f>
        <v>9440.3496610000002</v>
      </c>
      <c r="F24">
        <f>résultats!G549</f>
        <v>9946.567325</v>
      </c>
      <c r="G24">
        <f>résultats!H549</f>
        <v>9910.0954459999903</v>
      </c>
      <c r="H24">
        <f>résultats!I549</f>
        <v>10131.84578</v>
      </c>
      <c r="I24">
        <f>résultats!J549</f>
        <v>10272.64443</v>
      </c>
      <c r="J24">
        <f>résultats!K549</f>
        <v>10324.02022</v>
      </c>
      <c r="K24">
        <f>résultats!L549</f>
        <v>10305.890509999999</v>
      </c>
      <c r="L24">
        <f>résultats!M549</f>
        <v>10224.47558</v>
      </c>
      <c r="M24">
        <f>résultats!N549</f>
        <v>10169.52702</v>
      </c>
      <c r="N24">
        <f>résultats!O549</f>
        <v>10511.80651</v>
      </c>
      <c r="O24">
        <f>résultats!P549</f>
        <v>10865.60622</v>
      </c>
      <c r="P24">
        <f>résultats!Q549</f>
        <v>11231.313899999999</v>
      </c>
      <c r="Q24">
        <f>résultats!R549</f>
        <v>11609.33034</v>
      </c>
      <c r="R24">
        <f>résultats!S549</f>
        <v>11728.19318</v>
      </c>
      <c r="S24">
        <f>résultats!T549</f>
        <v>11721.642470000001</v>
      </c>
      <c r="T24">
        <f>résultats!U549</f>
        <v>11695.23315</v>
      </c>
      <c r="U24">
        <f>résultats!V549</f>
        <v>11667.281080000001</v>
      </c>
      <c r="V24">
        <f>résultats!W549</f>
        <v>11609.2233</v>
      </c>
      <c r="W24">
        <f>résultats!X549</f>
        <v>11545.15287</v>
      </c>
      <c r="X24">
        <f>résultats!Y549</f>
        <v>11492.23381</v>
      </c>
      <c r="Y24">
        <f>résultats!Z549</f>
        <v>11461.22092</v>
      </c>
      <c r="Z24">
        <f>résultats!AA549</f>
        <v>11452.340190000001</v>
      </c>
      <c r="AA24">
        <f>résultats!AB549</f>
        <v>11460.09886</v>
      </c>
      <c r="AB24">
        <f>résultats!AC549</f>
        <v>11482.23308</v>
      </c>
      <c r="AC24">
        <f>résultats!AD549</f>
        <v>11509.05415</v>
      </c>
      <c r="AD24">
        <f>résultats!AE549</f>
        <v>11541.92411</v>
      </c>
      <c r="AE24">
        <f>résultats!AF549</f>
        <v>11579.7685</v>
      </c>
      <c r="AF24">
        <f>résultats!AG549</f>
        <v>11622.17254</v>
      </c>
      <c r="AG24">
        <f>résultats!AH549</f>
        <v>11669.1648</v>
      </c>
      <c r="AH24">
        <f>résultats!AI549</f>
        <v>11720.063599999999</v>
      </c>
      <c r="AI24">
        <f>résultats!AJ549</f>
        <v>11774.40618</v>
      </c>
      <c r="AJ24">
        <f>résultats!AK549</f>
        <v>11830.65165</v>
      </c>
      <c r="AK24">
        <f>résultats!AL549</f>
        <v>11888.97782</v>
      </c>
      <c r="AL24">
        <f>résultats!AM549</f>
        <v>11948.378129999999</v>
      </c>
      <c r="AM24">
        <f>résultats!AN549</f>
        <v>12018.570890000001</v>
      </c>
      <c r="AN24">
        <f>résultats!AO549</f>
        <v>12091.443719999999</v>
      </c>
      <c r="AO24">
        <f>résultats!AP549</f>
        <v>12163.679679999999</v>
      </c>
      <c r="AP24">
        <f>résultats!AQ549</f>
        <v>12234.624959999999</v>
      </c>
      <c r="AQ24">
        <f>résultats!AR549</f>
        <v>12303.089260000001</v>
      </c>
      <c r="AR24">
        <f>résultats!AS549</f>
        <v>12368.59282</v>
      </c>
      <c r="AS24">
        <f>résultats!AT549</f>
        <v>12431.28875</v>
      </c>
      <c r="AT24">
        <f>résultats!AU549</f>
        <v>12490.92058</v>
      </c>
      <c r="AU24">
        <f>résultats!AV549</f>
        <v>12547.249320000001</v>
      </c>
      <c r="AV24">
        <f>résultats!AW549</f>
        <v>12602.306210000001</v>
      </c>
    </row>
    <row r="25" spans="1:48" x14ac:dyDescent="0.35">
      <c r="A25" t="str">
        <f>résultats!B550</f>
        <v>EXP_16_H01_0</v>
      </c>
      <c r="B25">
        <f>résultats!C550</f>
        <v>656.86411438588902</v>
      </c>
      <c r="C25">
        <f>résultats!D550</f>
        <v>667.41028021107195</v>
      </c>
      <c r="D25">
        <f>résultats!E550</f>
        <v>665.34203950000006</v>
      </c>
      <c r="E25">
        <f>résultats!F550</f>
        <v>679.91572819999999</v>
      </c>
      <c r="F25">
        <f>résultats!G550</f>
        <v>716.37469039999996</v>
      </c>
      <c r="G25">
        <f>résultats!H550</f>
        <v>713.74790159999998</v>
      </c>
      <c r="H25">
        <f>résultats!I550</f>
        <v>729.71887140000001</v>
      </c>
      <c r="I25">
        <f>résultats!J550</f>
        <v>739.85951450000005</v>
      </c>
      <c r="J25">
        <f>résultats!K550</f>
        <v>743.55971750000003</v>
      </c>
      <c r="K25">
        <f>résultats!L550</f>
        <v>742.25397390000001</v>
      </c>
      <c r="L25">
        <f>résultats!M550</f>
        <v>736.39028280000002</v>
      </c>
      <c r="M25">
        <f>résultats!N550</f>
        <v>732.43276100000003</v>
      </c>
      <c r="N25">
        <f>résultats!O550</f>
        <v>757.08451820000005</v>
      </c>
      <c r="O25">
        <f>résultats!P550</f>
        <v>782.56598870000005</v>
      </c>
      <c r="P25">
        <f>résultats!Q550</f>
        <v>808.90509829999996</v>
      </c>
      <c r="Q25">
        <f>résultats!R550</f>
        <v>836.13071300000001</v>
      </c>
      <c r="R25">
        <f>résultats!S550</f>
        <v>802.72347460000003</v>
      </c>
      <c r="S25">
        <f>résultats!T550</f>
        <v>811.1422245</v>
      </c>
      <c r="T25">
        <f>résultats!U550</f>
        <v>825.94347830000004</v>
      </c>
      <c r="U25">
        <f>résultats!V550</f>
        <v>841.92126229999997</v>
      </c>
      <c r="V25">
        <f>résultats!W550</f>
        <v>853.05488939999998</v>
      </c>
      <c r="W25">
        <f>résultats!X550</f>
        <v>862.6146741</v>
      </c>
      <c r="X25">
        <f>résultats!Y550</f>
        <v>872.26773519999995</v>
      </c>
      <c r="Y25">
        <f>résultats!Z550</f>
        <v>884.8761379</v>
      </c>
      <c r="Z25">
        <f>résultats!AA550</f>
        <v>899.69684059999997</v>
      </c>
      <c r="AA25">
        <f>résultats!AB550</f>
        <v>916.08142320000002</v>
      </c>
      <c r="AB25">
        <f>résultats!AC550</f>
        <v>933.40817159999995</v>
      </c>
      <c r="AC25">
        <f>résultats!AD550</f>
        <v>951.21845229999997</v>
      </c>
      <c r="AD25">
        <f>résultats!AE550</f>
        <v>969.04821289999995</v>
      </c>
      <c r="AE25">
        <f>résultats!AF550</f>
        <v>986.49887530000001</v>
      </c>
      <c r="AF25">
        <f>résultats!AG550</f>
        <v>1003.366396</v>
      </c>
      <c r="AG25">
        <f>résultats!AH550</f>
        <v>1019.62172</v>
      </c>
      <c r="AH25">
        <f>résultats!AI550</f>
        <v>1035.3929559999999</v>
      </c>
      <c r="AI25">
        <f>résultats!AJ550</f>
        <v>1050.884159</v>
      </c>
      <c r="AJ25">
        <f>résultats!AK550</f>
        <v>1066.2187429999999</v>
      </c>
      <c r="AK25">
        <f>résultats!AL550</f>
        <v>1081.695271</v>
      </c>
      <c r="AL25">
        <f>résultats!AM550</f>
        <v>1097.543578</v>
      </c>
      <c r="AM25">
        <f>résultats!AN550</f>
        <v>1113.8338020000001</v>
      </c>
      <c r="AN25">
        <f>résultats!AO550</f>
        <v>1130.756832</v>
      </c>
      <c r="AO25">
        <f>résultats!AP550</f>
        <v>1148.325077</v>
      </c>
      <c r="AP25">
        <f>résultats!AQ550</f>
        <v>1166.4931839999999</v>
      </c>
      <c r="AQ25">
        <f>résultats!AR550</f>
        <v>1185.2929220000001</v>
      </c>
      <c r="AR25">
        <f>résultats!AS550</f>
        <v>1204.615305</v>
      </c>
      <c r="AS25">
        <f>résultats!AT550</f>
        <v>1224.4362120000001</v>
      </c>
      <c r="AT25">
        <f>résultats!AU550</f>
        <v>1244.8005920000001</v>
      </c>
      <c r="AU25">
        <f>résultats!AV550</f>
        <v>1265.692143</v>
      </c>
      <c r="AV25">
        <f>résultats!AW550</f>
        <v>1287.0189849999999</v>
      </c>
    </row>
    <row r="26" spans="1:48" x14ac:dyDescent="0.35">
      <c r="A26" t="str">
        <f>résultats!B551</f>
        <v>EXP_17_H01_0</v>
      </c>
      <c r="B26">
        <f>résultats!C551</f>
        <v>347.860931989363</v>
      </c>
      <c r="C26">
        <f>résultats!D551</f>
        <v>353.44595177125899</v>
      </c>
      <c r="D26">
        <f>résultats!E551</f>
        <v>352.35065650000001</v>
      </c>
      <c r="E26">
        <f>résultats!F551</f>
        <v>364.46529930000003</v>
      </c>
      <c r="F26">
        <f>résultats!G551</f>
        <v>366.45691820000002</v>
      </c>
      <c r="G26">
        <f>résultats!H551</f>
        <v>362.49573500000002</v>
      </c>
      <c r="H26">
        <f>résultats!I551</f>
        <v>375.8857041</v>
      </c>
      <c r="I26">
        <f>résultats!J551</f>
        <v>370.13235170000002</v>
      </c>
      <c r="J26">
        <f>résultats!K551</f>
        <v>361.74108690000003</v>
      </c>
      <c r="K26">
        <f>résultats!L551</f>
        <v>372.29657109999999</v>
      </c>
      <c r="L26">
        <f>résultats!M551</f>
        <v>384.70655269999997</v>
      </c>
      <c r="M26">
        <f>résultats!N551</f>
        <v>395.8949058</v>
      </c>
      <c r="N26">
        <f>résultats!O551</f>
        <v>389.88825830000002</v>
      </c>
      <c r="O26">
        <f>résultats!P551</f>
        <v>383.9727456</v>
      </c>
      <c r="P26">
        <f>résultats!Q551</f>
        <v>378.14698499999997</v>
      </c>
      <c r="Q26">
        <f>résultats!R551</f>
        <v>372.40961479999999</v>
      </c>
      <c r="R26">
        <f>résultats!S551</f>
        <v>399.13960859999997</v>
      </c>
      <c r="S26">
        <f>résultats!T551</f>
        <v>423.68172600000003</v>
      </c>
      <c r="T26">
        <f>résultats!U551</f>
        <v>442.3876679</v>
      </c>
      <c r="U26">
        <f>résultats!V551</f>
        <v>458.26288460000001</v>
      </c>
      <c r="V26">
        <f>résultats!W551</f>
        <v>470.41119470000001</v>
      </c>
      <c r="W26">
        <f>résultats!X551</f>
        <v>481.54607829999998</v>
      </c>
      <c r="X26">
        <f>résultats!Y551</f>
        <v>491.89889670000002</v>
      </c>
      <c r="Y26">
        <f>résultats!Z551</f>
        <v>502.97942230000001</v>
      </c>
      <c r="Z26">
        <f>résultats!AA551</f>
        <v>514.39061890000005</v>
      </c>
      <c r="AA26">
        <f>résultats!AB551</f>
        <v>525.83104609999998</v>
      </c>
      <c r="AB26">
        <f>résultats!AC551</f>
        <v>537.02345739999998</v>
      </c>
      <c r="AC26">
        <f>résultats!AD551</f>
        <v>547.81499429999997</v>
      </c>
      <c r="AD26">
        <f>résultats!AE551</f>
        <v>558.0285202</v>
      </c>
      <c r="AE26">
        <f>résultats!AF551</f>
        <v>567.51972790000002</v>
      </c>
      <c r="AF26">
        <f>résultats!AG551</f>
        <v>576.25099599999999</v>
      </c>
      <c r="AG26">
        <f>résultats!AH551</f>
        <v>584.28504710000004</v>
      </c>
      <c r="AH26">
        <f>résultats!AI551</f>
        <v>591.79760109999995</v>
      </c>
      <c r="AI26">
        <f>résultats!AJ551</f>
        <v>598.94991800000003</v>
      </c>
      <c r="AJ26">
        <f>résultats!AK551</f>
        <v>605.86404860000005</v>
      </c>
      <c r="AK26">
        <f>résultats!AL551</f>
        <v>612.74603449999995</v>
      </c>
      <c r="AL26">
        <f>résultats!AM551</f>
        <v>619.75612509999996</v>
      </c>
      <c r="AM26">
        <f>résultats!AN551</f>
        <v>626.97885359999998</v>
      </c>
      <c r="AN26">
        <f>résultats!AO551</f>
        <v>634.54307979999999</v>
      </c>
      <c r="AO26">
        <f>résultats!AP551</f>
        <v>642.48153569999999</v>
      </c>
      <c r="AP26">
        <f>résultats!AQ551</f>
        <v>650.80119630000002</v>
      </c>
      <c r="AQ26">
        <f>résultats!AR551</f>
        <v>659.54571550000003</v>
      </c>
      <c r="AR26">
        <f>résultats!AS551</f>
        <v>668.70377619999999</v>
      </c>
      <c r="AS26">
        <f>résultats!AT551</f>
        <v>678.28604210000003</v>
      </c>
      <c r="AT26">
        <f>résultats!AU551</f>
        <v>688.32903399999998</v>
      </c>
      <c r="AU26">
        <f>résultats!AV551</f>
        <v>698.83194019999996</v>
      </c>
      <c r="AV26">
        <f>résultats!AW551</f>
        <v>709.76702209999996</v>
      </c>
    </row>
    <row r="27" spans="1:48" x14ac:dyDescent="0.35">
      <c r="A27" t="str">
        <f>résultats!B552</f>
        <v>EXP_18_H01_0</v>
      </c>
      <c r="B27">
        <f>résultats!C552</f>
        <v>7106.0371595840998</v>
      </c>
      <c r="C27">
        <f>résultats!D552</f>
        <v>7220.1268846940702</v>
      </c>
      <c r="D27">
        <f>résultats!E552</f>
        <v>7336.0483569999997</v>
      </c>
      <c r="E27">
        <f>résultats!F552</f>
        <v>7684.3859240000002</v>
      </c>
      <c r="F27">
        <f>résultats!G552</f>
        <v>7898.8203700000004</v>
      </c>
      <c r="G27">
        <f>résultats!H552</f>
        <v>7611.4737800000003</v>
      </c>
      <c r="H27">
        <f>résultats!I552</f>
        <v>7696.9272780000001</v>
      </c>
      <c r="I27">
        <f>résultats!J552</f>
        <v>8092.8101040000001</v>
      </c>
      <c r="J27">
        <f>résultats!K552</f>
        <v>8190.3670709999997</v>
      </c>
      <c r="K27">
        <f>résultats!L552</f>
        <v>8468.4457129999901</v>
      </c>
      <c r="L27">
        <f>résultats!M552</f>
        <v>8673.9741360000007</v>
      </c>
      <c r="M27">
        <f>résultats!N552</f>
        <v>8986.4552640000002</v>
      </c>
      <c r="N27">
        <f>résultats!O552</f>
        <v>9390.3347680000006</v>
      </c>
      <c r="O27">
        <f>résultats!P552</f>
        <v>9812.3658849999902</v>
      </c>
      <c r="P27">
        <f>résultats!Q552</f>
        <v>10253.3644</v>
      </c>
      <c r="Q27">
        <f>résultats!R552</f>
        <v>10714.182779999999</v>
      </c>
      <c r="R27">
        <f>résultats!S552</f>
        <v>10690.601849999999</v>
      </c>
      <c r="S27">
        <f>résultats!T552</f>
        <v>10668.66894</v>
      </c>
      <c r="T27">
        <f>résultats!U552</f>
        <v>10675.54932</v>
      </c>
      <c r="U27">
        <f>résultats!V552</f>
        <v>10654.423870000001</v>
      </c>
      <c r="V27">
        <f>résultats!W552</f>
        <v>10864.608270000001</v>
      </c>
      <c r="W27">
        <f>résultats!X552</f>
        <v>11024.189340000001</v>
      </c>
      <c r="X27">
        <f>résultats!Y552</f>
        <v>11206.26633</v>
      </c>
      <c r="Y27">
        <f>résultats!Z552</f>
        <v>11403.67967</v>
      </c>
      <c r="Z27">
        <f>résultats!AA552</f>
        <v>11619.6839</v>
      </c>
      <c r="AA27">
        <f>résultats!AB552</f>
        <v>11846.951010000001</v>
      </c>
      <c r="AB27">
        <f>résultats!AC552</f>
        <v>12081.809450000001</v>
      </c>
      <c r="AC27">
        <f>résultats!AD552</f>
        <v>12323.133320000001</v>
      </c>
      <c r="AD27">
        <f>résultats!AE552</f>
        <v>12565.69706</v>
      </c>
      <c r="AE27">
        <f>résultats!AF552</f>
        <v>12805.09258</v>
      </c>
      <c r="AF27">
        <f>résultats!AG552</f>
        <v>13040.42596</v>
      </c>
      <c r="AG27">
        <f>résultats!AH552</f>
        <v>13273.97127</v>
      </c>
      <c r="AH27">
        <f>résultats!AI552</f>
        <v>13505.33828</v>
      </c>
      <c r="AI27">
        <f>résultats!AJ552</f>
        <v>13736.52367</v>
      </c>
      <c r="AJ27">
        <f>résultats!AK552</f>
        <v>13968.09021</v>
      </c>
      <c r="AK27">
        <f>résultats!AL552</f>
        <v>14206.337509999999</v>
      </c>
      <c r="AL27">
        <f>résultats!AM552</f>
        <v>14452.940860000001</v>
      </c>
      <c r="AM27">
        <f>résultats!AN552</f>
        <v>14711.324269999999</v>
      </c>
      <c r="AN27">
        <f>résultats!AO552</f>
        <v>14982.63508</v>
      </c>
      <c r="AO27">
        <f>résultats!AP552</f>
        <v>15265.16354</v>
      </c>
      <c r="AP27">
        <f>résultats!AQ552</f>
        <v>15561.251619999999</v>
      </c>
      <c r="AQ27">
        <f>résultats!AR552</f>
        <v>15870.9365</v>
      </c>
      <c r="AR27">
        <f>résultats!AS552</f>
        <v>16192.431989999999</v>
      </c>
      <c r="AS27">
        <f>résultats!AT552</f>
        <v>16528.061460000001</v>
      </c>
      <c r="AT27">
        <f>résultats!AU552</f>
        <v>16877.472160000001</v>
      </c>
      <c r="AU27">
        <f>résultats!AV552</f>
        <v>17239.390479999998</v>
      </c>
      <c r="AV27">
        <f>résultats!AW552</f>
        <v>17620.48185</v>
      </c>
    </row>
    <row r="28" spans="1:48" x14ac:dyDescent="0.35">
      <c r="A28" t="str">
        <f>résultats!B553</f>
        <v>EXP_19_H01_0</v>
      </c>
      <c r="B28">
        <f>résultats!C553</f>
        <v>472474.73905122001</v>
      </c>
      <c r="C28">
        <f>résultats!D553</f>
        <v>480060.47381297202</v>
      </c>
      <c r="D28">
        <f>résultats!E553</f>
        <v>478572.81219999999</v>
      </c>
      <c r="E28">
        <f>résultats!F553</f>
        <v>488332.05810000002</v>
      </c>
      <c r="F28">
        <f>résultats!G553</f>
        <v>490476.27830000001</v>
      </c>
      <c r="G28">
        <f>résultats!H553</f>
        <v>489585.31280000001</v>
      </c>
      <c r="H28">
        <f>résultats!I553</f>
        <v>495761.837</v>
      </c>
      <c r="I28">
        <f>résultats!J553</f>
        <v>499297.94589999999</v>
      </c>
      <c r="J28">
        <f>résultats!K553</f>
        <v>502972.59360000002</v>
      </c>
      <c r="K28">
        <f>résultats!L553</f>
        <v>508849.2733</v>
      </c>
      <c r="L28">
        <f>résultats!M553</f>
        <v>514932.04229999997</v>
      </c>
      <c r="M28">
        <f>résultats!N553</f>
        <v>519726.45610000001</v>
      </c>
      <c r="N28">
        <f>résultats!O553</f>
        <v>535823.92420000001</v>
      </c>
      <c r="O28">
        <f>résultats!P553</f>
        <v>552419.97860000003</v>
      </c>
      <c r="P28">
        <f>résultats!Q553</f>
        <v>569530.06200000003</v>
      </c>
      <c r="Q28">
        <f>résultats!R553</f>
        <v>587170.09539999999</v>
      </c>
      <c r="R28">
        <f>résultats!S553</f>
        <v>608327.68779999996</v>
      </c>
      <c r="S28">
        <f>résultats!T553</f>
        <v>633414.24970000004</v>
      </c>
      <c r="T28">
        <f>résultats!U553</f>
        <v>652244.67590000003</v>
      </c>
      <c r="U28">
        <f>résultats!V553</f>
        <v>667588.30559999996</v>
      </c>
      <c r="V28">
        <f>résultats!W553</f>
        <v>677523.03859999997</v>
      </c>
      <c r="W28">
        <f>résultats!X553</f>
        <v>685854.41899999999</v>
      </c>
      <c r="X28">
        <f>résultats!Y553</f>
        <v>693353.85279999999</v>
      </c>
      <c r="Y28">
        <f>résultats!Z553</f>
        <v>702558.36670000001</v>
      </c>
      <c r="Z28">
        <f>résultats!AA553</f>
        <v>713202.11159999995</v>
      </c>
      <c r="AA28">
        <f>résultats!AB553</f>
        <v>725034.2513</v>
      </c>
      <c r="AB28">
        <f>résultats!AC553</f>
        <v>737736.03</v>
      </c>
      <c r="AC28">
        <f>résultats!AD553</f>
        <v>751063.8567</v>
      </c>
      <c r="AD28">
        <f>résultats!AE553</f>
        <v>764667.95490000001</v>
      </c>
      <c r="AE28">
        <f>résultats!AF553</f>
        <v>778211.16220000002</v>
      </c>
      <c r="AF28">
        <f>résultats!AG553</f>
        <v>791493.96739999996</v>
      </c>
      <c r="AG28">
        <f>résultats!AH553</f>
        <v>804449.72450000001</v>
      </c>
      <c r="AH28">
        <f>résultats!AI553</f>
        <v>817193.93539999996</v>
      </c>
      <c r="AI28">
        <f>résultats!AJ553</f>
        <v>829858.40209999995</v>
      </c>
      <c r="AJ28">
        <f>résultats!AK553</f>
        <v>842494.89760000003</v>
      </c>
      <c r="AK28">
        <f>résultats!AL553</f>
        <v>855301.26130000001</v>
      </c>
      <c r="AL28">
        <f>résultats!AM553</f>
        <v>868430.47809999995</v>
      </c>
      <c r="AM28">
        <f>résultats!AN553</f>
        <v>881949.50650000002</v>
      </c>
      <c r="AN28">
        <f>résultats!AO553</f>
        <v>895997.8223</v>
      </c>
      <c r="AO28">
        <f>résultats!AP553</f>
        <v>910562.89069999999</v>
      </c>
      <c r="AP28">
        <f>résultats!AQ553</f>
        <v>925587.13329999999</v>
      </c>
      <c r="AQ28">
        <f>résultats!AR553</f>
        <v>941078.60089999996</v>
      </c>
      <c r="AR28">
        <f>résultats!AS553</f>
        <v>956970.94460000005</v>
      </c>
      <c r="AS28">
        <f>résultats!AT553</f>
        <v>973236.29299999995</v>
      </c>
      <c r="AT28">
        <f>résultats!AU553</f>
        <v>989900.23270000005</v>
      </c>
      <c r="AU28">
        <f>résultats!AV553</f>
        <v>1006940.784</v>
      </c>
      <c r="AV28">
        <f>résultats!AW553</f>
        <v>1024276.561</v>
      </c>
    </row>
    <row r="29" spans="1:48" x14ac:dyDescent="0.35">
      <c r="A29" t="str">
        <f>résultats!B554</f>
        <v>EXP_20_H01_0</v>
      </c>
      <c r="B29">
        <f>résultats!C554</f>
        <v>9951.8735731172201</v>
      </c>
      <c r="C29">
        <f>résultats!D554</f>
        <v>10111.654122358301</v>
      </c>
      <c r="D29">
        <f>résultats!E554</f>
        <v>10080.31907</v>
      </c>
      <c r="E29">
        <f>résultats!F554</f>
        <v>10177.050639999999</v>
      </c>
      <c r="F29">
        <f>résultats!G554</f>
        <v>10292.80716</v>
      </c>
      <c r="G29">
        <f>résultats!H554</f>
        <v>10418.167520000001</v>
      </c>
      <c r="H29">
        <f>résultats!I554</f>
        <v>10537.07797</v>
      </c>
      <c r="I29">
        <f>résultats!J554</f>
        <v>10773.517589999999</v>
      </c>
      <c r="J29">
        <f>résultats!K554</f>
        <v>10931.54926</v>
      </c>
      <c r="K29">
        <f>résultats!L554</f>
        <v>11190.787259999999</v>
      </c>
      <c r="L29">
        <f>résultats!M554</f>
        <v>11319.580980000001</v>
      </c>
      <c r="M29">
        <f>résultats!N554</f>
        <v>11403.409449999999</v>
      </c>
      <c r="N29">
        <f>résultats!O554</f>
        <v>11632.073829999999</v>
      </c>
      <c r="O29">
        <f>résultats!P554</f>
        <v>11865.32346</v>
      </c>
      <c r="P29">
        <f>résultats!Q554</f>
        <v>12103.25028</v>
      </c>
      <c r="Q29">
        <f>résultats!R554</f>
        <v>12345.94807</v>
      </c>
      <c r="R29">
        <f>résultats!S554</f>
        <v>12926.59737</v>
      </c>
      <c r="S29">
        <f>résultats!T554</f>
        <v>13501.53335</v>
      </c>
      <c r="T29">
        <f>résultats!U554</f>
        <v>13904.061970000001</v>
      </c>
      <c r="U29">
        <f>résultats!V554</f>
        <v>14218.42814</v>
      </c>
      <c r="V29">
        <f>résultats!W554</f>
        <v>14411.41705</v>
      </c>
      <c r="W29">
        <f>résultats!X554</f>
        <v>14569.37068</v>
      </c>
      <c r="X29">
        <f>résultats!Y554</f>
        <v>14711.66095</v>
      </c>
      <c r="Y29">
        <f>résultats!Z554</f>
        <v>14894.21175</v>
      </c>
      <c r="Z29">
        <f>résultats!AA554</f>
        <v>15111.64093</v>
      </c>
      <c r="AA29">
        <f>résultats!AB554</f>
        <v>15357.77058</v>
      </c>
      <c r="AB29">
        <f>résultats!AC554</f>
        <v>15624.870279999999</v>
      </c>
      <c r="AC29">
        <f>résultats!AD554</f>
        <v>15907.001899999999</v>
      </c>
      <c r="AD29">
        <f>résultats!AE554</f>
        <v>16195.96456</v>
      </c>
      <c r="AE29">
        <f>résultats!AF554</f>
        <v>16484.202560000002</v>
      </c>
      <c r="AF29">
        <f>résultats!AG554</f>
        <v>16767.424910000002</v>
      </c>
      <c r="AG29">
        <f>résultats!AH554</f>
        <v>17044.356370000001</v>
      </c>
      <c r="AH29">
        <f>résultats!AI554</f>
        <v>17317.687279999998</v>
      </c>
      <c r="AI29">
        <f>résultats!AJ554</f>
        <v>17590.552780000002</v>
      </c>
      <c r="AJ29">
        <f>résultats!AK554</f>
        <v>17864.217089999998</v>
      </c>
      <c r="AK29">
        <f>résultats!AL554</f>
        <v>18142.965049999999</v>
      </c>
      <c r="AL29">
        <f>résultats!AM554</f>
        <v>18429.944960000001</v>
      </c>
      <c r="AM29">
        <f>résultats!AN554</f>
        <v>18726.419320000001</v>
      </c>
      <c r="AN29">
        <f>résultats!AO554</f>
        <v>19035.093690000002</v>
      </c>
      <c r="AO29">
        <f>résultats!AP554</f>
        <v>19355.299879999999</v>
      </c>
      <c r="AP29">
        <f>résultats!AQ554</f>
        <v>19685.43231</v>
      </c>
      <c r="AQ29">
        <f>résultats!AR554</f>
        <v>20025.23547</v>
      </c>
      <c r="AR29">
        <f>résultats!AS554</f>
        <v>20373.024069999999</v>
      </c>
      <c r="AS29">
        <f>résultats!AT554</f>
        <v>20727.91516</v>
      </c>
      <c r="AT29">
        <f>résultats!AU554</f>
        <v>21090.28284</v>
      </c>
      <c r="AU29">
        <f>résultats!AV554</f>
        <v>21459.605329999999</v>
      </c>
      <c r="AV29">
        <f>résultats!AW554</f>
        <v>21834.269260000001</v>
      </c>
    </row>
    <row r="30" spans="1:48" x14ac:dyDescent="0.35">
      <c r="A30" t="str">
        <f>résultats!B555</f>
        <v>EXP_21_H01_0</v>
      </c>
      <c r="B30">
        <f>résultats!C555</f>
        <v>62.962018907204502</v>
      </c>
      <c r="C30">
        <f>résultats!D555</f>
        <v>63.9728944864017</v>
      </c>
      <c r="D30">
        <f>résultats!E555</f>
        <v>65</v>
      </c>
      <c r="E30">
        <f>résultats!F555</f>
        <v>63.430919199999998</v>
      </c>
      <c r="F30">
        <f>résultats!G555</f>
        <v>61.766297690000002</v>
      </c>
      <c r="G30">
        <f>résultats!H555</f>
        <v>60.079806810000001</v>
      </c>
      <c r="H30">
        <f>résultats!I555</f>
        <v>58.688883300000001</v>
      </c>
      <c r="I30">
        <f>résultats!J555</f>
        <v>57.305013289999998</v>
      </c>
      <c r="J30">
        <f>résultats!K555</f>
        <v>55.771846740000001</v>
      </c>
      <c r="K30">
        <f>résultats!L555</f>
        <v>54.100403319999998</v>
      </c>
      <c r="L30">
        <f>résultats!M555</f>
        <v>52.486648330000001</v>
      </c>
      <c r="M30">
        <f>résultats!N555</f>
        <v>51.089687609999999</v>
      </c>
      <c r="N30">
        <f>résultats!O555</f>
        <v>50.06540056</v>
      </c>
      <c r="O30">
        <f>résultats!P555</f>
        <v>49.247765190000003</v>
      </c>
      <c r="P30">
        <f>résultats!Q555</f>
        <v>48.351390240000001</v>
      </c>
      <c r="Q30">
        <f>résultats!R555</f>
        <v>47.094813649999999</v>
      </c>
      <c r="R30">
        <f>résultats!S555</f>
        <v>45.837668839999999</v>
      </c>
      <c r="S30">
        <f>résultats!T555</f>
        <v>44.63881275</v>
      </c>
      <c r="T30">
        <f>résultats!U555</f>
        <v>43.451663500000002</v>
      </c>
      <c r="U30">
        <f>résultats!V555</f>
        <v>42.077807929999999</v>
      </c>
      <c r="V30">
        <f>résultats!W555</f>
        <v>40.653159889999998</v>
      </c>
      <c r="W30">
        <f>résultats!X555</f>
        <v>39.131319040000001</v>
      </c>
      <c r="X30">
        <f>résultats!Y555</f>
        <v>37.632590899999997</v>
      </c>
      <c r="Y30">
        <f>résultats!Z555</f>
        <v>36.269073579999997</v>
      </c>
      <c r="Z30">
        <f>résultats!AA555</f>
        <v>35.071785030000001</v>
      </c>
      <c r="AA30">
        <f>résultats!AB555</f>
        <v>34.026374420000003</v>
      </c>
      <c r="AB30">
        <f>résultats!AC555</f>
        <v>33.105341879999997</v>
      </c>
      <c r="AC30">
        <f>résultats!AD555</f>
        <v>32.283184630000001</v>
      </c>
      <c r="AD30">
        <f>résultats!AE555</f>
        <v>31.537901739999999</v>
      </c>
      <c r="AE30">
        <f>résultats!AF555</f>
        <v>30.852525740000001</v>
      </c>
      <c r="AF30">
        <f>résultats!AG555</f>
        <v>30.215056069999999</v>
      </c>
      <c r="AG30">
        <f>résultats!AH555</f>
        <v>29.617944690000002</v>
      </c>
      <c r="AH30">
        <f>résultats!AI555</f>
        <v>29.053024019999999</v>
      </c>
      <c r="AI30">
        <f>résultats!AJ555</f>
        <v>28.511273110000001</v>
      </c>
      <c r="AJ30">
        <f>résultats!AK555</f>
        <v>27.987671249999998</v>
      </c>
      <c r="AK30">
        <f>résultats!AL555</f>
        <v>27.478698099999999</v>
      </c>
      <c r="AL30">
        <f>résultats!AM555</f>
        <v>26.981821289999999</v>
      </c>
      <c r="AM30">
        <f>résultats!AN555</f>
        <v>26.495112630000001</v>
      </c>
      <c r="AN30">
        <f>résultats!AO555</f>
        <v>26.014727350000001</v>
      </c>
      <c r="AO30">
        <f>résultats!AP555</f>
        <v>25.53882531</v>
      </c>
      <c r="AP30">
        <f>résultats!AQ555</f>
        <v>25.067359360000001</v>
      </c>
      <c r="AQ30">
        <f>résultats!AR555</f>
        <v>24.599914460000001</v>
      </c>
      <c r="AR30">
        <f>résultats!AS555</f>
        <v>24.135969419999999</v>
      </c>
      <c r="AS30">
        <f>résultats!AT555</f>
        <v>23.673902510000001</v>
      </c>
      <c r="AT30">
        <f>résultats!AU555</f>
        <v>23.21253239</v>
      </c>
      <c r="AU30">
        <f>résultats!AV555</f>
        <v>22.75148188</v>
      </c>
      <c r="AV30">
        <f>résultats!AW555</f>
        <v>22.296829809999998</v>
      </c>
    </row>
    <row r="31" spans="1:48" x14ac:dyDescent="0.35">
      <c r="A31" t="str">
        <f>résultats!B556</f>
        <v>EXP_22_H01_0</v>
      </c>
      <c r="B31">
        <f>résultats!C556</f>
        <v>42370.532785214498</v>
      </c>
      <c r="C31">
        <f>résultats!D556</f>
        <v>43050.805394218201</v>
      </c>
      <c r="D31">
        <f>résultats!E556</f>
        <v>43742</v>
      </c>
      <c r="E31">
        <f>résultats!F556</f>
        <v>43031.19515</v>
      </c>
      <c r="F31">
        <f>résultats!G556</f>
        <v>41931.776769999997</v>
      </c>
      <c r="G31">
        <f>résultats!H556</f>
        <v>42098.848680000003</v>
      </c>
      <c r="H31">
        <f>résultats!I556</f>
        <v>41182.867449999998</v>
      </c>
      <c r="I31">
        <f>résultats!J556</f>
        <v>40297.245560000003</v>
      </c>
      <c r="J31">
        <f>résultats!K556</f>
        <v>39326.676480000002</v>
      </c>
      <c r="K31">
        <f>résultats!L556</f>
        <v>38588.06076</v>
      </c>
      <c r="L31">
        <f>résultats!M556</f>
        <v>37931.106480000002</v>
      </c>
      <c r="M31">
        <f>résultats!N556</f>
        <v>37742.732369999998</v>
      </c>
      <c r="N31">
        <f>résultats!O556</f>
        <v>37460.296589999998</v>
      </c>
      <c r="O31">
        <f>résultats!P556</f>
        <v>36879.481789999998</v>
      </c>
      <c r="P31">
        <f>résultats!Q556</f>
        <v>36223.088830000001</v>
      </c>
      <c r="Q31">
        <f>résultats!R556</f>
        <v>35935.856650000002</v>
      </c>
      <c r="R31">
        <f>résultats!S556</f>
        <v>36041.096989999998</v>
      </c>
      <c r="S31">
        <f>résultats!T556</f>
        <v>35756.778969999999</v>
      </c>
      <c r="T31">
        <f>résultats!U556</f>
        <v>35214.524550000002</v>
      </c>
      <c r="U31">
        <f>résultats!V556</f>
        <v>34567.101119999999</v>
      </c>
      <c r="V31">
        <f>résultats!W556</f>
        <v>33825.49699</v>
      </c>
      <c r="W31">
        <f>résultats!X556</f>
        <v>33008.388449999999</v>
      </c>
      <c r="X31">
        <f>résultats!Y556</f>
        <v>32279.34287</v>
      </c>
      <c r="Y31">
        <f>résultats!Z556</f>
        <v>31624.921030000001</v>
      </c>
      <c r="Z31">
        <f>résultats!AA556</f>
        <v>31017.256549999998</v>
      </c>
      <c r="AA31">
        <f>résultats!AB556</f>
        <v>30430.52461</v>
      </c>
      <c r="AB31">
        <f>résultats!AC556</f>
        <v>29843.053929999998</v>
      </c>
      <c r="AC31">
        <f>résultats!AD556</f>
        <v>29223.520349999999</v>
      </c>
      <c r="AD31">
        <f>résultats!AE556</f>
        <v>28571.3786</v>
      </c>
      <c r="AE31">
        <f>résultats!AF556</f>
        <v>27884.497370000001</v>
      </c>
      <c r="AF31">
        <f>résultats!AG556</f>
        <v>27162.635620000001</v>
      </c>
      <c r="AG31">
        <f>résultats!AH556</f>
        <v>26408.638149999999</v>
      </c>
      <c r="AH31">
        <f>résultats!AI556</f>
        <v>25614.91259</v>
      </c>
      <c r="AI31">
        <f>résultats!AJ556</f>
        <v>24793.828509999999</v>
      </c>
      <c r="AJ31">
        <f>résultats!AK556</f>
        <v>23950.968010000001</v>
      </c>
      <c r="AK31">
        <f>résultats!AL556</f>
        <v>23090.749059999998</v>
      </c>
      <c r="AL31">
        <f>résultats!AM556</f>
        <v>22218.394759999999</v>
      </c>
      <c r="AM31">
        <f>résultats!AN556</f>
        <v>21338.313999999998</v>
      </c>
      <c r="AN31">
        <f>résultats!AO556</f>
        <v>20457.465250000001</v>
      </c>
      <c r="AO31">
        <f>résultats!AP556</f>
        <v>19581.138760000002</v>
      </c>
      <c r="AP31">
        <f>résultats!AQ556</f>
        <v>18715.297689999999</v>
      </c>
      <c r="AQ31">
        <f>résultats!AR556</f>
        <v>17863.87412</v>
      </c>
      <c r="AR31">
        <f>résultats!AS556</f>
        <v>17029.3004</v>
      </c>
      <c r="AS31">
        <f>résultats!AT556</f>
        <v>16217.680700000001</v>
      </c>
      <c r="AT31">
        <f>résultats!AU556</f>
        <v>15431.37406</v>
      </c>
      <c r="AU31">
        <f>résultats!AV556</f>
        <v>14672.499589999999</v>
      </c>
      <c r="AV31">
        <f>résultats!AW556</f>
        <v>13946.721460000001</v>
      </c>
    </row>
    <row r="32" spans="1:48" x14ac:dyDescent="0.35">
      <c r="A32" t="str">
        <f>résultats!B557</f>
        <v>EXP_23_H01_0</v>
      </c>
      <c r="B32">
        <f>résultats!C557</f>
        <v>17284.527159694699</v>
      </c>
      <c r="C32">
        <f>résultats!D557</f>
        <v>17562.0358340823</v>
      </c>
      <c r="D32">
        <f>résultats!E557</f>
        <v>17844</v>
      </c>
      <c r="E32">
        <f>résultats!F557</f>
        <v>18068.931909999999</v>
      </c>
      <c r="F32">
        <f>résultats!G557</f>
        <v>18630.897489999999</v>
      </c>
      <c r="G32">
        <f>résultats!H557</f>
        <v>18186.413990000001</v>
      </c>
      <c r="H32">
        <f>résultats!I557</f>
        <v>18620.675660000001</v>
      </c>
      <c r="I32">
        <f>résultats!J557</f>
        <v>19138.158670000001</v>
      </c>
      <c r="J32">
        <f>résultats!K557</f>
        <v>19569.838459999999</v>
      </c>
      <c r="K32">
        <f>résultats!L557</f>
        <v>19607.356110000001</v>
      </c>
      <c r="L32">
        <f>résultats!M557</f>
        <v>19545.559959999999</v>
      </c>
      <c r="M32">
        <f>résultats!N557</f>
        <v>19261.26196</v>
      </c>
      <c r="N32">
        <f>résultats!O557</f>
        <v>19033.933990000001</v>
      </c>
      <c r="O32">
        <f>résultats!P557</f>
        <v>19272.042979999998</v>
      </c>
      <c r="P32">
        <f>résultats!Q557</f>
        <v>19714.850109999999</v>
      </c>
      <c r="Q32">
        <f>résultats!R557</f>
        <v>19658.38163</v>
      </c>
      <c r="R32">
        <f>résultats!S557</f>
        <v>19367.723320000001</v>
      </c>
      <c r="S32">
        <f>résultats!T557</f>
        <v>19352.021390000002</v>
      </c>
      <c r="T32">
        <f>résultats!U557</f>
        <v>19533.297780000001</v>
      </c>
      <c r="U32">
        <f>résultats!V557</f>
        <v>19709.727559999999</v>
      </c>
      <c r="V32">
        <f>résultats!W557</f>
        <v>19926.080730000001</v>
      </c>
      <c r="W32">
        <f>résultats!X557</f>
        <v>20148.80876</v>
      </c>
      <c r="X32">
        <f>résultats!Y557</f>
        <v>20231.34677</v>
      </c>
      <c r="Y32">
        <f>résultats!Z557</f>
        <v>20310.46126</v>
      </c>
      <c r="Z32">
        <f>résultats!AA557</f>
        <v>20408.781180000002</v>
      </c>
      <c r="AA32">
        <f>résultats!AB557</f>
        <v>20531.62832</v>
      </c>
      <c r="AB32">
        <f>résultats!AC557</f>
        <v>20682.320449999999</v>
      </c>
      <c r="AC32">
        <f>résultats!AD557</f>
        <v>20888.127690000001</v>
      </c>
      <c r="AD32">
        <f>résultats!AE557</f>
        <v>21135.96</v>
      </c>
      <c r="AE32">
        <f>résultats!AF557</f>
        <v>21418.331770000001</v>
      </c>
      <c r="AF32">
        <f>résultats!AG557</f>
        <v>21731.661670000001</v>
      </c>
      <c r="AG32">
        <f>résultats!AH557</f>
        <v>22072.754499999999</v>
      </c>
      <c r="AH32">
        <f>résultats!AI557</f>
        <v>22436.239860000001</v>
      </c>
      <c r="AI32">
        <f>résultats!AJ557</f>
        <v>22816.102019999998</v>
      </c>
      <c r="AJ32">
        <f>résultats!AK557</f>
        <v>23209.11391</v>
      </c>
      <c r="AK32">
        <f>résultats!AL557</f>
        <v>23613.17858</v>
      </c>
      <c r="AL32">
        <f>résultats!AM557</f>
        <v>24024.63625</v>
      </c>
      <c r="AM32">
        <f>résultats!AN557</f>
        <v>24443.589169999999</v>
      </c>
      <c r="AN32">
        <f>résultats!AO557</f>
        <v>24862.633570000002</v>
      </c>
      <c r="AO32">
        <f>résultats!AP557</f>
        <v>25278.4028</v>
      </c>
      <c r="AP32">
        <f>résultats!AQ557</f>
        <v>25688.210019999999</v>
      </c>
      <c r="AQ32">
        <f>résultats!AR557</f>
        <v>26089.662120000001</v>
      </c>
      <c r="AR32">
        <f>résultats!AS557</f>
        <v>26480.287319999999</v>
      </c>
      <c r="AS32">
        <f>résultats!AT557</f>
        <v>26857.287209999999</v>
      </c>
      <c r="AT32">
        <f>résultats!AU557</f>
        <v>27218.42829</v>
      </c>
      <c r="AU32">
        <f>résultats!AV557</f>
        <v>27562.377260000001</v>
      </c>
      <c r="AV32">
        <f>résultats!AW557</f>
        <v>27895.458129999999</v>
      </c>
    </row>
    <row r="33" spans="1:48" x14ac:dyDescent="0.35">
      <c r="A33" t="str">
        <f>résultats!B558</f>
        <v>EXP_24_H01_0</v>
      </c>
      <c r="B33">
        <f>résultats!C558</f>
        <v>10138.8235879698</v>
      </c>
      <c r="C33">
        <f>résultats!D558</f>
        <v>10301.60568017</v>
      </c>
      <c r="D33">
        <f>résultats!E558</f>
        <v>10467.00129</v>
      </c>
      <c r="E33">
        <f>résultats!F558</f>
        <v>10420.42764</v>
      </c>
      <c r="F33">
        <f>résultats!G558</f>
        <v>10227.94549</v>
      </c>
      <c r="G33">
        <f>résultats!H558</f>
        <v>10206.292579999999</v>
      </c>
      <c r="H33">
        <f>résultats!I558</f>
        <v>10232.042299999999</v>
      </c>
      <c r="I33">
        <f>résultats!J558</f>
        <v>10063.739670000001</v>
      </c>
      <c r="J33">
        <f>résultats!K558</f>
        <v>9753.9909019999996</v>
      </c>
      <c r="K33">
        <f>résultats!L558</f>
        <v>9566.0228310000002</v>
      </c>
      <c r="L33">
        <f>résultats!M558</f>
        <v>9458.8598930000007</v>
      </c>
      <c r="M33">
        <f>résultats!N558</f>
        <v>9435.0586829999902</v>
      </c>
      <c r="N33">
        <f>résultats!O558</f>
        <v>9473.525243</v>
      </c>
      <c r="O33">
        <f>résultats!P558</f>
        <v>9316.2235980000005</v>
      </c>
      <c r="P33">
        <f>résultats!Q558</f>
        <v>8942.3521519999995</v>
      </c>
      <c r="Q33">
        <f>résultats!R558</f>
        <v>8620.9710209999994</v>
      </c>
      <c r="R33">
        <f>résultats!S558</f>
        <v>8306.4146550000005</v>
      </c>
      <c r="S33">
        <f>résultats!T558</f>
        <v>8031.5551390000001</v>
      </c>
      <c r="T33">
        <f>résultats!U558</f>
        <v>7884.893411</v>
      </c>
      <c r="U33">
        <f>résultats!V558</f>
        <v>7723.695917</v>
      </c>
      <c r="V33">
        <f>résultats!W558</f>
        <v>7532.357806</v>
      </c>
      <c r="W33">
        <f>résultats!X558</f>
        <v>7319.1268540000001</v>
      </c>
      <c r="X33">
        <f>résultats!Y558</f>
        <v>7205.8036629999997</v>
      </c>
      <c r="Y33">
        <f>résultats!Z558</f>
        <v>7094.3486579999999</v>
      </c>
      <c r="Z33">
        <f>résultats!AA558</f>
        <v>6992.4964719999998</v>
      </c>
      <c r="AA33">
        <f>résultats!AB558</f>
        <v>6902.7908719999996</v>
      </c>
      <c r="AB33">
        <f>résultats!AC558</f>
        <v>6823.9136289999997</v>
      </c>
      <c r="AC33">
        <f>résultats!AD558</f>
        <v>6740.031473</v>
      </c>
      <c r="AD33">
        <f>résultats!AE558</f>
        <v>6655.6658260000004</v>
      </c>
      <c r="AE33">
        <f>résultats!AF558</f>
        <v>6574.5143930000004</v>
      </c>
      <c r="AF33">
        <f>résultats!AG558</f>
        <v>6496.9898050000002</v>
      </c>
      <c r="AG33">
        <f>résultats!AH558</f>
        <v>6424.5802389999999</v>
      </c>
      <c r="AH33">
        <f>résultats!AI558</f>
        <v>6364.9838060000002</v>
      </c>
      <c r="AI33">
        <f>résultats!AJ558</f>
        <v>6309.4302159999997</v>
      </c>
      <c r="AJ33">
        <f>résultats!AK558</f>
        <v>6257.4979999999996</v>
      </c>
      <c r="AK33">
        <f>résultats!AL558</f>
        <v>6207.397927</v>
      </c>
      <c r="AL33">
        <f>résultats!AM558</f>
        <v>6158.4462759999997</v>
      </c>
      <c r="AM33">
        <f>résultats!AN558</f>
        <v>6111.0114389999999</v>
      </c>
      <c r="AN33">
        <f>résultats!AO558</f>
        <v>6064.7185470000004</v>
      </c>
      <c r="AO33">
        <f>résultats!AP558</f>
        <v>6018.232129</v>
      </c>
      <c r="AP33">
        <f>résultats!AQ558</f>
        <v>5971.8421310000003</v>
      </c>
      <c r="AQ33">
        <f>résultats!AR558</f>
        <v>5924.1809549999998</v>
      </c>
      <c r="AR33">
        <f>résultats!AS558</f>
        <v>5876.5610200000001</v>
      </c>
      <c r="AS33">
        <f>résultats!AT558</f>
        <v>5826.9459299999999</v>
      </c>
      <c r="AT33">
        <f>résultats!AU558</f>
        <v>5775.0117870000004</v>
      </c>
      <c r="AU33">
        <f>résultats!AV558</f>
        <v>5720.453829</v>
      </c>
      <c r="AV33">
        <f>résultats!AW558</f>
        <v>5667.8274970000002</v>
      </c>
    </row>
    <row r="34" spans="1:48" x14ac:dyDescent="0.35">
      <c r="A34" t="str">
        <f>résultats!B559</f>
        <v>PEXP_H01_0</v>
      </c>
      <c r="B34">
        <f>résultats!C559</f>
        <v>0.96116878123798499</v>
      </c>
      <c r="C34">
        <f>résultats!D559</f>
        <v>0.98039215686274495</v>
      </c>
      <c r="D34">
        <f>résultats!E559</f>
        <v>1.0000000959999999</v>
      </c>
      <c r="E34">
        <f>résultats!F559</f>
        <v>1.05984897</v>
      </c>
      <c r="F34">
        <f>résultats!G559</f>
        <v>1.0896489220000001</v>
      </c>
      <c r="G34">
        <f>résultats!H559</f>
        <v>1.0977621129999999</v>
      </c>
      <c r="H34">
        <f>résultats!I559</f>
        <v>1.1176150549999999</v>
      </c>
      <c r="I34">
        <f>résultats!J559</f>
        <v>1.1411507400000001</v>
      </c>
      <c r="J34">
        <f>résultats!K559</f>
        <v>1.1643443790000001</v>
      </c>
      <c r="K34">
        <f>résultats!L559</f>
        <v>1.1811971569999999</v>
      </c>
      <c r="L34">
        <f>résultats!M559</f>
        <v>1.1986683419999999</v>
      </c>
      <c r="M34">
        <f>résultats!N559</f>
        <v>1.21139207</v>
      </c>
      <c r="N34">
        <f>résultats!O559</f>
        <v>1.1775396950000001</v>
      </c>
      <c r="O34">
        <f>résultats!P559</f>
        <v>1.1959551239999999</v>
      </c>
      <c r="P34">
        <f>résultats!Q559</f>
        <v>1.2237807300000001</v>
      </c>
      <c r="Q34">
        <f>résultats!R559</f>
        <v>1.244746575</v>
      </c>
      <c r="R34">
        <f>résultats!S559</f>
        <v>1.2592914749999999</v>
      </c>
      <c r="S34">
        <f>résultats!T559</f>
        <v>1.2929724279999999</v>
      </c>
      <c r="T34">
        <f>résultats!U559</f>
        <v>1.335210395</v>
      </c>
      <c r="U34">
        <f>résultats!V559</f>
        <v>1.3812229709999999</v>
      </c>
      <c r="V34">
        <f>résultats!W559</f>
        <v>1.433045439</v>
      </c>
      <c r="W34">
        <f>résultats!X559</f>
        <v>1.485405305</v>
      </c>
      <c r="X34">
        <f>résultats!Y559</f>
        <v>1.5357262519999999</v>
      </c>
      <c r="Y34">
        <f>résultats!Z559</f>
        <v>1.581400556</v>
      </c>
      <c r="Z34">
        <f>résultats!AA559</f>
        <v>1.62460917</v>
      </c>
      <c r="AA34">
        <f>résultats!AB559</f>
        <v>1.664543061</v>
      </c>
      <c r="AB34">
        <f>résultats!AC559</f>
        <v>1.7011297240000001</v>
      </c>
      <c r="AC34">
        <f>résultats!AD559</f>
        <v>1.734662709</v>
      </c>
      <c r="AD34">
        <f>résultats!AE559</f>
        <v>1.765510897</v>
      </c>
      <c r="AE34">
        <f>résultats!AF559</f>
        <v>1.794198884</v>
      </c>
      <c r="AF34">
        <f>résultats!AG559</f>
        <v>1.8212462169999999</v>
      </c>
      <c r="AG34">
        <f>résultats!AH559</f>
        <v>1.847285474</v>
      </c>
      <c r="AH34">
        <f>résultats!AI559</f>
        <v>1.8726309539999999</v>
      </c>
      <c r="AI34">
        <f>résultats!AJ559</f>
        <v>1.8973881509999999</v>
      </c>
      <c r="AJ34">
        <f>résultats!AK559</f>
        <v>1.922191749</v>
      </c>
      <c r="AK34">
        <f>résultats!AL559</f>
        <v>1.9471600469999999</v>
      </c>
      <c r="AL34">
        <f>résultats!AM559</f>
        <v>1.9724672219999999</v>
      </c>
      <c r="AM34">
        <f>résultats!AN559</f>
        <v>1.9984274710000001</v>
      </c>
      <c r="AN34">
        <f>résultats!AO559</f>
        <v>2.025001557</v>
      </c>
      <c r="AO34">
        <f>résultats!AP559</f>
        <v>2.052493235</v>
      </c>
      <c r="AP34">
        <f>résultats!AQ559</f>
        <v>2.0812688110000002</v>
      </c>
      <c r="AQ34">
        <f>résultats!AR559</f>
        <v>2.111358461</v>
      </c>
      <c r="AR34">
        <f>résultats!AS559</f>
        <v>2.1430954149999999</v>
      </c>
      <c r="AS34">
        <f>résultats!AT559</f>
        <v>2.1765870029999999</v>
      </c>
      <c r="AT34">
        <f>résultats!AU559</f>
        <v>2.211846022</v>
      </c>
      <c r="AU34">
        <f>résultats!AV559</f>
        <v>2.2489754020000001</v>
      </c>
      <c r="AV34">
        <f>résultats!AW559</f>
        <v>2.2884929430000001</v>
      </c>
    </row>
    <row r="35" spans="1:48" x14ac:dyDescent="0.35">
      <c r="A35" t="str">
        <f>résultats!B560</f>
        <v>PEXP_01_H01_0</v>
      </c>
      <c r="B35">
        <f>résultats!C560</f>
        <v>0.96116878123798499</v>
      </c>
      <c r="C35">
        <f>résultats!D560</f>
        <v>0.98039215686274495</v>
      </c>
      <c r="D35">
        <f>résultats!E560</f>
        <v>1.000000078</v>
      </c>
      <c r="E35">
        <f>résultats!F560</f>
        <v>1.0231147739999999</v>
      </c>
      <c r="F35">
        <f>résultats!G560</f>
        <v>1.0539526509999999</v>
      </c>
      <c r="G35">
        <f>résultats!H560</f>
        <v>1.059692563</v>
      </c>
      <c r="H35">
        <f>résultats!I560</f>
        <v>1.0687183149999999</v>
      </c>
      <c r="I35">
        <f>résultats!J560</f>
        <v>1.0896265169999999</v>
      </c>
      <c r="J35">
        <f>résultats!K560</f>
        <v>1.104074741</v>
      </c>
      <c r="K35">
        <f>résultats!L560</f>
        <v>1.12338944</v>
      </c>
      <c r="L35">
        <f>résultats!M560</f>
        <v>1.1349640569999999</v>
      </c>
      <c r="M35">
        <f>résultats!N560</f>
        <v>1.1480307240000001</v>
      </c>
      <c r="N35">
        <f>résultats!O560</f>
        <v>1.162265533</v>
      </c>
      <c r="O35">
        <f>résultats!P560</f>
        <v>1.1834938690000001</v>
      </c>
      <c r="P35">
        <f>résultats!Q560</f>
        <v>1.212750526</v>
      </c>
      <c r="Q35">
        <f>résultats!R560</f>
        <v>1.244853521</v>
      </c>
      <c r="R35">
        <f>résultats!S560</f>
        <v>1.2713476180000001</v>
      </c>
      <c r="S35">
        <f>résultats!T560</f>
        <v>1.305739271</v>
      </c>
      <c r="T35">
        <f>résultats!U560</f>
        <v>1.3459968739999999</v>
      </c>
      <c r="U35">
        <f>résultats!V560</f>
        <v>1.390702375</v>
      </c>
      <c r="V35">
        <f>résultats!W560</f>
        <v>1.4392322019999999</v>
      </c>
      <c r="W35">
        <f>résultats!X560</f>
        <v>1.4909795109999999</v>
      </c>
      <c r="X35">
        <f>résultats!Y560</f>
        <v>1.539585883</v>
      </c>
      <c r="Y35">
        <f>résultats!Z560</f>
        <v>1.584989032</v>
      </c>
      <c r="Z35">
        <f>résultats!AA560</f>
        <v>1.62687709</v>
      </c>
      <c r="AA35">
        <f>résultats!AB560</f>
        <v>1.6653148010000001</v>
      </c>
      <c r="AB35">
        <f>résultats!AC560</f>
        <v>1.70051945</v>
      </c>
      <c r="AC35">
        <f>résultats!AD560</f>
        <v>1.7329303760000001</v>
      </c>
      <c r="AD35">
        <f>résultats!AE560</f>
        <v>1.763060839</v>
      </c>
      <c r="AE35">
        <f>résultats!AF560</f>
        <v>1.7914142719999999</v>
      </c>
      <c r="AF35">
        <f>résultats!AG560</f>
        <v>1.818448987</v>
      </c>
      <c r="AG35">
        <f>résultats!AH560</f>
        <v>1.844622505</v>
      </c>
      <c r="AH35">
        <f>résultats!AI560</f>
        <v>1.8704262629999999</v>
      </c>
      <c r="AI35">
        <f>résultats!AJ560</f>
        <v>1.8959477170000001</v>
      </c>
      <c r="AJ35">
        <f>résultats!AK560</f>
        <v>1.9215332110000001</v>
      </c>
      <c r="AK35">
        <f>résultats!AL560</f>
        <v>1.9473462560000001</v>
      </c>
      <c r="AL35">
        <f>résultats!AM560</f>
        <v>1.9735481239999999</v>
      </c>
      <c r="AM35">
        <f>résultats!AN560</f>
        <v>2.0003638549999998</v>
      </c>
      <c r="AN35">
        <f>résultats!AO560</f>
        <v>2.0278708480000001</v>
      </c>
      <c r="AO35">
        <f>résultats!AP560</f>
        <v>2.056289214</v>
      </c>
      <c r="AP35">
        <f>résultats!AQ560</f>
        <v>2.0858655819999998</v>
      </c>
      <c r="AQ35">
        <f>résultats!AR560</f>
        <v>2.1167531390000001</v>
      </c>
      <c r="AR35">
        <f>résultats!AS560</f>
        <v>2.149239304</v>
      </c>
      <c r="AS35">
        <f>résultats!AT560</f>
        <v>2.1834368089999998</v>
      </c>
      <c r="AT35">
        <f>résultats!AU560</f>
        <v>2.2193936339999998</v>
      </c>
      <c r="AU35">
        <f>résultats!AV560</f>
        <v>2.257170924</v>
      </c>
      <c r="AV35">
        <f>résultats!AW560</f>
        <v>2.2969962150000001</v>
      </c>
    </row>
    <row r="36" spans="1:48" x14ac:dyDescent="0.35">
      <c r="A36" t="str">
        <f>résultats!B561</f>
        <v>PEXP_02_H01_0</v>
      </c>
      <c r="B36">
        <f>résultats!C561</f>
        <v>0.96116878123798499</v>
      </c>
      <c r="C36">
        <f>résultats!D561</f>
        <v>0.98039215686274495</v>
      </c>
      <c r="D36">
        <f>résultats!E561</f>
        <v>1.0000000920000001</v>
      </c>
      <c r="E36">
        <f>résultats!F561</f>
        <v>1.0251260339999999</v>
      </c>
      <c r="F36">
        <f>résultats!G561</f>
        <v>1.0536429110000001</v>
      </c>
      <c r="G36">
        <f>résultats!H561</f>
        <v>1.0582635760000001</v>
      </c>
      <c r="H36">
        <f>résultats!I561</f>
        <v>1.07223007</v>
      </c>
      <c r="I36">
        <f>résultats!J561</f>
        <v>1.0846868300000001</v>
      </c>
      <c r="J36">
        <f>résultats!K561</f>
        <v>1.10058883</v>
      </c>
      <c r="K36">
        <f>résultats!L561</f>
        <v>1.1134587</v>
      </c>
      <c r="L36">
        <f>résultats!M561</f>
        <v>1.1318121729999999</v>
      </c>
      <c r="M36">
        <f>résultats!N561</f>
        <v>1.145257747</v>
      </c>
      <c r="N36">
        <f>résultats!O561</f>
        <v>1.1611091330000001</v>
      </c>
      <c r="O36">
        <f>résultats!P561</f>
        <v>1.1817143510000001</v>
      </c>
      <c r="P36">
        <f>résultats!Q561</f>
        <v>1.2087647770000001</v>
      </c>
      <c r="Q36">
        <f>résultats!R561</f>
        <v>1.240304496</v>
      </c>
      <c r="R36">
        <f>résultats!S561</f>
        <v>1.271166515</v>
      </c>
      <c r="S36">
        <f>résultats!T561</f>
        <v>1.3070623859999999</v>
      </c>
      <c r="T36">
        <f>résultats!U561</f>
        <v>1.3460012079999999</v>
      </c>
      <c r="U36">
        <f>résultats!V561</f>
        <v>1.387828394</v>
      </c>
      <c r="V36">
        <f>résultats!W561</f>
        <v>1.4325221269999999</v>
      </c>
      <c r="W36">
        <f>résultats!X561</f>
        <v>1.480082487</v>
      </c>
      <c r="X36">
        <f>résultats!Y561</f>
        <v>1.526861271</v>
      </c>
      <c r="Y36">
        <f>résultats!Z561</f>
        <v>1.571970388</v>
      </c>
      <c r="Z36">
        <f>résultats!AA561</f>
        <v>1.614507989</v>
      </c>
      <c r="AA36">
        <f>résultats!AB561</f>
        <v>1.6540824000000001</v>
      </c>
      <c r="AB36">
        <f>résultats!AC561</f>
        <v>1.6906440739999999</v>
      </c>
      <c r="AC36">
        <f>résultats!AD561</f>
        <v>1.7244738639999999</v>
      </c>
      <c r="AD36">
        <f>résultats!AE561</f>
        <v>1.7560542379999999</v>
      </c>
      <c r="AE36">
        <f>résultats!AF561</f>
        <v>1.785902345</v>
      </c>
      <c r="AF36">
        <f>résultats!AG561</f>
        <v>1.814507638</v>
      </c>
      <c r="AG36">
        <f>résultats!AH561</f>
        <v>1.842349845</v>
      </c>
      <c r="AH36">
        <f>résultats!AI561</f>
        <v>1.8698302</v>
      </c>
      <c r="AI36">
        <f>résultats!AJ561</f>
        <v>1.8971245919999999</v>
      </c>
      <c r="AJ36">
        <f>résultats!AK561</f>
        <v>1.924571443</v>
      </c>
      <c r="AK36">
        <f>résultats!AL561</f>
        <v>1.9523582939999999</v>
      </c>
      <c r="AL36">
        <f>résultats!AM561</f>
        <v>1.980651841</v>
      </c>
      <c r="AM36">
        <f>résultats!AN561</f>
        <v>2.0096056600000001</v>
      </c>
      <c r="AN36">
        <f>résultats!AO561</f>
        <v>2.0393230720000002</v>
      </c>
      <c r="AO36">
        <f>résultats!AP561</f>
        <v>2.0700086209999999</v>
      </c>
      <c r="AP36">
        <f>résultats!AQ561</f>
        <v>2.1018951619999999</v>
      </c>
      <c r="AQ36">
        <f>résultats!AR561</f>
        <v>2.1351569110000002</v>
      </c>
      <c r="AR36">
        <f>résultats!AS561</f>
        <v>2.1700182969999999</v>
      </c>
      <c r="AS36">
        <f>résultats!AT561</f>
        <v>2.2066285859999999</v>
      </c>
      <c r="AT36">
        <f>résultats!AU561</f>
        <v>2.2450747290000002</v>
      </c>
      <c r="AU36">
        <f>résultats!AV561</f>
        <v>2.2854347879999999</v>
      </c>
      <c r="AV36">
        <f>résultats!AW561</f>
        <v>2.3278970430000001</v>
      </c>
    </row>
    <row r="37" spans="1:48" x14ac:dyDescent="0.35">
      <c r="A37" t="str">
        <f>résultats!B562</f>
        <v>PEXP_03_H01_0</v>
      </c>
      <c r="B37">
        <f>résultats!C562</f>
        <v>0.96116878123798499</v>
      </c>
      <c r="C37">
        <f>résultats!D562</f>
        <v>0.98039215686274495</v>
      </c>
      <c r="D37">
        <f>résultats!E562</f>
        <v>1.000000027</v>
      </c>
      <c r="E37">
        <f>résultats!F562</f>
        <v>1.024310651</v>
      </c>
      <c r="F37">
        <f>résultats!G562</f>
        <v>1.049962163</v>
      </c>
      <c r="G37">
        <f>résultats!H562</f>
        <v>1.0724077359999999</v>
      </c>
      <c r="H37">
        <f>résultats!I562</f>
        <v>1.0904700839999999</v>
      </c>
      <c r="I37">
        <f>résultats!J562</f>
        <v>1.1107337479999999</v>
      </c>
      <c r="J37">
        <f>résultats!K562</f>
        <v>1.1256616239999999</v>
      </c>
      <c r="K37">
        <f>résultats!L562</f>
        <v>1.1432466160000001</v>
      </c>
      <c r="L37">
        <f>résultats!M562</f>
        <v>1.170415591</v>
      </c>
      <c r="M37">
        <f>résultats!N562</f>
        <v>1.191168783</v>
      </c>
      <c r="N37">
        <f>résultats!O562</f>
        <v>1.212734545</v>
      </c>
      <c r="O37">
        <f>résultats!P562</f>
        <v>1.235793725</v>
      </c>
      <c r="P37">
        <f>résultats!Q562</f>
        <v>1.2609073340000001</v>
      </c>
      <c r="Q37">
        <f>résultats!R562</f>
        <v>1.2874785049999999</v>
      </c>
      <c r="R37">
        <f>résultats!S562</f>
        <v>1.3139121520000001</v>
      </c>
      <c r="S37">
        <f>résultats!T562</f>
        <v>1.3427298270000001</v>
      </c>
      <c r="T37">
        <f>résultats!U562</f>
        <v>1.3737357649999999</v>
      </c>
      <c r="U37">
        <f>résultats!V562</f>
        <v>1.4066343619999999</v>
      </c>
      <c r="V37">
        <f>résultats!W562</f>
        <v>1.441108329</v>
      </c>
      <c r="W37">
        <f>résultats!X562</f>
        <v>1.4769190759999999</v>
      </c>
      <c r="X37">
        <f>résultats!Y562</f>
        <v>1.512982373</v>
      </c>
      <c r="Y37">
        <f>résultats!Z562</f>
        <v>1.5487420970000001</v>
      </c>
      <c r="Z37">
        <f>résultats!AA562</f>
        <v>1.5838690230000001</v>
      </c>
      <c r="AA37">
        <f>résultats!AB562</f>
        <v>1.618271708</v>
      </c>
      <c r="AB37">
        <f>résultats!AC562</f>
        <v>1.6519807390000001</v>
      </c>
      <c r="AC37">
        <f>résultats!AD562</f>
        <v>1.6851295669999999</v>
      </c>
      <c r="AD37">
        <f>résultats!AE562</f>
        <v>1.7179086320000001</v>
      </c>
      <c r="AE37">
        <f>résultats!AF562</f>
        <v>1.7505167610000001</v>
      </c>
      <c r="AF37">
        <f>résultats!AG562</f>
        <v>1.7831355630000001</v>
      </c>
      <c r="AG37">
        <f>résultats!AH562</f>
        <v>1.8159405390000001</v>
      </c>
      <c r="AH37">
        <f>résultats!AI562</f>
        <v>1.8490589710000001</v>
      </c>
      <c r="AI37">
        <f>résultats!AJ562</f>
        <v>1.882566153</v>
      </c>
      <c r="AJ37">
        <f>résultats!AK562</f>
        <v>1.916596389</v>
      </c>
      <c r="AK37">
        <f>résultats!AL562</f>
        <v>1.9512262929999999</v>
      </c>
      <c r="AL37">
        <f>résultats!AM562</f>
        <v>1.9865250590000001</v>
      </c>
      <c r="AM37">
        <f>résultats!AN562</f>
        <v>2.0225627899999998</v>
      </c>
      <c r="AN37">
        <f>résultats!AO562</f>
        <v>2.0593822390000001</v>
      </c>
      <c r="AO37">
        <f>résultats!AP562</f>
        <v>2.097065111</v>
      </c>
      <c r="AP37">
        <f>résultats!AQ562</f>
        <v>2.1357100280000001</v>
      </c>
      <c r="AQ37">
        <f>résultats!AR562</f>
        <v>2.1753860450000002</v>
      </c>
      <c r="AR37">
        <f>résultats!AS562</f>
        <v>2.2161787670000002</v>
      </c>
      <c r="AS37">
        <f>résultats!AT562</f>
        <v>2.2581463629999998</v>
      </c>
      <c r="AT37">
        <f>résultats!AU562</f>
        <v>2.301327546</v>
      </c>
      <c r="AU37">
        <f>résultats!AV562</f>
        <v>2.3457591290000002</v>
      </c>
      <c r="AV37">
        <f>résultats!AW562</f>
        <v>2.3915237089999999</v>
      </c>
    </row>
    <row r="38" spans="1:48" x14ac:dyDescent="0.35">
      <c r="A38" t="str">
        <f>résultats!B563</f>
        <v>PEXP_04_H01_0</v>
      </c>
      <c r="B38">
        <f>résultats!C563</f>
        <v>0.96116878123798499</v>
      </c>
      <c r="C38">
        <f>résultats!D563</f>
        <v>0.98039215686274495</v>
      </c>
      <c r="D38">
        <f>résultats!E563</f>
        <v>1.0000000120000001</v>
      </c>
      <c r="E38">
        <f>résultats!F563</f>
        <v>1.0248335609999999</v>
      </c>
      <c r="F38">
        <f>résultats!G563</f>
        <v>1.0581677249999999</v>
      </c>
      <c r="G38">
        <f>résultats!H563</f>
        <v>1.0917578990000001</v>
      </c>
      <c r="H38">
        <f>résultats!I563</f>
        <v>1.12318293</v>
      </c>
      <c r="I38">
        <f>résultats!J563</f>
        <v>1.1296665930000001</v>
      </c>
      <c r="J38">
        <f>résultats!K563</f>
        <v>1.1467749119999999</v>
      </c>
      <c r="K38">
        <f>résultats!L563</f>
        <v>1.1692648409999999</v>
      </c>
      <c r="L38">
        <f>résultats!M563</f>
        <v>1.1908509679999999</v>
      </c>
      <c r="M38">
        <f>résultats!N563</f>
        <v>1.211842249</v>
      </c>
      <c r="N38">
        <f>résultats!O563</f>
        <v>1.2304809590000001</v>
      </c>
      <c r="O38">
        <f>résultats!P563</f>
        <v>1.2505691830000001</v>
      </c>
      <c r="P38">
        <f>résultats!Q563</f>
        <v>1.2757079490000001</v>
      </c>
      <c r="Q38">
        <f>résultats!R563</f>
        <v>1.3048979489999999</v>
      </c>
      <c r="R38">
        <f>résultats!S563</f>
        <v>1.3352155429999999</v>
      </c>
      <c r="S38">
        <f>résultats!T563</f>
        <v>1.3708037740000001</v>
      </c>
      <c r="T38">
        <f>résultats!U563</f>
        <v>1.4111306610000001</v>
      </c>
      <c r="U38">
        <f>résultats!V563</f>
        <v>1.4557328469999999</v>
      </c>
      <c r="V38">
        <f>résultats!W563</f>
        <v>1.5035808369999999</v>
      </c>
      <c r="W38">
        <f>résultats!X563</f>
        <v>1.554300722</v>
      </c>
      <c r="X38">
        <f>résultats!Y563</f>
        <v>1.6027845110000001</v>
      </c>
      <c r="Y38">
        <f>résultats!Z563</f>
        <v>1.6489810220000001</v>
      </c>
      <c r="Z38">
        <f>résultats!AA563</f>
        <v>1.692428544</v>
      </c>
      <c r="AA38">
        <f>résultats!AB563</f>
        <v>1.733025754</v>
      </c>
      <c r="AB38">
        <f>résultats!AC563</f>
        <v>1.770853821</v>
      </c>
      <c r="AC38">
        <f>résultats!AD563</f>
        <v>1.8061933960000001</v>
      </c>
      <c r="AD38">
        <f>résultats!AE563</f>
        <v>1.839468484</v>
      </c>
      <c r="AE38">
        <f>résultats!AF563</f>
        <v>1.871159316</v>
      </c>
      <c r="AF38">
        <f>résultats!AG563</f>
        <v>1.9017015909999999</v>
      </c>
      <c r="AG38">
        <f>résultats!AH563</f>
        <v>1.9315369659999999</v>
      </c>
      <c r="AH38">
        <f>résultats!AI563</f>
        <v>1.960969725</v>
      </c>
      <c r="AI38">
        <f>résultats!AJ563</f>
        <v>1.990161684</v>
      </c>
      <c r="AJ38">
        <f>résultats!AK563</f>
        <v>2.0194894739999998</v>
      </c>
      <c r="AK38">
        <f>résultats!AL563</f>
        <v>2.049108071</v>
      </c>
      <c r="AL38">
        <f>résultats!AM563</f>
        <v>2.0791835989999998</v>
      </c>
      <c r="AM38">
        <f>résultats!AN563</f>
        <v>2.1099174760000001</v>
      </c>
      <c r="AN38">
        <f>résultats!AO563</f>
        <v>2.1414017240000001</v>
      </c>
      <c r="AO38">
        <f>résultats!AP563</f>
        <v>2.1738657140000002</v>
      </c>
      <c r="AP38">
        <f>résultats!AQ563</f>
        <v>2.2075701589999999</v>
      </c>
      <c r="AQ38">
        <f>résultats!AR563</f>
        <v>2.2426575999999998</v>
      </c>
      <c r="AR38">
        <f>résultats!AS563</f>
        <v>2.2793815909999999</v>
      </c>
      <c r="AS38">
        <f>résultats!AT563</f>
        <v>2.3178744409999998</v>
      </c>
      <c r="AT38">
        <f>résultats!AU563</f>
        <v>2.3581893310000002</v>
      </c>
      <c r="AU38">
        <f>résultats!AV563</f>
        <v>2.4003931440000001</v>
      </c>
      <c r="AV38">
        <f>résultats!AW563</f>
        <v>2.4447194489999999</v>
      </c>
    </row>
    <row r="39" spans="1:48" x14ac:dyDescent="0.35">
      <c r="A39" t="str">
        <f>résultats!B564</f>
        <v>PEXP_05_H01_0</v>
      </c>
      <c r="B39">
        <f>résultats!C564</f>
        <v>0.96116878123798499</v>
      </c>
      <c r="C39">
        <f>résultats!D564</f>
        <v>0.98039215686274495</v>
      </c>
      <c r="D39">
        <f>résultats!E564</f>
        <v>1.000000065</v>
      </c>
      <c r="E39">
        <f>résultats!F564</f>
        <v>1.0237591930000001</v>
      </c>
      <c r="F39">
        <f>résultats!G564</f>
        <v>1.0541590940000001</v>
      </c>
      <c r="G39">
        <f>résultats!H564</f>
        <v>1.0820123669999999</v>
      </c>
      <c r="H39">
        <f>résultats!I564</f>
        <v>1.1068327280000001</v>
      </c>
      <c r="I39">
        <f>résultats!J564</f>
        <v>1.114067833</v>
      </c>
      <c r="J39">
        <f>résultats!K564</f>
        <v>1.1358191129999999</v>
      </c>
      <c r="K39">
        <f>résultats!L564</f>
        <v>1.156815103</v>
      </c>
      <c r="L39">
        <f>résultats!M564</f>
        <v>1.176232758</v>
      </c>
      <c r="M39">
        <f>résultats!N564</f>
        <v>1.197279143</v>
      </c>
      <c r="N39">
        <f>résultats!O564</f>
        <v>1.2158512850000001</v>
      </c>
      <c r="O39">
        <f>résultats!P564</f>
        <v>1.2367490430000001</v>
      </c>
      <c r="P39">
        <f>résultats!Q564</f>
        <v>1.261882148</v>
      </c>
      <c r="Q39">
        <f>résultats!R564</f>
        <v>1.2897965179999999</v>
      </c>
      <c r="R39">
        <f>résultats!S564</f>
        <v>1.3181517869999999</v>
      </c>
      <c r="S39">
        <f>résultats!T564</f>
        <v>1.35042789</v>
      </c>
      <c r="T39">
        <f>résultats!U564</f>
        <v>1.3873823940000001</v>
      </c>
      <c r="U39">
        <f>résultats!V564</f>
        <v>1.4302655719999999</v>
      </c>
      <c r="V39">
        <f>résultats!W564</f>
        <v>1.475340715</v>
      </c>
      <c r="W39">
        <f>résultats!X564</f>
        <v>1.5227543160000001</v>
      </c>
      <c r="X39">
        <f>résultats!Y564</f>
        <v>1.5679718419999999</v>
      </c>
      <c r="Y39">
        <f>résultats!Z564</f>
        <v>1.611798219</v>
      </c>
      <c r="Z39">
        <f>résultats!AA564</f>
        <v>1.6534365559999999</v>
      </c>
      <c r="AA39">
        <f>résultats!AB564</f>
        <v>1.692504733</v>
      </c>
      <c r="AB39">
        <f>résultats!AC564</f>
        <v>1.7290376860000001</v>
      </c>
      <c r="AC39">
        <f>résultats!AD564</f>
        <v>1.7634492719999999</v>
      </c>
      <c r="AD39">
        <f>résultats!AE564</f>
        <v>1.795861412</v>
      </c>
      <c r="AE39">
        <f>résultats!AF564</f>
        <v>1.8267136349999999</v>
      </c>
      <c r="AF39">
        <f>résultats!AG564</f>
        <v>1.8564649609999999</v>
      </c>
      <c r="AG39">
        <f>résultats!AH564</f>
        <v>1.8856932879999999</v>
      </c>
      <c r="AH39">
        <f>résultats!AI564</f>
        <v>1.9144015219999999</v>
      </c>
      <c r="AI39">
        <f>résultats!AJ564</f>
        <v>1.9428269520000001</v>
      </c>
      <c r="AJ39">
        <f>résultats!AK564</f>
        <v>1.971595923</v>
      </c>
      <c r="AK39">
        <f>résultats!AL564</f>
        <v>2.0007041069999998</v>
      </c>
      <c r="AL39">
        <f>résultats!AM564</f>
        <v>2.0302215690000001</v>
      </c>
      <c r="AM39">
        <f>résultats!AN564</f>
        <v>2.0604386649999999</v>
      </c>
      <c r="AN39">
        <f>résultats!AO564</f>
        <v>2.0913028279999999</v>
      </c>
      <c r="AO39">
        <f>résultats!AP564</f>
        <v>2.1230752179999999</v>
      </c>
      <c r="AP39">
        <f>résultats!AQ564</f>
        <v>2.1561368440000002</v>
      </c>
      <c r="AQ39">
        <f>résultats!AR564</f>
        <v>2.1903531300000001</v>
      </c>
      <c r="AR39">
        <f>résultats!AS564</f>
        <v>2.2260311910000001</v>
      </c>
      <c r="AS39">
        <f>résultats!AT564</f>
        <v>2.2633264569999998</v>
      </c>
      <c r="AT39">
        <f>résultats!AU564</f>
        <v>2.3021792030000001</v>
      </c>
      <c r="AU39">
        <f>résultats!AV564</f>
        <v>2.34269485</v>
      </c>
      <c r="AV39">
        <f>résultats!AW564</f>
        <v>2.3856374680000001</v>
      </c>
    </row>
    <row r="40" spans="1:48" x14ac:dyDescent="0.35">
      <c r="A40" t="str">
        <f>résultats!B565</f>
        <v>PEXP_06_H01_0</v>
      </c>
      <c r="B40">
        <f>résultats!C565</f>
        <v>0.96116878123798499</v>
      </c>
      <c r="C40">
        <f>résultats!D565</f>
        <v>0.98039215686274495</v>
      </c>
      <c r="D40">
        <f>résultats!E565</f>
        <v>1.0000000250000001</v>
      </c>
      <c r="E40">
        <f>résultats!F565</f>
        <v>1.023410199</v>
      </c>
      <c r="F40">
        <f>résultats!G565</f>
        <v>1.052077699</v>
      </c>
      <c r="G40">
        <f>résultats!H565</f>
        <v>1.0791528930000001</v>
      </c>
      <c r="H40">
        <f>résultats!I565</f>
        <v>1.0989994750000001</v>
      </c>
      <c r="I40">
        <f>résultats!J565</f>
        <v>1.118781005</v>
      </c>
      <c r="J40">
        <f>résultats!K565</f>
        <v>1.1420168049999999</v>
      </c>
      <c r="K40">
        <f>résultats!L565</f>
        <v>1.1594636279999999</v>
      </c>
      <c r="L40">
        <f>résultats!M565</f>
        <v>1.1814677360000001</v>
      </c>
      <c r="M40">
        <f>résultats!N565</f>
        <v>1.196894457</v>
      </c>
      <c r="N40">
        <f>résultats!O565</f>
        <v>1.2179490070000001</v>
      </c>
      <c r="O40">
        <f>résultats!P565</f>
        <v>1.246355128</v>
      </c>
      <c r="P40">
        <f>résultats!Q565</f>
        <v>1.2823268830000001</v>
      </c>
      <c r="Q40">
        <f>résultats!R565</f>
        <v>1.3233978200000001</v>
      </c>
      <c r="R40">
        <f>résultats!S565</f>
        <v>1.3565367740000001</v>
      </c>
      <c r="S40">
        <f>résultats!T565</f>
        <v>1.388784765</v>
      </c>
      <c r="T40">
        <f>résultats!U565</f>
        <v>1.4229131930000001</v>
      </c>
      <c r="U40">
        <f>résultats!V565</f>
        <v>1.4597629480000001</v>
      </c>
      <c r="V40">
        <f>résultats!W565</f>
        <v>1.498818067</v>
      </c>
      <c r="W40">
        <f>résultats!X565</f>
        <v>1.540304355</v>
      </c>
      <c r="X40">
        <f>résultats!Y565</f>
        <v>1.5803405150000001</v>
      </c>
      <c r="Y40">
        <f>résultats!Z565</f>
        <v>1.6188383390000001</v>
      </c>
      <c r="Z40">
        <f>résultats!AA565</f>
        <v>1.6553862349999999</v>
      </c>
      <c r="AA40">
        <f>résultats!AB565</f>
        <v>1.6898101729999999</v>
      </c>
      <c r="AB40">
        <f>résultats!AC565</f>
        <v>1.722076341</v>
      </c>
      <c r="AC40">
        <f>résultats!AD565</f>
        <v>1.752402107</v>
      </c>
      <c r="AD40">
        <f>résultats!AE565</f>
        <v>1.7809951079999999</v>
      </c>
      <c r="AE40">
        <f>résultats!AF565</f>
        <v>1.808189864</v>
      </c>
      <c r="AF40">
        <f>résultats!AG565</f>
        <v>1.8343415970000001</v>
      </c>
      <c r="AG40">
        <f>résultats!AH565</f>
        <v>1.859828775</v>
      </c>
      <c r="AH40">
        <f>résultats!AI565</f>
        <v>1.884958664</v>
      </c>
      <c r="AI40">
        <f>résultats!AJ565</f>
        <v>1.9098935189999999</v>
      </c>
      <c r="AJ40">
        <f>résultats!AK565</f>
        <v>1.9349398369999999</v>
      </c>
      <c r="AK40">
        <f>résultats!AL565</f>
        <v>1.960239928</v>
      </c>
      <c r="AL40">
        <f>résultats!AM565</f>
        <v>1.9859323179999999</v>
      </c>
      <c r="AM40">
        <f>résultats!AN565</f>
        <v>2.0121788999999999</v>
      </c>
      <c r="AN40">
        <f>résultats!AO565</f>
        <v>2.0390664439999999</v>
      </c>
      <c r="AO40">
        <f>résultats!AP565</f>
        <v>2.066762454</v>
      </c>
      <c r="AP40">
        <f>résultats!AQ565</f>
        <v>2.0954603330000001</v>
      </c>
      <c r="AQ40">
        <f>résultats!AR565</f>
        <v>2.1252723580000001</v>
      </c>
      <c r="AR40">
        <f>résultats!AS565</f>
        <v>2.1563991520000001</v>
      </c>
      <c r="AS40">
        <f>résultats!AT565</f>
        <v>2.1889338079999998</v>
      </c>
      <c r="AT40">
        <f>résultats!AU565</f>
        <v>2.2229223720000002</v>
      </c>
      <c r="AU40">
        <f>résultats!AV565</f>
        <v>2.2584153950000001</v>
      </c>
      <c r="AV40">
        <f>résultats!AW565</f>
        <v>2.2955870250000001</v>
      </c>
    </row>
    <row r="41" spans="1:48" x14ac:dyDescent="0.35">
      <c r="A41" t="str">
        <f>résultats!B566</f>
        <v>PEXP_07_H01_0</v>
      </c>
      <c r="B41">
        <f>résultats!C566</f>
        <v>0.96116878123798499</v>
      </c>
      <c r="C41">
        <f>résultats!D566</f>
        <v>0.98039215686274495</v>
      </c>
      <c r="D41">
        <f>résultats!E566</f>
        <v>1.0000000149999999</v>
      </c>
      <c r="E41">
        <f>résultats!F566</f>
        <v>1.0221991459999999</v>
      </c>
      <c r="F41">
        <f>résultats!G566</f>
        <v>1.0453580469999999</v>
      </c>
      <c r="G41">
        <f>résultats!H566</f>
        <v>1.0532131149999999</v>
      </c>
      <c r="H41">
        <f>résultats!I566</f>
        <v>1.073217015</v>
      </c>
      <c r="I41">
        <f>résultats!J566</f>
        <v>1.0956669990000001</v>
      </c>
      <c r="J41">
        <f>résultats!K566</f>
        <v>1.115365607</v>
      </c>
      <c r="K41">
        <f>résultats!L566</f>
        <v>1.1306974299999999</v>
      </c>
      <c r="L41">
        <f>résultats!M566</f>
        <v>1.1498587280000001</v>
      </c>
      <c r="M41">
        <f>résultats!N566</f>
        <v>1.167064544</v>
      </c>
      <c r="N41">
        <f>résultats!O566</f>
        <v>1.183032013</v>
      </c>
      <c r="O41">
        <f>résultats!P566</f>
        <v>1.20347133</v>
      </c>
      <c r="P41">
        <f>résultats!Q566</f>
        <v>1.2302321000000001</v>
      </c>
      <c r="Q41">
        <f>résultats!R566</f>
        <v>1.2587853609999999</v>
      </c>
      <c r="R41">
        <f>résultats!S566</f>
        <v>1.281332726</v>
      </c>
      <c r="S41">
        <f>résultats!T566</f>
        <v>1.3120065839999999</v>
      </c>
      <c r="T41">
        <f>résultats!U566</f>
        <v>1.347452683</v>
      </c>
      <c r="U41">
        <f>résultats!V566</f>
        <v>1.386592415</v>
      </c>
      <c r="V41">
        <f>résultats!W566</f>
        <v>1.4287170149999999</v>
      </c>
      <c r="W41">
        <f>résultats!X566</f>
        <v>1.4732489230000001</v>
      </c>
      <c r="X41">
        <f>résultats!Y566</f>
        <v>1.51431469</v>
      </c>
      <c r="Y41">
        <f>résultats!Z566</f>
        <v>1.553146833</v>
      </c>
      <c r="Z41">
        <f>résultats!AA566</f>
        <v>1.5901660849999999</v>
      </c>
      <c r="AA41">
        <f>résultats!AB566</f>
        <v>1.6256485839999999</v>
      </c>
      <c r="AB41">
        <f>résultats!AC566</f>
        <v>1.659735518</v>
      </c>
      <c r="AC41">
        <f>résultats!AD566</f>
        <v>1.6925692109999999</v>
      </c>
      <c r="AD41">
        <f>résultats!AE566</f>
        <v>1.7243810850000001</v>
      </c>
      <c r="AE41">
        <f>résultats!AF566</f>
        <v>1.75542588</v>
      </c>
      <c r="AF41">
        <f>résultats!AG566</f>
        <v>1.7859475469999999</v>
      </c>
      <c r="AG41">
        <f>résultats!AH566</f>
        <v>1.816201959</v>
      </c>
      <c r="AH41">
        <f>résultats!AI566</f>
        <v>1.846452567</v>
      </c>
      <c r="AI41">
        <f>résultats!AJ566</f>
        <v>1.8767872269999999</v>
      </c>
      <c r="AJ41">
        <f>résultats!AK566</f>
        <v>1.907419698</v>
      </c>
      <c r="AK41">
        <f>résultats!AL566</f>
        <v>1.9384565469999999</v>
      </c>
      <c r="AL41">
        <f>résultats!AM566</f>
        <v>1.9700049289999999</v>
      </c>
      <c r="AM41">
        <f>résultats!AN566</f>
        <v>2.002249145</v>
      </c>
      <c r="AN41">
        <f>résultats!AO566</f>
        <v>2.0352308790000002</v>
      </c>
      <c r="AO41">
        <f>résultats!AP566</f>
        <v>2.0690779180000001</v>
      </c>
      <c r="AP41">
        <f>résultats!AQ566</f>
        <v>2.1039454100000001</v>
      </c>
      <c r="AQ41">
        <f>résultats!AR566</f>
        <v>2.1399327339999998</v>
      </c>
      <c r="AR41">
        <f>résultats!AS566</f>
        <v>2.1772559500000002</v>
      </c>
      <c r="AS41">
        <f>résultats!AT566</f>
        <v>2.2159858180000001</v>
      </c>
      <c r="AT41">
        <f>résultats!AU566</f>
        <v>2.2561485929999998</v>
      </c>
      <c r="AU41">
        <f>résultats!AV566</f>
        <v>2.2977769069999998</v>
      </c>
      <c r="AV41">
        <f>résultats!AW566</f>
        <v>2.3410066500000002</v>
      </c>
    </row>
    <row r="42" spans="1:48" x14ac:dyDescent="0.35">
      <c r="A42" t="str">
        <f>résultats!B567</f>
        <v>PEXP_08_H01_0</v>
      </c>
      <c r="B42">
        <f>résultats!C567</f>
        <v>0.96116878123798499</v>
      </c>
      <c r="C42">
        <f>résultats!D567</f>
        <v>0.98039215686274495</v>
      </c>
      <c r="D42">
        <f>résultats!E567</f>
        <v>1.000000014</v>
      </c>
      <c r="E42">
        <f>résultats!F567</f>
        <v>1.021346868</v>
      </c>
      <c r="F42">
        <f>résultats!G567</f>
        <v>1.047188937</v>
      </c>
      <c r="G42">
        <f>résultats!H567</f>
        <v>1.0513271769999999</v>
      </c>
      <c r="H42">
        <f>résultats!I567</f>
        <v>1.0744119240000001</v>
      </c>
      <c r="I42">
        <f>résultats!J567</f>
        <v>1.1019882169999999</v>
      </c>
      <c r="J42">
        <f>résultats!K567</f>
        <v>1.1279358479999999</v>
      </c>
      <c r="K42">
        <f>résultats!L567</f>
        <v>1.145835682</v>
      </c>
      <c r="L42">
        <f>résultats!M567</f>
        <v>1.1649937610000001</v>
      </c>
      <c r="M42">
        <f>résultats!N567</f>
        <v>1.1768481369999999</v>
      </c>
      <c r="N42">
        <f>résultats!O567</f>
        <v>1.189254848</v>
      </c>
      <c r="O42">
        <f>résultats!P567</f>
        <v>1.2109262489999999</v>
      </c>
      <c r="P42">
        <f>résultats!Q567</f>
        <v>1.239439693</v>
      </c>
      <c r="Q42">
        <f>résultats!R567</f>
        <v>1.265017528</v>
      </c>
      <c r="R42">
        <f>résultats!S567</f>
        <v>1.2818600419999999</v>
      </c>
      <c r="S42">
        <f>résultats!T567</f>
        <v>1.307458316</v>
      </c>
      <c r="T42">
        <f>résultats!U567</f>
        <v>1.3381425250000001</v>
      </c>
      <c r="U42">
        <f>résultats!V567</f>
        <v>1.372477704</v>
      </c>
      <c r="V42">
        <f>résultats!W567</f>
        <v>1.4097707390000001</v>
      </c>
      <c r="W42">
        <f>résultats!X567</f>
        <v>1.4495229869999999</v>
      </c>
      <c r="X42">
        <f>résultats!Y567</f>
        <v>1.485139802</v>
      </c>
      <c r="Y42">
        <f>résultats!Z567</f>
        <v>1.5185141069999999</v>
      </c>
      <c r="Z42">
        <f>résultats!AA567</f>
        <v>1.550448802</v>
      </c>
      <c r="AA42">
        <f>résultats!AB567</f>
        <v>1.581560836</v>
      </c>
      <c r="AB42">
        <f>résultats!AC567</f>
        <v>1.6122565010000001</v>
      </c>
      <c r="AC42">
        <f>résultats!AD567</f>
        <v>1.642869653</v>
      </c>
      <c r="AD42">
        <f>résultats!AE567</f>
        <v>1.67357505</v>
      </c>
      <c r="AE42">
        <f>résultats!AF567</f>
        <v>1.704496147</v>
      </c>
      <c r="AF42">
        <f>résultats!AG567</f>
        <v>1.7357249939999999</v>
      </c>
      <c r="AG42">
        <f>résultats!AH567</f>
        <v>1.767347826</v>
      </c>
      <c r="AH42">
        <f>résultats!AI567</f>
        <v>1.799690104</v>
      </c>
      <c r="AI42">
        <f>résultats!AJ567</f>
        <v>1.8326511029999999</v>
      </c>
      <c r="AJ42">
        <f>résultats!AK567</f>
        <v>1.86625047</v>
      </c>
      <c r="AK42">
        <f>résultats!AL567</f>
        <v>1.900497082</v>
      </c>
      <c r="AL42">
        <f>résultats!AM567</f>
        <v>1.9354165489999999</v>
      </c>
      <c r="AM42">
        <f>résultats!AN567</f>
        <v>1.971196792</v>
      </c>
      <c r="AN42">
        <f>résultats!AO567</f>
        <v>2.007796876</v>
      </c>
      <c r="AO42">
        <f>résultats!AP567</f>
        <v>2.0452467150000002</v>
      </c>
      <c r="AP42">
        <f>résultats!AQ567</f>
        <v>2.0835994279999999</v>
      </c>
      <c r="AQ42">
        <f>résultats!AR567</f>
        <v>2.1228999470000001</v>
      </c>
      <c r="AR42">
        <f>résultats!AS567</f>
        <v>2.1633600529999999</v>
      </c>
      <c r="AS42">
        <f>résultats!AT567</f>
        <v>2.2049616489999999</v>
      </c>
      <c r="AT42">
        <f>résultats!AU567</f>
        <v>2.2477034480000002</v>
      </c>
      <c r="AU42">
        <f>résultats!AV567</f>
        <v>2.291594838</v>
      </c>
      <c r="AV42">
        <f>résultats!AW567</f>
        <v>2.336687543</v>
      </c>
    </row>
    <row r="43" spans="1:48" x14ac:dyDescent="0.35">
      <c r="A43" t="str">
        <f>résultats!B568</f>
        <v>PEXP_09_H01_0</v>
      </c>
      <c r="B43">
        <f>résultats!C568</f>
        <v>0.96116878123798499</v>
      </c>
      <c r="C43">
        <f>résultats!D568</f>
        <v>0.98039215686274495</v>
      </c>
      <c r="D43">
        <f>résultats!E568</f>
        <v>1.0000000280000001</v>
      </c>
      <c r="E43">
        <f>résultats!F568</f>
        <v>1.0194673409999999</v>
      </c>
      <c r="F43">
        <f>résultats!G568</f>
        <v>1.041415545</v>
      </c>
      <c r="G43">
        <f>résultats!H568</f>
        <v>1.0655377159999999</v>
      </c>
      <c r="H43">
        <f>résultats!I568</f>
        <v>1.088785227</v>
      </c>
      <c r="I43">
        <f>résultats!J568</f>
        <v>1.107430819</v>
      </c>
      <c r="J43">
        <f>résultats!K568</f>
        <v>1.1280957140000001</v>
      </c>
      <c r="K43">
        <f>résultats!L568</f>
        <v>1.1503852320000001</v>
      </c>
      <c r="L43">
        <f>résultats!M568</f>
        <v>1.178101633</v>
      </c>
      <c r="M43">
        <f>résultats!N568</f>
        <v>1.1985896519999999</v>
      </c>
      <c r="N43">
        <f>résultats!O568</f>
        <v>1.221178512</v>
      </c>
      <c r="O43">
        <f>résultats!P568</f>
        <v>1.245649786</v>
      </c>
      <c r="P43">
        <f>résultats!Q568</f>
        <v>1.2717528490000001</v>
      </c>
      <c r="Q43">
        <f>résultats!R568</f>
        <v>1.297723044</v>
      </c>
      <c r="R43">
        <f>résultats!S568</f>
        <v>1.323094787</v>
      </c>
      <c r="S43">
        <f>résultats!T568</f>
        <v>1.350618396</v>
      </c>
      <c r="T43">
        <f>résultats!U568</f>
        <v>1.3795899119999999</v>
      </c>
      <c r="U43">
        <f>résultats!V568</f>
        <v>1.409980405</v>
      </c>
      <c r="V43">
        <f>résultats!W568</f>
        <v>1.4416054199999999</v>
      </c>
      <c r="W43">
        <f>résultats!X568</f>
        <v>1.474326126</v>
      </c>
      <c r="X43">
        <f>résultats!Y568</f>
        <v>1.507092806</v>
      </c>
      <c r="Y43">
        <f>résultats!Z568</f>
        <v>1.5398455419999999</v>
      </c>
      <c r="Z43">
        <f>résultats!AA568</f>
        <v>1.5724833949999999</v>
      </c>
      <c r="AA43">
        <f>résultats!AB568</f>
        <v>1.605009294</v>
      </c>
      <c r="AB43">
        <f>résultats!AC568</f>
        <v>1.6374620710000001</v>
      </c>
      <c r="AC43">
        <f>résultats!AD568</f>
        <v>1.669931335</v>
      </c>
      <c r="AD43">
        <f>résultats!AE568</f>
        <v>1.702510223</v>
      </c>
      <c r="AE43">
        <f>résultats!AF568</f>
        <v>1.735302076</v>
      </c>
      <c r="AF43">
        <f>résultats!AG568</f>
        <v>1.768400086</v>
      </c>
      <c r="AG43">
        <f>résultats!AH568</f>
        <v>1.8018987129999999</v>
      </c>
      <c r="AH43">
        <f>résultats!AI568</f>
        <v>1.8358794759999999</v>
      </c>
      <c r="AI43">
        <f>résultats!AJ568</f>
        <v>1.8703783359999999</v>
      </c>
      <c r="AJ43">
        <f>résultats!AK568</f>
        <v>1.9054799010000001</v>
      </c>
      <c r="AK43">
        <f>résultats!AL568</f>
        <v>1.941224447</v>
      </c>
      <c r="AL43">
        <f>résultats!AM568</f>
        <v>1.977655559</v>
      </c>
      <c r="AM43">
        <f>résultats!AN568</f>
        <v>2.0148275729999998</v>
      </c>
      <c r="AN43">
        <f>résultats!AO568</f>
        <v>2.0527692559999999</v>
      </c>
      <c r="AO43">
        <f>résultats!AP568</f>
        <v>2.0915370200000001</v>
      </c>
      <c r="AP43">
        <f>résultats!AQ568</f>
        <v>2.1311932950000001</v>
      </c>
      <c r="AQ43">
        <f>résultats!AR568</f>
        <v>2.1717766040000002</v>
      </c>
      <c r="AR43">
        <f>résultats!AS568</f>
        <v>2.2133525110000001</v>
      </c>
      <c r="AS43">
        <f>résultats!AT568</f>
        <v>2.2559567829999998</v>
      </c>
      <c r="AT43">
        <f>résultats!AU568</f>
        <v>2.2996139389999999</v>
      </c>
      <c r="AU43">
        <f>résultats!AV568</f>
        <v>2.344352609</v>
      </c>
      <c r="AV43">
        <f>résultats!AW568</f>
        <v>2.3902341389999999</v>
      </c>
    </row>
    <row r="44" spans="1:48" x14ac:dyDescent="0.35">
      <c r="A44" t="str">
        <f>résultats!B570</f>
        <v>PEXP_11_H01_0</v>
      </c>
      <c r="B44">
        <f>résultats!C570</f>
        <v>0.96116878123798499</v>
      </c>
      <c r="C44">
        <f>résultats!D570</f>
        <v>0.98039215686274495</v>
      </c>
      <c r="D44">
        <f>résultats!E570</f>
        <v>1.0000000019999999</v>
      </c>
      <c r="E44">
        <f>résultats!F570</f>
        <v>1.0238336800000001</v>
      </c>
      <c r="F44">
        <f>résultats!G570</f>
        <v>1.0469788120000001</v>
      </c>
      <c r="G44">
        <f>résultats!H570</f>
        <v>1.0760676330000001</v>
      </c>
      <c r="H44">
        <f>résultats!I570</f>
        <v>1.0959745190000001</v>
      </c>
      <c r="I44">
        <f>résultats!J570</f>
        <v>1.1127880990000001</v>
      </c>
      <c r="J44">
        <f>résultats!K570</f>
        <v>1.1329540769999999</v>
      </c>
      <c r="K44">
        <f>résultats!L570</f>
        <v>1.1558047650000001</v>
      </c>
      <c r="L44">
        <f>résultats!M570</f>
        <v>1.1773107009999999</v>
      </c>
      <c r="M44">
        <f>résultats!N570</f>
        <v>1.202139531</v>
      </c>
      <c r="N44">
        <f>résultats!O570</f>
        <v>1.2292292060000001</v>
      </c>
      <c r="O44">
        <f>résultats!P570</f>
        <v>1.2570910360000001</v>
      </c>
      <c r="P44">
        <f>résultats!Q570</f>
        <v>1.286279328</v>
      </c>
      <c r="Q44">
        <f>résultats!R570</f>
        <v>1.316548337</v>
      </c>
      <c r="R44">
        <f>résultats!S570</f>
        <v>1.345846257</v>
      </c>
      <c r="S44">
        <f>résultats!T570</f>
        <v>1.375656105</v>
      </c>
      <c r="T44">
        <f>résultats!U570</f>
        <v>1.4068564459999999</v>
      </c>
      <c r="U44">
        <f>résultats!V570</f>
        <v>1.439657567</v>
      </c>
      <c r="V44">
        <f>résultats!W570</f>
        <v>1.473787784</v>
      </c>
      <c r="W44">
        <f>résultats!X570</f>
        <v>1.509108178</v>
      </c>
      <c r="X44">
        <f>résultats!Y570</f>
        <v>1.544524767</v>
      </c>
      <c r="Y44">
        <f>résultats!Z570</f>
        <v>1.5798116390000001</v>
      </c>
      <c r="Z44">
        <f>résultats!AA570</f>
        <v>1.6147468629999999</v>
      </c>
      <c r="AA44">
        <f>résultats!AB570</f>
        <v>1.649258176</v>
      </c>
      <c r="AB44">
        <f>résultats!AC570</f>
        <v>1.6833578600000001</v>
      </c>
      <c r="AC44">
        <f>résultats!AD570</f>
        <v>1.7171356849999999</v>
      </c>
      <c r="AD44">
        <f>résultats!AE570</f>
        <v>1.7507321339999999</v>
      </c>
      <c r="AE44">
        <f>résultats!AF570</f>
        <v>1.7843131919999999</v>
      </c>
      <c r="AF44">
        <f>résultats!AG570</f>
        <v>1.8180327460000001</v>
      </c>
      <c r="AG44">
        <f>résultats!AH570</f>
        <v>1.85204309</v>
      </c>
      <c r="AH44">
        <f>résultats!AI570</f>
        <v>1.8864515740000001</v>
      </c>
      <c r="AI44">
        <f>résultats!AJ570</f>
        <v>1.921318952</v>
      </c>
      <c r="AJ44">
        <f>résultats!AK570</f>
        <v>1.9567645899999999</v>
      </c>
      <c r="AK44">
        <f>résultats!AL570</f>
        <v>1.9928485659999999</v>
      </c>
      <c r="AL44">
        <f>résultats!AM570</f>
        <v>2.029630993</v>
      </c>
      <c r="AM44">
        <f>résultats!AN570</f>
        <v>2.0671754259999999</v>
      </c>
      <c r="AN44">
        <f>résultats!AO570</f>
        <v>2.1055248139999998</v>
      </c>
      <c r="AO44">
        <f>résultats!AP570</f>
        <v>2.1447563949999999</v>
      </c>
      <c r="AP44">
        <f>résultats!AQ570</f>
        <v>2.1849617050000001</v>
      </c>
      <c r="AQ44">
        <f>résultats!AR570</f>
        <v>2.2261975650000001</v>
      </c>
      <c r="AR44">
        <f>résultats!AS570</f>
        <v>2.2685501499999998</v>
      </c>
      <c r="AS44">
        <f>résultats!AT570</f>
        <v>2.3120741250000001</v>
      </c>
      <c r="AT44">
        <f>résultats!AU570</f>
        <v>2.3568027709999999</v>
      </c>
      <c r="AU44">
        <f>résultats!AV570</f>
        <v>2.4027719580000002</v>
      </c>
      <c r="AV44">
        <f>résultats!AW570</f>
        <v>2.450072773</v>
      </c>
    </row>
    <row r="45" spans="1:48" x14ac:dyDescent="0.35">
      <c r="A45" t="str">
        <f>résultats!B571</f>
        <v>PEXP_12_H01_0</v>
      </c>
      <c r="B45">
        <f>résultats!C571</f>
        <v>0.96116878123798499</v>
      </c>
      <c r="C45">
        <f>résultats!D571</f>
        <v>0.98039215686274495</v>
      </c>
      <c r="D45">
        <f>résultats!E571</f>
        <v>0.99999977520000005</v>
      </c>
      <c r="E45">
        <f>résultats!F571</f>
        <v>1.0207269299999999</v>
      </c>
      <c r="F45">
        <f>résultats!G571</f>
        <v>1.041801709</v>
      </c>
      <c r="G45">
        <f>résultats!H571</f>
        <v>1.0543649289999999</v>
      </c>
      <c r="H45">
        <f>résultats!I571</f>
        <v>1.075356872</v>
      </c>
      <c r="I45">
        <f>résultats!J571</f>
        <v>1.0938984119999999</v>
      </c>
      <c r="J45">
        <f>résultats!K571</f>
        <v>1.1089933320000001</v>
      </c>
      <c r="K45">
        <f>résultats!L571</f>
        <v>1.124948405</v>
      </c>
      <c r="L45">
        <f>résultats!M571</f>
        <v>1.144534269</v>
      </c>
      <c r="M45">
        <f>résultats!N571</f>
        <v>1.163412025</v>
      </c>
      <c r="N45">
        <f>résultats!O571</f>
        <v>1.184644517</v>
      </c>
      <c r="O45">
        <f>résultats!P571</f>
        <v>1.2090024290000001</v>
      </c>
      <c r="P45">
        <f>résultats!Q571</f>
        <v>1.2371436250000001</v>
      </c>
      <c r="Q45">
        <f>résultats!R571</f>
        <v>1.2681340350000001</v>
      </c>
      <c r="R45">
        <f>résultats!S571</f>
        <v>1.297068831</v>
      </c>
      <c r="S45">
        <f>résultats!T571</f>
        <v>1.3290355300000001</v>
      </c>
      <c r="T45">
        <f>résultats!U571</f>
        <v>1.3639198859999999</v>
      </c>
      <c r="U45">
        <f>résultats!V571</f>
        <v>1.401359757</v>
      </c>
      <c r="V45">
        <f>résultats!W571</f>
        <v>1.440750124</v>
      </c>
      <c r="W45">
        <f>résultats!X571</f>
        <v>1.4817890440000001</v>
      </c>
      <c r="X45">
        <f>résultats!Y571</f>
        <v>1.5223641750000001</v>
      </c>
      <c r="Y45">
        <f>résultats!Z571</f>
        <v>1.561990124</v>
      </c>
      <c r="Z45">
        <f>résultats!AA571</f>
        <v>1.6001617509999999</v>
      </c>
      <c r="AA45">
        <f>résultats!AB571</f>
        <v>1.636712207</v>
      </c>
      <c r="AB45">
        <f>résultats!AC571</f>
        <v>1.671639938</v>
      </c>
      <c r="AC45">
        <f>résultats!AD571</f>
        <v>1.7051480539999999</v>
      </c>
      <c r="AD45">
        <f>résultats!AE571</f>
        <v>1.737480473</v>
      </c>
      <c r="AE45">
        <f>résultats!AF571</f>
        <v>1.7689536640000001</v>
      </c>
      <c r="AF45">
        <f>résultats!AG571</f>
        <v>1.7998617770000001</v>
      </c>
      <c r="AG45">
        <f>résultats!AH571</f>
        <v>1.830497979</v>
      </c>
      <c r="AH45">
        <f>résultats!AI571</f>
        <v>1.8610608239999999</v>
      </c>
      <c r="AI45">
        <f>résultats!AJ571</f>
        <v>1.891663235</v>
      </c>
      <c r="AJ45">
        <f>résultats!AK571</f>
        <v>1.922556978</v>
      </c>
      <c r="AK45">
        <f>résultats!AL571</f>
        <v>1.9538575760000001</v>
      </c>
      <c r="AL45">
        <f>résultats!AM571</f>
        <v>1.9856761220000001</v>
      </c>
      <c r="AM45">
        <f>résultats!AN571</f>
        <v>2.018106312</v>
      </c>
      <c r="AN45">
        <f>résultats!AO571</f>
        <v>2.0512517149999998</v>
      </c>
      <c r="AO45">
        <f>résultats!AP571</f>
        <v>2.0852528239999999</v>
      </c>
      <c r="AP45">
        <f>résultats!AQ571</f>
        <v>2.1202738889999999</v>
      </c>
      <c r="AQ45">
        <f>résultats!AR571</f>
        <v>2.1564049820000002</v>
      </c>
      <c r="AR45">
        <f>résultats!AS571</f>
        <v>2.1938019249999998</v>
      </c>
      <c r="AS45">
        <f>résultats!AT571</f>
        <v>2.2325286090000001</v>
      </c>
      <c r="AT45">
        <f>résultats!AU571</f>
        <v>2.2726393300000001</v>
      </c>
      <c r="AU45">
        <f>résultats!AV571</f>
        <v>2.3141935290000002</v>
      </c>
      <c r="AV45">
        <f>résultats!AW571</f>
        <v>2.3573568429999998</v>
      </c>
    </row>
    <row r="46" spans="1:48" x14ac:dyDescent="0.35">
      <c r="A46" t="str">
        <f>résultats!B572</f>
        <v>PEXP_13_H01_0</v>
      </c>
      <c r="B46">
        <f>résultats!C572</f>
        <v>0.96116878123798499</v>
      </c>
      <c r="C46">
        <f>résultats!D572</f>
        <v>0.98039215686274495</v>
      </c>
      <c r="D46">
        <f>résultats!E572</f>
        <v>1.0000000499999999</v>
      </c>
      <c r="E46">
        <f>résultats!F572</f>
        <v>1.4715687639999999</v>
      </c>
      <c r="F46">
        <f>résultats!G572</f>
        <v>1.5198506789999999</v>
      </c>
      <c r="G46">
        <f>résultats!H572</f>
        <v>1.625574144</v>
      </c>
      <c r="H46">
        <f>résultats!I572</f>
        <v>1.642663934</v>
      </c>
      <c r="I46">
        <f>résultats!J572</f>
        <v>1.706226947</v>
      </c>
      <c r="J46">
        <f>résultats!K572</f>
        <v>1.7861211530000001</v>
      </c>
      <c r="K46">
        <f>résultats!L572</f>
        <v>1.882743796</v>
      </c>
      <c r="L46">
        <f>résultats!M572</f>
        <v>1.964293471</v>
      </c>
      <c r="M46">
        <f>résultats!N572</f>
        <v>2.052273907</v>
      </c>
      <c r="N46">
        <f>résultats!O572</f>
        <v>1.4617794019999999</v>
      </c>
      <c r="O46">
        <f>résultats!P572</f>
        <v>1.4569014680000001</v>
      </c>
      <c r="P46">
        <f>résultats!Q572</f>
        <v>1.4770461239999999</v>
      </c>
      <c r="Q46">
        <f>résultats!R572</f>
        <v>1.4299951449999999</v>
      </c>
      <c r="R46">
        <f>résultats!S572</f>
        <v>1.335697747</v>
      </c>
      <c r="S46">
        <f>résultats!T572</f>
        <v>1.3266467319999999</v>
      </c>
      <c r="T46">
        <f>résultats!U572</f>
        <v>1.3603422080000001</v>
      </c>
      <c r="U46">
        <f>résultats!V572</f>
        <v>1.3891981390000001</v>
      </c>
      <c r="V46">
        <f>résultats!W572</f>
        <v>1.451860044</v>
      </c>
      <c r="W46">
        <f>résultats!X572</f>
        <v>1.480866024</v>
      </c>
      <c r="X46">
        <f>résultats!Y572</f>
        <v>1.552896273</v>
      </c>
      <c r="Y46">
        <f>résultats!Z572</f>
        <v>1.59169626</v>
      </c>
      <c r="Z46">
        <f>résultats!AA572</f>
        <v>1.63546309</v>
      </c>
      <c r="AA46">
        <f>résultats!AB572</f>
        <v>1.676167956</v>
      </c>
      <c r="AB46">
        <f>résultats!AC572</f>
        <v>1.7132248720000001</v>
      </c>
      <c r="AC46">
        <f>résultats!AD572</f>
        <v>1.7483734879999999</v>
      </c>
      <c r="AD46">
        <f>résultats!AE572</f>
        <v>1.7798780759999999</v>
      </c>
      <c r="AE46">
        <f>résultats!AF572</f>
        <v>1.8079819109999999</v>
      </c>
      <c r="AF46">
        <f>résultats!AG572</f>
        <v>1.8334108389999999</v>
      </c>
      <c r="AG46">
        <f>résultats!AH572</f>
        <v>1.8585564750000001</v>
      </c>
      <c r="AH46">
        <f>résultats!AI572</f>
        <v>1.8799281130000001</v>
      </c>
      <c r="AI46">
        <f>résultats!AJ572</f>
        <v>1.8984556130000001</v>
      </c>
      <c r="AJ46">
        <f>résultats!AK572</f>
        <v>1.9182807799999999</v>
      </c>
      <c r="AK46">
        <f>résultats!AL572</f>
        <v>1.938048016</v>
      </c>
      <c r="AL46">
        <f>résultats!AM572</f>
        <v>1.9574235689999999</v>
      </c>
      <c r="AM46">
        <f>résultats!AN572</f>
        <v>1.978352262</v>
      </c>
      <c r="AN46">
        <f>résultats!AO572</f>
        <v>1.9985718370000001</v>
      </c>
      <c r="AO46">
        <f>résultats!AP572</f>
        <v>2.0194404270000001</v>
      </c>
      <c r="AP46">
        <f>résultats!AQ572</f>
        <v>2.0436038769999998</v>
      </c>
      <c r="AQ46">
        <f>résultats!AR572</f>
        <v>2.0675969859999999</v>
      </c>
      <c r="AR46">
        <f>résultats!AS572</f>
        <v>2.0929561259999998</v>
      </c>
      <c r="AS46">
        <f>résultats!AT572</f>
        <v>2.1203416640000001</v>
      </c>
      <c r="AT46">
        <f>résultats!AU572</f>
        <v>2.1480141189999999</v>
      </c>
      <c r="AU46">
        <f>résultats!AV572</f>
        <v>2.176788959</v>
      </c>
      <c r="AV46">
        <f>résultats!AW572</f>
        <v>2.2167956339999999</v>
      </c>
    </row>
    <row r="47" spans="1:48" x14ac:dyDescent="0.35">
      <c r="A47" t="str">
        <f>résultats!B573</f>
        <v>PEXP_14_H01_0</v>
      </c>
      <c r="B47">
        <f>résultats!C573</f>
        <v>0.96116878123798499</v>
      </c>
      <c r="C47">
        <f>résultats!D573</f>
        <v>0.98039215686274495</v>
      </c>
      <c r="D47">
        <f>résultats!E573</f>
        <v>1.000000072</v>
      </c>
      <c r="E47">
        <f>résultats!F573</f>
        <v>1.0251132709999999</v>
      </c>
      <c r="F47">
        <f>résultats!G573</f>
        <v>1.0557503340000001</v>
      </c>
      <c r="G47">
        <f>résultats!H573</f>
        <v>1.082166832</v>
      </c>
      <c r="H47">
        <f>résultats!I573</f>
        <v>1.113048773</v>
      </c>
      <c r="I47">
        <f>résultats!J573</f>
        <v>1.141572933</v>
      </c>
      <c r="J47">
        <f>résultats!K573</f>
        <v>1.1712274629999999</v>
      </c>
      <c r="K47">
        <f>résultats!L573</f>
        <v>1.1952766079999999</v>
      </c>
      <c r="L47">
        <f>résultats!M573</f>
        <v>1.222640623</v>
      </c>
      <c r="M47">
        <f>résultats!N573</f>
        <v>1.264609984</v>
      </c>
      <c r="N47">
        <f>résultats!O573</f>
        <v>1.292236449</v>
      </c>
      <c r="O47">
        <f>résultats!P573</f>
        <v>1.3247186019999999</v>
      </c>
      <c r="P47">
        <f>résultats!Q573</f>
        <v>1.3740001820000001</v>
      </c>
      <c r="Q47">
        <f>résultats!R573</f>
        <v>1.4524121889999999</v>
      </c>
      <c r="R47">
        <f>résultats!S573</f>
        <v>1.516391644</v>
      </c>
      <c r="S47">
        <f>résultats!T573</f>
        <v>1.579537167</v>
      </c>
      <c r="T47">
        <f>résultats!U573</f>
        <v>1.646539931</v>
      </c>
      <c r="U47">
        <f>résultats!V573</f>
        <v>1.7187843620000001</v>
      </c>
      <c r="V47">
        <f>résultats!W573</f>
        <v>1.795765598</v>
      </c>
      <c r="W47">
        <f>résultats!X573</f>
        <v>1.876138608</v>
      </c>
      <c r="X47">
        <f>résultats!Y573</f>
        <v>1.9513862209999999</v>
      </c>
      <c r="Y47">
        <f>résultats!Z573</f>
        <v>2.019916507</v>
      </c>
      <c r="Z47">
        <f>résultats!AA573</f>
        <v>2.0793279839999999</v>
      </c>
      <c r="AA47">
        <f>résultats!AB573</f>
        <v>2.1332592639999999</v>
      </c>
      <c r="AB47">
        <f>résultats!AC573</f>
        <v>2.1810136920000001</v>
      </c>
      <c r="AC47">
        <f>résultats!AD573</f>
        <v>2.2227678979999999</v>
      </c>
      <c r="AD47">
        <f>résultats!AE573</f>
        <v>2.2595004279999999</v>
      </c>
      <c r="AE47">
        <f>résultats!AF573</f>
        <v>2.2922752370000001</v>
      </c>
      <c r="AF47">
        <f>résultats!AG573</f>
        <v>2.3220355229999998</v>
      </c>
      <c r="AG47">
        <f>résultats!AH573</f>
        <v>2.3496781329999998</v>
      </c>
      <c r="AH47">
        <f>résultats!AI573</f>
        <v>2.3759099940000001</v>
      </c>
      <c r="AI47">
        <f>résultats!AJ573</f>
        <v>2.4009766410000002</v>
      </c>
      <c r="AJ47">
        <f>résultats!AK573</f>
        <v>2.4255148989999999</v>
      </c>
      <c r="AK47">
        <f>résultats!AL573</f>
        <v>2.4498091909999999</v>
      </c>
      <c r="AL47">
        <f>résultats!AM573</f>
        <v>2.4741581620000002</v>
      </c>
      <c r="AM47">
        <f>résultats!AN573</f>
        <v>2.4989029729999999</v>
      </c>
      <c r="AN47">
        <f>résultats!AO573</f>
        <v>2.5241927159999999</v>
      </c>
      <c r="AO47">
        <f>résultats!AP573</f>
        <v>2.5504339809999999</v>
      </c>
      <c r="AP47">
        <f>résultats!AQ573</f>
        <v>2.578073453</v>
      </c>
      <c r="AQ47">
        <f>résultats!AR573</f>
        <v>2.607406122</v>
      </c>
      <c r="AR47">
        <f>résultats!AS573</f>
        <v>2.6388377350000001</v>
      </c>
      <c r="AS47">
        <f>résultats!AT573</f>
        <v>2.6725919660000002</v>
      </c>
      <c r="AT47">
        <f>résultats!AU573</f>
        <v>2.7087730539999999</v>
      </c>
      <c r="AU47">
        <f>résultats!AV573</f>
        <v>2.7474925219999999</v>
      </c>
      <c r="AV47">
        <f>résultats!AW573</f>
        <v>2.7890872189999998</v>
      </c>
    </row>
    <row r="48" spans="1:48" x14ac:dyDescent="0.35">
      <c r="A48" t="str">
        <f>résultats!B574</f>
        <v>PEXP_15_H01_0</v>
      </c>
      <c r="B48">
        <f>résultats!C574</f>
        <v>0.96116878123798499</v>
      </c>
      <c r="C48">
        <f>résultats!D574</f>
        <v>0.98039215686274495</v>
      </c>
      <c r="D48">
        <f>résultats!E574</f>
        <v>1.0000000259999999</v>
      </c>
      <c r="E48">
        <f>résultats!F574</f>
        <v>1.0177022630000001</v>
      </c>
      <c r="F48">
        <f>résultats!G574</f>
        <v>1.05262973</v>
      </c>
      <c r="G48">
        <f>résultats!H574</f>
        <v>1.065062672</v>
      </c>
      <c r="H48">
        <f>résultats!I574</f>
        <v>1.0741954869999999</v>
      </c>
      <c r="I48">
        <f>résultats!J574</f>
        <v>1.094791973</v>
      </c>
      <c r="J48">
        <f>résultats!K574</f>
        <v>1.113982166</v>
      </c>
      <c r="K48">
        <f>résultats!L574</f>
        <v>1.1185942170000001</v>
      </c>
      <c r="L48">
        <f>résultats!M574</f>
        <v>1.1217338539999999</v>
      </c>
      <c r="M48">
        <f>résultats!N574</f>
        <v>1.155534659</v>
      </c>
      <c r="N48">
        <f>résultats!O574</f>
        <v>1.1556214069999999</v>
      </c>
      <c r="O48">
        <f>résultats!P574</f>
        <v>1.1616775180000001</v>
      </c>
      <c r="P48">
        <f>résultats!Q574</f>
        <v>1.178841601</v>
      </c>
      <c r="Q48">
        <f>résultats!R574</f>
        <v>1.195608118</v>
      </c>
      <c r="R48">
        <f>résultats!S574</f>
        <v>1.2173832570000001</v>
      </c>
      <c r="S48">
        <f>résultats!T574</f>
        <v>1.2607913289999999</v>
      </c>
      <c r="T48">
        <f>résultats!U574</f>
        <v>1.3187566589999999</v>
      </c>
      <c r="U48">
        <f>résultats!V574</f>
        <v>1.385980897</v>
      </c>
      <c r="V48">
        <f>résultats!W574</f>
        <v>1.46248461</v>
      </c>
      <c r="W48">
        <f>résultats!X574</f>
        <v>1.5463710530000001</v>
      </c>
      <c r="X48">
        <f>résultats!Y574</f>
        <v>1.6216881270000001</v>
      </c>
      <c r="Y48">
        <f>résultats!Z574</f>
        <v>1.688018521</v>
      </c>
      <c r="Z48">
        <f>résultats!AA574</f>
        <v>1.745290089</v>
      </c>
      <c r="AA48">
        <f>résultats!AB574</f>
        <v>1.7943441099999999</v>
      </c>
      <c r="AB48">
        <f>résultats!AC574</f>
        <v>1.836037905</v>
      </c>
      <c r="AC48">
        <f>résultats!AD574</f>
        <v>1.873619208</v>
      </c>
      <c r="AD48">
        <f>résultats!AE574</f>
        <v>1.907184486</v>
      </c>
      <c r="AE48">
        <f>résultats!AF574</f>
        <v>1.9373251060000001</v>
      </c>
      <c r="AF48">
        <f>résultats!AG574</f>
        <v>1.964611007</v>
      </c>
      <c r="AG48">
        <f>résultats!AH574</f>
        <v>1.989672063</v>
      </c>
      <c r="AH48">
        <f>résultats!AI574</f>
        <v>2.013282705</v>
      </c>
      <c r="AI48">
        <f>résultats!AJ574</f>
        <v>2.0354891400000001</v>
      </c>
      <c r="AJ48">
        <f>résultats!AK574</f>
        <v>2.056978102</v>
      </c>
      <c r="AK48">
        <f>résultats!AL574</f>
        <v>2.0781387769999999</v>
      </c>
      <c r="AL48">
        <f>résultats!AM574</f>
        <v>2.099367531</v>
      </c>
      <c r="AM48">
        <f>résultats!AN574</f>
        <v>2.118355314</v>
      </c>
      <c r="AN48">
        <f>résultats!AO574</f>
        <v>2.1370104030000001</v>
      </c>
      <c r="AO48">
        <f>résultats!AP574</f>
        <v>2.156425112</v>
      </c>
      <c r="AP48">
        <f>résultats!AQ574</f>
        <v>2.17738079</v>
      </c>
      <c r="AQ48">
        <f>résultats!AR574</f>
        <v>2.200402118</v>
      </c>
      <c r="AR48">
        <f>résultats!AS574</f>
        <v>2.226017964</v>
      </c>
      <c r="AS48">
        <f>résultats!AT574</f>
        <v>2.254473618</v>
      </c>
      <c r="AT48">
        <f>résultats!AU574</f>
        <v>2.2858375660000001</v>
      </c>
      <c r="AU48">
        <f>résultats!AV574</f>
        <v>2.3201760500000002</v>
      </c>
      <c r="AV48">
        <f>résultats!AW574</f>
        <v>2.3576799319999999</v>
      </c>
    </row>
    <row r="49" spans="1:48" x14ac:dyDescent="0.35">
      <c r="A49" t="str">
        <f>résultats!B575</f>
        <v>PEXP_16_H01_0</v>
      </c>
      <c r="B49">
        <f>résultats!C575</f>
        <v>0.96116878123798499</v>
      </c>
      <c r="C49">
        <f>résultats!D575</f>
        <v>0.98039215686274495</v>
      </c>
      <c r="D49">
        <f>résultats!E575</f>
        <v>1.000000115</v>
      </c>
      <c r="E49">
        <f>résultats!F575</f>
        <v>1.022517702</v>
      </c>
      <c r="F49">
        <f>résultats!G575</f>
        <v>1.0546873139999999</v>
      </c>
      <c r="G49">
        <f>résultats!H575</f>
        <v>1.058032861</v>
      </c>
      <c r="H49">
        <f>résultats!I575</f>
        <v>1.0829495659999999</v>
      </c>
      <c r="I49">
        <f>résultats!J575</f>
        <v>1.1101785879999999</v>
      </c>
      <c r="J49">
        <f>résultats!K575</f>
        <v>1.1412549439999999</v>
      </c>
      <c r="K49">
        <f>résultats!L575</f>
        <v>1.162791318</v>
      </c>
      <c r="L49">
        <f>résultats!M575</f>
        <v>1.1833454160000001</v>
      </c>
      <c r="M49">
        <f>résultats!N575</f>
        <v>1.202827442</v>
      </c>
      <c r="N49">
        <f>résultats!O575</f>
        <v>1.22085161</v>
      </c>
      <c r="O49">
        <f>résultats!P575</f>
        <v>1.250782887</v>
      </c>
      <c r="P49">
        <f>résultats!Q575</f>
        <v>1.296379543</v>
      </c>
      <c r="Q49">
        <f>résultats!R575</f>
        <v>1.3332162460000001</v>
      </c>
      <c r="R49">
        <f>résultats!S575</f>
        <v>1.3539253929999999</v>
      </c>
      <c r="S49">
        <f>résultats!T575</f>
        <v>1.3879513139999999</v>
      </c>
      <c r="T49">
        <f>résultats!U575</f>
        <v>1.4316089789999999</v>
      </c>
      <c r="U49">
        <f>résultats!V575</f>
        <v>1.483280664</v>
      </c>
      <c r="V49">
        <f>résultats!W575</f>
        <v>1.541449404</v>
      </c>
      <c r="W49">
        <f>résultats!X575</f>
        <v>1.6053074249999999</v>
      </c>
      <c r="X49">
        <f>résultats!Y575</f>
        <v>1.6624613829999999</v>
      </c>
      <c r="Y49">
        <f>résultats!Z575</f>
        <v>1.714453571</v>
      </c>
      <c r="Z49">
        <f>résultats!AA575</f>
        <v>1.761552188</v>
      </c>
      <c r="AA49">
        <f>résultats!AB575</f>
        <v>1.8042617910000001</v>
      </c>
      <c r="AB49">
        <f>résultats!AC575</f>
        <v>1.8430773229999999</v>
      </c>
      <c r="AC49">
        <f>résultats!AD575</f>
        <v>1.8788409399999999</v>
      </c>
      <c r="AD49">
        <f>résultats!AE575</f>
        <v>1.912020126</v>
      </c>
      <c r="AE49">
        <f>résultats!AF575</f>
        <v>1.943126353</v>
      </c>
      <c r="AF49">
        <f>résultats!AG575</f>
        <v>1.9726221859999999</v>
      </c>
      <c r="AG49">
        <f>résultats!AH575</f>
        <v>2.0009867589999999</v>
      </c>
      <c r="AH49">
        <f>résultats!AI575</f>
        <v>2.0289657710000002</v>
      </c>
      <c r="AI49">
        <f>résultats!AJ575</f>
        <v>2.0565463610000001</v>
      </c>
      <c r="AJ49">
        <f>résultats!AK575</f>
        <v>2.0840895810000002</v>
      </c>
      <c r="AK49">
        <f>résultats!AL575</f>
        <v>2.1117574530000001</v>
      </c>
      <c r="AL49">
        <f>résultats!AM575</f>
        <v>2.139730879</v>
      </c>
      <c r="AM49">
        <f>résultats!AN575</f>
        <v>2.1684015689999998</v>
      </c>
      <c r="AN49">
        <f>résultats!AO575</f>
        <v>2.1978218969999999</v>
      </c>
      <c r="AO49">
        <f>résultats!AP575</f>
        <v>2.228217195</v>
      </c>
      <c r="AP49">
        <f>résultats!AQ575</f>
        <v>2.2598655160000001</v>
      </c>
      <c r="AQ49">
        <f>résultats!AR575</f>
        <v>2.2929379440000002</v>
      </c>
      <c r="AR49">
        <f>résultats!AS575</f>
        <v>2.327910165</v>
      </c>
      <c r="AS49">
        <f>résultats!AT575</f>
        <v>2.3648471099999999</v>
      </c>
      <c r="AT49">
        <f>résultats!AU575</f>
        <v>2.403796732</v>
      </c>
      <c r="AU49">
        <f>résultats!AV575</f>
        <v>2.4448302819999999</v>
      </c>
      <c r="AV49">
        <f>résultats!AW575</f>
        <v>2.488208808</v>
      </c>
    </row>
    <row r="50" spans="1:48" x14ac:dyDescent="0.35">
      <c r="A50" t="str">
        <f>résultats!B576</f>
        <v>PEXP_17_H01_0</v>
      </c>
      <c r="B50">
        <f>résultats!C576</f>
        <v>0.96116878123798499</v>
      </c>
      <c r="C50">
        <f>résultats!D576</f>
        <v>0.98039215686274495</v>
      </c>
      <c r="D50">
        <f>résultats!E576</f>
        <v>1.0000002180000001</v>
      </c>
      <c r="E50">
        <f>résultats!F576</f>
        <v>0.99285465620000002</v>
      </c>
      <c r="F50">
        <f>résultats!G576</f>
        <v>1.015434146</v>
      </c>
      <c r="G50">
        <f>résultats!H576</f>
        <v>1.0370416099999999</v>
      </c>
      <c r="H50">
        <f>résultats!I576</f>
        <v>1.019990309</v>
      </c>
      <c r="I50">
        <f>résultats!J576</f>
        <v>1.060683928</v>
      </c>
      <c r="J50">
        <f>résultats!K576</f>
        <v>1.038202101</v>
      </c>
      <c r="K50">
        <f>résultats!L576</f>
        <v>1.0525214759999999</v>
      </c>
      <c r="L50">
        <f>résultats!M576</f>
        <v>1.0539229999999999</v>
      </c>
      <c r="M50">
        <f>résultats!N576</f>
        <v>1.0458869559999999</v>
      </c>
      <c r="N50">
        <f>résultats!O576</f>
        <v>1.0881818750000001</v>
      </c>
      <c r="O50">
        <f>résultats!P576</f>
        <v>1.146934039</v>
      </c>
      <c r="P50">
        <f>résultats!Q576</f>
        <v>1.2152826210000001</v>
      </c>
      <c r="Q50">
        <f>résultats!R576</f>
        <v>1.2855827179999999</v>
      </c>
      <c r="R50">
        <f>résultats!S576</f>
        <v>1.3105151909999999</v>
      </c>
      <c r="S50">
        <f>résultats!T576</f>
        <v>1.3365999159999999</v>
      </c>
      <c r="T50">
        <f>résultats!U576</f>
        <v>1.363527715</v>
      </c>
      <c r="U50">
        <f>résultats!V576</f>
        <v>1.3912574689999999</v>
      </c>
      <c r="V50">
        <f>résultats!W576</f>
        <v>1.4197821349999999</v>
      </c>
      <c r="W50">
        <f>résultats!X576</f>
        <v>1.448986509</v>
      </c>
      <c r="X50">
        <f>résultats!Y576</f>
        <v>1.4785871020000001</v>
      </c>
      <c r="Y50">
        <f>résultats!Z576</f>
        <v>1.5086153390000001</v>
      </c>
      <c r="Z50">
        <f>résultats!AA576</f>
        <v>1.5390907519999999</v>
      </c>
      <c r="AA50">
        <f>résultats!AB576</f>
        <v>1.5700401159999999</v>
      </c>
      <c r="AB50">
        <f>résultats!AC576</f>
        <v>1.6014902719999999</v>
      </c>
      <c r="AC50">
        <f>résultats!AD576</f>
        <v>1.6334721670000001</v>
      </c>
      <c r="AD50">
        <f>résultats!AE576</f>
        <v>1.6660127730000001</v>
      </c>
      <c r="AE50">
        <f>résultats!AF576</f>
        <v>1.6991388549999999</v>
      </c>
      <c r="AF50">
        <f>résultats!AG576</f>
        <v>1.7328755140000001</v>
      </c>
      <c r="AG50">
        <f>résultats!AH576</f>
        <v>1.7672477150000001</v>
      </c>
      <c r="AH50">
        <f>résultats!AI576</f>
        <v>1.802285508</v>
      </c>
      <c r="AI50">
        <f>résultats!AJ576</f>
        <v>1.8380021280000001</v>
      </c>
      <c r="AJ50">
        <f>résultats!AK576</f>
        <v>1.8744190700000001</v>
      </c>
      <c r="AK50">
        <f>résultats!AL576</f>
        <v>1.9115541460000001</v>
      </c>
      <c r="AL50">
        <f>résultats!AM576</f>
        <v>1.949425594</v>
      </c>
      <c r="AM50">
        <f>résultats!AN576</f>
        <v>1.9880567090000001</v>
      </c>
      <c r="AN50">
        <f>résultats!AO576</f>
        <v>2.0274635459999999</v>
      </c>
      <c r="AO50">
        <f>résultats!AP576</f>
        <v>2.0676662769999998</v>
      </c>
      <c r="AP50">
        <f>résultats!AQ576</f>
        <v>2.1086872269999999</v>
      </c>
      <c r="AQ50">
        <f>résultats!AR576</f>
        <v>2.150546614</v>
      </c>
      <c r="AR50">
        <f>résultats!AS576</f>
        <v>2.193271771</v>
      </c>
      <c r="AS50">
        <f>résultats!AT576</f>
        <v>2.236881028</v>
      </c>
      <c r="AT50">
        <f>résultats!AU576</f>
        <v>2.281392603</v>
      </c>
      <c r="AU50">
        <f>résultats!AV576</f>
        <v>2.326825479</v>
      </c>
      <c r="AV50">
        <f>résultats!AW576</f>
        <v>2.3732039089999999</v>
      </c>
    </row>
    <row r="51" spans="1:48" x14ac:dyDescent="0.35">
      <c r="A51" t="str">
        <f>résultats!B577</f>
        <v>PEXP_18_H01_0</v>
      </c>
      <c r="B51">
        <f>résultats!C577</f>
        <v>0.96116878123798499</v>
      </c>
      <c r="C51">
        <f>résultats!D577</f>
        <v>0.98039215686274495</v>
      </c>
      <c r="D51">
        <f>résultats!E577</f>
        <v>1.0000000469999999</v>
      </c>
      <c r="E51">
        <f>résultats!F577</f>
        <v>1.0149161980000001</v>
      </c>
      <c r="F51">
        <f>résultats!G577</f>
        <v>1.0318468700000001</v>
      </c>
      <c r="G51">
        <f>résultats!H577</f>
        <v>1.0386162050000001</v>
      </c>
      <c r="H51">
        <f>résultats!I577</f>
        <v>1.0654119909999999</v>
      </c>
      <c r="I51">
        <f>résultats!J577</f>
        <v>1.0843888960000001</v>
      </c>
      <c r="J51">
        <f>résultats!K577</f>
        <v>1.099228825</v>
      </c>
      <c r="K51">
        <f>résultats!L577</f>
        <v>1.120979398</v>
      </c>
      <c r="L51">
        <f>résultats!M577</f>
        <v>1.1253599839999999</v>
      </c>
      <c r="M51">
        <f>résultats!N577</f>
        <v>1.11408153</v>
      </c>
      <c r="N51">
        <f>résultats!O577</f>
        <v>1.1218871939999999</v>
      </c>
      <c r="O51">
        <f>résultats!P577</f>
        <v>1.1451650099999999</v>
      </c>
      <c r="P51">
        <f>résultats!Q577</f>
        <v>1.1813608920000001</v>
      </c>
      <c r="Q51">
        <f>résultats!R577</f>
        <v>1.218462479</v>
      </c>
      <c r="R51">
        <f>résultats!S577</f>
        <v>1.242494735</v>
      </c>
      <c r="S51">
        <f>résultats!T577</f>
        <v>1.2755202160000001</v>
      </c>
      <c r="T51">
        <f>résultats!U577</f>
        <v>1.31472034</v>
      </c>
      <c r="U51">
        <f>résultats!V577</f>
        <v>1.3589177859999999</v>
      </c>
      <c r="V51">
        <f>résultats!W577</f>
        <v>1.4085565879999999</v>
      </c>
      <c r="W51">
        <f>résultats!X577</f>
        <v>1.461932751</v>
      </c>
      <c r="X51">
        <f>résultats!Y577</f>
        <v>1.509606987</v>
      </c>
      <c r="Y51">
        <f>résultats!Z577</f>
        <v>1.552855053</v>
      </c>
      <c r="Z51">
        <f>résultats!AA577</f>
        <v>1.5922086790000001</v>
      </c>
      <c r="AA51">
        <f>résultats!AB577</f>
        <v>1.628280325</v>
      </c>
      <c r="AB51">
        <f>résultats!AC577</f>
        <v>1.6615893660000001</v>
      </c>
      <c r="AC51">
        <f>résultats!AD577</f>
        <v>1.6927491910000001</v>
      </c>
      <c r="AD51">
        <f>résultats!AE577</f>
        <v>1.722227808</v>
      </c>
      <c r="AE51">
        <f>résultats!AF577</f>
        <v>1.7504287249999999</v>
      </c>
      <c r="AF51">
        <f>résultats!AG577</f>
        <v>1.777704731</v>
      </c>
      <c r="AG51">
        <f>résultats!AH577</f>
        <v>1.8044099069999999</v>
      </c>
      <c r="AH51">
        <f>résultats!AI577</f>
        <v>1.8311124219999999</v>
      </c>
      <c r="AI51">
        <f>résultats!AJ577</f>
        <v>1.8577642640000001</v>
      </c>
      <c r="AJ51">
        <f>résultats!AK577</f>
        <v>1.884588307</v>
      </c>
      <c r="AK51">
        <f>résultats!AL577</f>
        <v>1.91171381</v>
      </c>
      <c r="AL51">
        <f>résultats!AM577</f>
        <v>1.9392655830000001</v>
      </c>
      <c r="AM51">
        <f>résultats!AN577</f>
        <v>1.9675176910000001</v>
      </c>
      <c r="AN51">
        <f>résultats!AO577</f>
        <v>1.996480566</v>
      </c>
      <c r="AO51">
        <f>résultats!AP577</f>
        <v>2.0263006639999999</v>
      </c>
      <c r="AP51">
        <f>résultats!AQ577</f>
        <v>2.0571765430000002</v>
      </c>
      <c r="AQ51">
        <f>résultats!AR577</f>
        <v>2.0892513639999999</v>
      </c>
      <c r="AR51">
        <f>résultats!AS577</f>
        <v>2.1228556680000001</v>
      </c>
      <c r="AS51">
        <f>résultats!AT577</f>
        <v>2.1580462150000002</v>
      </c>
      <c r="AT51">
        <f>résultats!AU577</f>
        <v>2.194855531</v>
      </c>
      <c r="AU51">
        <f>résultats!AV577</f>
        <v>2.2333217080000001</v>
      </c>
      <c r="AV51">
        <f>résultats!AW577</f>
        <v>2.2736181700000002</v>
      </c>
    </row>
    <row r="52" spans="1:48" x14ac:dyDescent="0.35">
      <c r="A52" t="str">
        <f>résultats!B578</f>
        <v>PEXP_19_H01_0</v>
      </c>
      <c r="B52">
        <f>résultats!C578</f>
        <v>0.96116878123798499</v>
      </c>
      <c r="C52">
        <f>résultats!D578</f>
        <v>0.98039215686274495</v>
      </c>
      <c r="D52">
        <f>résultats!E578</f>
        <v>1.000000277</v>
      </c>
      <c r="E52">
        <f>résultats!F578</f>
        <v>1.023158773</v>
      </c>
      <c r="F52">
        <f>résultats!G578</f>
        <v>1.044853491</v>
      </c>
      <c r="G52">
        <f>résultats!H578</f>
        <v>1.052376446</v>
      </c>
      <c r="H52">
        <f>résultats!I578</f>
        <v>1.0673234039999999</v>
      </c>
      <c r="I52">
        <f>résultats!J578</f>
        <v>1.079911981</v>
      </c>
      <c r="J52">
        <f>résultats!K578</f>
        <v>1.0928747459999999</v>
      </c>
      <c r="K52">
        <f>résultats!L578</f>
        <v>1.103854643</v>
      </c>
      <c r="L52">
        <f>résultats!M578</f>
        <v>1.1173028920000001</v>
      </c>
      <c r="M52">
        <f>résultats!N578</f>
        <v>1.130106584</v>
      </c>
      <c r="N52">
        <f>résultats!O578</f>
        <v>1.140817886</v>
      </c>
      <c r="O52">
        <f>résultats!P578</f>
        <v>1.1542573599999999</v>
      </c>
      <c r="P52">
        <f>résultats!Q578</f>
        <v>1.173441489</v>
      </c>
      <c r="Q52">
        <f>résultats!R578</f>
        <v>1.1992023329999999</v>
      </c>
      <c r="R52">
        <f>résultats!S578</f>
        <v>1.228577091</v>
      </c>
      <c r="S52">
        <f>résultats!T578</f>
        <v>1.267209306</v>
      </c>
      <c r="T52">
        <f>résultats!U578</f>
        <v>1.311768764</v>
      </c>
      <c r="U52">
        <f>résultats!V578</f>
        <v>1.360489185</v>
      </c>
      <c r="V52">
        <f>résultats!W578</f>
        <v>1.412830357</v>
      </c>
      <c r="W52">
        <f>résultats!X578</f>
        <v>1.468135719</v>
      </c>
      <c r="X52">
        <f>résultats!Y578</f>
        <v>1.5226200919999999</v>
      </c>
      <c r="Y52">
        <f>résultats!Z578</f>
        <v>1.574469369</v>
      </c>
      <c r="Z52">
        <f>résultats!AA578</f>
        <v>1.622374226</v>
      </c>
      <c r="AA52">
        <f>résultats!AB578</f>
        <v>1.6657994410000001</v>
      </c>
      <c r="AB52">
        <f>résultats!AC578</f>
        <v>1.704670141</v>
      </c>
      <c r="AC52">
        <f>résultats!AD578</f>
        <v>1.739375645</v>
      </c>
      <c r="AD52">
        <f>résultats!AE578</f>
        <v>1.7705774059999999</v>
      </c>
      <c r="AE52">
        <f>résultats!AF578</f>
        <v>1.7989608640000001</v>
      </c>
      <c r="AF52">
        <f>résultats!AG578</f>
        <v>1.8251655069999999</v>
      </c>
      <c r="AG52">
        <f>résultats!AH578</f>
        <v>1.8498346080000001</v>
      </c>
      <c r="AH52">
        <f>résultats!AI578</f>
        <v>1.8734062899999999</v>
      </c>
      <c r="AI52">
        <f>résultats!AJ578</f>
        <v>1.8961308240000001</v>
      </c>
      <c r="AJ52">
        <f>résultats!AK578</f>
        <v>1.9185853150000001</v>
      </c>
      <c r="AK52">
        <f>résultats!AL578</f>
        <v>1.941055365</v>
      </c>
      <c r="AL52">
        <f>résultats!AM578</f>
        <v>1.963799775</v>
      </c>
      <c r="AM52">
        <f>résultats!AN578</f>
        <v>1.9870036019999999</v>
      </c>
      <c r="AN52">
        <f>résultats!AO578</f>
        <v>2.0108379190000001</v>
      </c>
      <c r="AO52">
        <f>résultats!AP578</f>
        <v>2.035635831</v>
      </c>
      <c r="AP52">
        <f>résultats!AQ578</f>
        <v>2.061736775</v>
      </c>
      <c r="AQ52">
        <f>résultats!AR578</f>
        <v>2.0893512529999998</v>
      </c>
      <c r="AR52">
        <f>résultats!AS578</f>
        <v>2.1187097779999999</v>
      </c>
      <c r="AS52">
        <f>résultats!AT578</f>
        <v>2.1499922410000001</v>
      </c>
      <c r="AT52">
        <f>résultats!AU578</f>
        <v>2.1832845609999998</v>
      </c>
      <c r="AU52">
        <f>résultats!AV578</f>
        <v>2.2186815530000001</v>
      </c>
      <c r="AV52">
        <f>résultats!AW578</f>
        <v>2.2564484239999998</v>
      </c>
    </row>
    <row r="53" spans="1:48" x14ac:dyDescent="0.35">
      <c r="A53" t="str">
        <f>résultats!B579</f>
        <v>PEXP_20_H01_0</v>
      </c>
      <c r="B53">
        <f>résultats!C579</f>
        <v>0.96116878123798499</v>
      </c>
      <c r="C53">
        <f>résultats!D579</f>
        <v>0.98039215686274495</v>
      </c>
      <c r="D53">
        <f>résultats!E579</f>
        <v>1.000000013</v>
      </c>
      <c r="E53">
        <f>résultats!F579</f>
        <v>1.0235259699999999</v>
      </c>
      <c r="F53">
        <f>résultats!G579</f>
        <v>1.046983929</v>
      </c>
      <c r="G53">
        <f>résultats!H579</f>
        <v>1.0559860560000001</v>
      </c>
      <c r="H53">
        <f>résultats!I579</f>
        <v>1.067281876</v>
      </c>
      <c r="I53">
        <f>résultats!J579</f>
        <v>1.0758055280000001</v>
      </c>
      <c r="J53">
        <f>résultats!K579</f>
        <v>1.081436262</v>
      </c>
      <c r="K53">
        <f>résultats!L579</f>
        <v>1.0862360849999999</v>
      </c>
      <c r="L53">
        <f>résultats!M579</f>
        <v>1.0911848369999999</v>
      </c>
      <c r="M53">
        <f>résultats!N579</f>
        <v>1.097647893</v>
      </c>
      <c r="N53">
        <f>résultats!O579</f>
        <v>1.105447874</v>
      </c>
      <c r="O53">
        <f>résultats!P579</f>
        <v>1.117886921</v>
      </c>
      <c r="P53">
        <f>résultats!Q579</f>
        <v>1.137601547</v>
      </c>
      <c r="Q53">
        <f>résultats!R579</f>
        <v>1.1688120390000001</v>
      </c>
      <c r="R53">
        <f>résultats!S579</f>
        <v>1.20622856</v>
      </c>
      <c r="S53">
        <f>résultats!T579</f>
        <v>1.251028977</v>
      </c>
      <c r="T53">
        <f>résultats!U579</f>
        <v>1.301481632</v>
      </c>
      <c r="U53">
        <f>résultats!V579</f>
        <v>1.3551202520000001</v>
      </c>
      <c r="V53">
        <f>résultats!W579</f>
        <v>1.412602337</v>
      </c>
      <c r="W53">
        <f>résultats!X579</f>
        <v>1.4727357210000001</v>
      </c>
      <c r="X53">
        <f>résultats!Y579</f>
        <v>1.531449031</v>
      </c>
      <c r="Y53">
        <f>résultats!Z579</f>
        <v>1.5865308520000001</v>
      </c>
      <c r="Z53">
        <f>résultats!AA579</f>
        <v>1.6367545020000001</v>
      </c>
      <c r="AA53">
        <f>résultats!AB579</f>
        <v>1.681858793</v>
      </c>
      <c r="AB53">
        <f>résultats!AC579</f>
        <v>1.7219552929999999</v>
      </c>
      <c r="AC53">
        <f>résultats!AD579</f>
        <v>1.757554061</v>
      </c>
      <c r="AD53">
        <f>résultats!AE579</f>
        <v>1.78948482</v>
      </c>
      <c r="AE53">
        <f>résultats!AF579</f>
        <v>1.818467246</v>
      </c>
      <c r="AF53">
        <f>résultats!AG579</f>
        <v>1.845108722</v>
      </c>
      <c r="AG53">
        <f>résultats!AH579</f>
        <v>1.87000316</v>
      </c>
      <c r="AH53">
        <f>résultats!AI579</f>
        <v>1.8935310320000001</v>
      </c>
      <c r="AI53">
        <f>résultats!AJ579</f>
        <v>1.915865245</v>
      </c>
      <c r="AJ53">
        <f>résultats!AK579</f>
        <v>1.9375869939999999</v>
      </c>
      <c r="AK53">
        <f>résultats!AL579</f>
        <v>1.9589837569999999</v>
      </c>
      <c r="AL53">
        <f>résultats!AM579</f>
        <v>1.9803706700000001</v>
      </c>
      <c r="AM53">
        <f>résultats!AN579</f>
        <v>2.0019815580000002</v>
      </c>
      <c r="AN53">
        <f>résultats!AO579</f>
        <v>2.0240602189999999</v>
      </c>
      <c r="AO53">
        <f>résultats!AP579</f>
        <v>2.047048035</v>
      </c>
      <c r="AP53">
        <f>résultats!AQ579</f>
        <v>2.0713604779999999</v>
      </c>
      <c r="AQ53">
        <f>résultats!AR579</f>
        <v>2.0972991410000001</v>
      </c>
      <c r="AR53">
        <f>résultats!AS579</f>
        <v>2.1251251290000002</v>
      </c>
      <c r="AS53">
        <f>résultats!AT579</f>
        <v>2.1550754419999998</v>
      </c>
      <c r="AT53">
        <f>résultats!AU579</f>
        <v>2.1872503860000001</v>
      </c>
      <c r="AU53">
        <f>résultats!AV579</f>
        <v>2.2217374190000001</v>
      </c>
      <c r="AV53">
        <f>résultats!AW579</f>
        <v>2.258753059</v>
      </c>
    </row>
    <row r="54" spans="1:48" x14ac:dyDescent="0.35">
      <c r="A54" t="str">
        <f>résultats!B580</f>
        <v>PEXP_21_H01_0</v>
      </c>
      <c r="B54">
        <f>résultats!C580</f>
        <v>0.96116878123798499</v>
      </c>
      <c r="C54">
        <f>résultats!D580</f>
        <v>0.98039215686274495</v>
      </c>
      <c r="D54">
        <f>résultats!E580</f>
        <v>0.99999999699999997</v>
      </c>
      <c r="E54">
        <f>résultats!F580</f>
        <v>1.0125117990000001</v>
      </c>
      <c r="F54">
        <f>résultats!G580</f>
        <v>1.483733169</v>
      </c>
      <c r="G54">
        <f>résultats!H580</f>
        <v>1.2282310439999999</v>
      </c>
      <c r="H54">
        <f>résultats!I580</f>
        <v>1.328168534</v>
      </c>
      <c r="I54">
        <f>résultats!J580</f>
        <v>1.621434614</v>
      </c>
      <c r="J54">
        <f>résultats!K580</f>
        <v>1.5394050239999999</v>
      </c>
      <c r="K54">
        <f>résultats!L580</f>
        <v>1.225505767</v>
      </c>
      <c r="L54">
        <f>résultats!M580</f>
        <v>1.197435435</v>
      </c>
      <c r="M54">
        <f>résultats!N580</f>
        <v>1.170091582</v>
      </c>
      <c r="N54">
        <f>résultats!O580</f>
        <v>1.229017821</v>
      </c>
      <c r="O54">
        <f>résultats!P580</f>
        <v>1.618312033</v>
      </c>
      <c r="P54">
        <f>résultats!Q580</f>
        <v>1.7563382750000001</v>
      </c>
      <c r="Q54">
        <f>résultats!R580</f>
        <v>1.261148113</v>
      </c>
      <c r="R54">
        <f>résultats!S580</f>
        <v>1.076072989</v>
      </c>
      <c r="S54">
        <f>résultats!T580</f>
        <v>1.1867124529999999</v>
      </c>
      <c r="T54">
        <f>résultats!U580</f>
        <v>1.3087458380000001</v>
      </c>
      <c r="U54">
        <f>résultats!V580</f>
        <v>1.4480479909999999</v>
      </c>
      <c r="V54">
        <f>résultats!W580</f>
        <v>1.6031583460000001</v>
      </c>
      <c r="W54">
        <f>résultats!X580</f>
        <v>1.77738515</v>
      </c>
      <c r="X54">
        <f>résultats!Y580</f>
        <v>1.7591305500000001</v>
      </c>
      <c r="Y54">
        <f>résultats!Z580</f>
        <v>1.760329566</v>
      </c>
      <c r="Z54">
        <f>résultats!AA580</f>
        <v>1.7676404610000001</v>
      </c>
      <c r="AA54">
        <f>résultats!AB580</f>
        <v>1.7767629700000001</v>
      </c>
      <c r="AB54">
        <f>résultats!AC580</f>
        <v>1.7862788620000001</v>
      </c>
      <c r="AC54">
        <f>résultats!AD580</f>
        <v>1.793554815</v>
      </c>
      <c r="AD54">
        <f>résultats!AE580</f>
        <v>1.8005493459999999</v>
      </c>
      <c r="AE54">
        <f>résultats!AF580</f>
        <v>1.8072647040000001</v>
      </c>
      <c r="AF54">
        <f>résultats!AG580</f>
        <v>1.81376179</v>
      </c>
      <c r="AG54">
        <f>résultats!AH580</f>
        <v>1.820123221</v>
      </c>
      <c r="AH54">
        <f>résultats!AI580</f>
        <v>1.8405420619999999</v>
      </c>
      <c r="AI54">
        <f>résultats!AJ580</f>
        <v>1.8611683779999999</v>
      </c>
      <c r="AJ54">
        <f>résultats!AK580</f>
        <v>1.8820248749999999</v>
      </c>
      <c r="AK54">
        <f>résultats!AL580</f>
        <v>1.90313657</v>
      </c>
      <c r="AL54">
        <f>résultats!AM580</f>
        <v>1.9245361940000001</v>
      </c>
      <c r="AM54">
        <f>résultats!AN580</f>
        <v>1.943426815</v>
      </c>
      <c r="AN54">
        <f>résultats!AO580</f>
        <v>1.9626478570000001</v>
      </c>
      <c r="AO54">
        <f>résultats!AP580</f>
        <v>1.9822232689999999</v>
      </c>
      <c r="AP54">
        <f>résultats!AQ580</f>
        <v>2.0022011380000002</v>
      </c>
      <c r="AQ54">
        <f>résultats!AR580</f>
        <v>2.022615799</v>
      </c>
      <c r="AR54">
        <f>résultats!AS580</f>
        <v>2.0428063079999998</v>
      </c>
      <c r="AS54">
        <f>résultats!AT580</f>
        <v>2.0634808910000002</v>
      </c>
      <c r="AT54">
        <f>résultats!AU580</f>
        <v>2.0846681660000002</v>
      </c>
      <c r="AU54">
        <f>résultats!AV580</f>
        <v>2.1063901660000002</v>
      </c>
      <c r="AV54">
        <f>résultats!AW580</f>
        <v>2.128704586</v>
      </c>
    </row>
    <row r="55" spans="1:48" x14ac:dyDescent="0.35">
      <c r="A55" t="str">
        <f>résultats!B581</f>
        <v>PEXP_22_H01_0</v>
      </c>
      <c r="B55">
        <f>résultats!C581</f>
        <v>0.96116878123798499</v>
      </c>
      <c r="C55">
        <f>résultats!D581</f>
        <v>0.98039215686274495</v>
      </c>
      <c r="D55">
        <f>résultats!E581</f>
        <v>1.0000000410000001</v>
      </c>
      <c r="E55">
        <f>résultats!F581</f>
        <v>1.016766966</v>
      </c>
      <c r="F55">
        <f>résultats!G581</f>
        <v>1.1337044110000001</v>
      </c>
      <c r="G55">
        <f>résultats!H581</f>
        <v>0.96399561990000004</v>
      </c>
      <c r="H55">
        <f>résultats!I581</f>
        <v>1.0652907279999999</v>
      </c>
      <c r="I55">
        <f>résultats!J581</f>
        <v>1.2045377930000001</v>
      </c>
      <c r="J55">
        <f>résultats!K581</f>
        <v>1.316202936</v>
      </c>
      <c r="K55">
        <f>résultats!L581</f>
        <v>1.2940027709999999</v>
      </c>
      <c r="L55">
        <f>résultats!M581</f>
        <v>1.248316403</v>
      </c>
      <c r="M55">
        <f>résultats!N581</f>
        <v>1.101487256</v>
      </c>
      <c r="N55">
        <f>résultats!O581</f>
        <v>1.014777662</v>
      </c>
      <c r="O55">
        <f>résultats!P581</f>
        <v>1.0950151480000001</v>
      </c>
      <c r="P55">
        <f>résultats!Q581</f>
        <v>1.253450371</v>
      </c>
      <c r="Q55">
        <f>résultats!R581</f>
        <v>1.225076593</v>
      </c>
      <c r="R55">
        <f>résultats!S581</f>
        <v>1.044583738</v>
      </c>
      <c r="S55">
        <f>résultats!T581</f>
        <v>1.098977622</v>
      </c>
      <c r="T55">
        <f>résultats!U581</f>
        <v>1.1876271620000001</v>
      </c>
      <c r="U55">
        <f>résultats!V581</f>
        <v>1.3038691579999999</v>
      </c>
      <c r="V55">
        <f>résultats!W581</f>
        <v>1.4467124309999999</v>
      </c>
      <c r="W55">
        <f>résultats!X581</f>
        <v>1.617835862</v>
      </c>
      <c r="X55">
        <f>résultats!Y581</f>
        <v>1.6549598160000001</v>
      </c>
      <c r="Y55">
        <f>résultats!Z581</f>
        <v>1.6722693790000001</v>
      </c>
      <c r="Z55">
        <f>résultats!AA581</f>
        <v>1.680464551</v>
      </c>
      <c r="AA55">
        <f>résultats!AB581</f>
        <v>1.6851476329999999</v>
      </c>
      <c r="AB55">
        <f>résultats!AC581</f>
        <v>1.688832653</v>
      </c>
      <c r="AC55">
        <f>résultats!AD581</f>
        <v>1.6939039309999999</v>
      </c>
      <c r="AD55">
        <f>résultats!AE581</f>
        <v>1.699682632</v>
      </c>
      <c r="AE55">
        <f>résultats!AF581</f>
        <v>1.7058116910000001</v>
      </c>
      <c r="AF55">
        <f>résultats!AG581</f>
        <v>1.712049538</v>
      </c>
      <c r="AG55">
        <f>résultats!AH581</f>
        <v>1.718275856</v>
      </c>
      <c r="AH55">
        <f>résultats!AI581</f>
        <v>1.732683865</v>
      </c>
      <c r="AI55">
        <f>résultats!AJ581</f>
        <v>1.7480360580000001</v>
      </c>
      <c r="AJ55">
        <f>résultats!AK581</f>
        <v>1.763822529</v>
      </c>
      <c r="AK55">
        <f>résultats!AL581</f>
        <v>1.779827896</v>
      </c>
      <c r="AL55">
        <f>résultats!AM581</f>
        <v>1.795985575</v>
      </c>
      <c r="AM55">
        <f>résultats!AN581</f>
        <v>1.8166111810000001</v>
      </c>
      <c r="AN55">
        <f>résultats!AO581</f>
        <v>1.8380787030000001</v>
      </c>
      <c r="AO55">
        <f>résultats!AP581</f>
        <v>1.8601672010000001</v>
      </c>
      <c r="AP55">
        <f>résultats!AQ581</f>
        <v>1.882833553</v>
      </c>
      <c r="AQ55">
        <f>résultats!AR581</f>
        <v>1.9061105270000001</v>
      </c>
      <c r="AR55">
        <f>résultats!AS581</f>
        <v>1.9341063860000001</v>
      </c>
      <c r="AS55">
        <f>résultats!AT581</f>
        <v>1.9635481319999999</v>
      </c>
      <c r="AT55">
        <f>résultats!AU581</f>
        <v>1.9941515519999999</v>
      </c>
      <c r="AU55">
        <f>résultats!AV581</f>
        <v>2.0257886350000001</v>
      </c>
      <c r="AV55">
        <f>résultats!AW581</f>
        <v>2.058454894</v>
      </c>
    </row>
    <row r="56" spans="1:48" x14ac:dyDescent="0.35">
      <c r="A56" t="str">
        <f>résultats!B582</f>
        <v>PEXP_23_H01_0</v>
      </c>
      <c r="B56">
        <f>résultats!C582</f>
        <v>0.96116878123798499</v>
      </c>
      <c r="C56">
        <f>résultats!D582</f>
        <v>0.98039215686274495</v>
      </c>
      <c r="D56">
        <f>résultats!E582</f>
        <v>0.99999993450000002</v>
      </c>
      <c r="E56">
        <f>résultats!F582</f>
        <v>1.0204510360000001</v>
      </c>
      <c r="F56">
        <f>résultats!G582</f>
        <v>1.0443726600000001</v>
      </c>
      <c r="G56">
        <f>résultats!H582</f>
        <v>1.059687072</v>
      </c>
      <c r="H56">
        <f>résultats!I582</f>
        <v>1.07405328</v>
      </c>
      <c r="I56">
        <f>résultats!J582</f>
        <v>1.09638875</v>
      </c>
      <c r="J56">
        <f>résultats!K582</f>
        <v>1.1171256249999999</v>
      </c>
      <c r="K56">
        <f>résultats!L582</f>
        <v>1.1352675400000001</v>
      </c>
      <c r="L56">
        <f>résultats!M582</f>
        <v>1.155713585</v>
      </c>
      <c r="M56">
        <f>résultats!N582</f>
        <v>1.1726596920000001</v>
      </c>
      <c r="N56">
        <f>résultats!O582</f>
        <v>1.193641258</v>
      </c>
      <c r="O56">
        <f>résultats!P582</f>
        <v>1.2210064350000001</v>
      </c>
      <c r="P56">
        <f>résultats!Q582</f>
        <v>1.2527557389999999</v>
      </c>
      <c r="Q56">
        <f>résultats!R582</f>
        <v>1.29950593</v>
      </c>
      <c r="R56">
        <f>résultats!S582</f>
        <v>1.331890429</v>
      </c>
      <c r="S56">
        <f>résultats!T582</f>
        <v>1.3844886789999999</v>
      </c>
      <c r="T56">
        <f>résultats!U582</f>
        <v>1.4431584740000001</v>
      </c>
      <c r="U56">
        <f>résultats!V582</f>
        <v>1.510973165</v>
      </c>
      <c r="V56">
        <f>résultats!W582</f>
        <v>1.5803296979999999</v>
      </c>
      <c r="W56">
        <f>résultats!X582</f>
        <v>1.6574903000000001</v>
      </c>
      <c r="X56">
        <f>résultats!Y582</f>
        <v>1.685176045</v>
      </c>
      <c r="Y56">
        <f>résultats!Z582</f>
        <v>1.71817402</v>
      </c>
      <c r="Z56">
        <f>résultats!AA582</f>
        <v>1.754580504</v>
      </c>
      <c r="AA56">
        <f>résultats!AB582</f>
        <v>1.7929374229999999</v>
      </c>
      <c r="AB56">
        <f>résultats!AC582</f>
        <v>1.830552634</v>
      </c>
      <c r="AC56">
        <f>résultats!AD582</f>
        <v>1.855758553</v>
      </c>
      <c r="AD56">
        <f>résultats!AE582</f>
        <v>1.8727831049999999</v>
      </c>
      <c r="AE56">
        <f>résultats!AF582</f>
        <v>1.8838274719999999</v>
      </c>
      <c r="AF56">
        <f>résultats!AG582</f>
        <v>1.8902159300000001</v>
      </c>
      <c r="AG56">
        <f>résultats!AH582</f>
        <v>1.893896236</v>
      </c>
      <c r="AH56">
        <f>résultats!AI582</f>
        <v>1.8984414220000001</v>
      </c>
      <c r="AI56">
        <f>résultats!AJ582</f>
        <v>1.9029166550000001</v>
      </c>
      <c r="AJ56">
        <f>résultats!AK582</f>
        <v>1.908186494</v>
      </c>
      <c r="AK56">
        <f>résultats!AL582</f>
        <v>1.9138247319999999</v>
      </c>
      <c r="AL56">
        <f>résultats!AM582</f>
        <v>1.9199076509999999</v>
      </c>
      <c r="AM56">
        <f>résultats!AN582</f>
        <v>1.9286112719999999</v>
      </c>
      <c r="AN56">
        <f>résultats!AO582</f>
        <v>1.9387407130000001</v>
      </c>
      <c r="AO56">
        <f>résultats!AP582</f>
        <v>1.950250102</v>
      </c>
      <c r="AP56">
        <f>résultats!AQ582</f>
        <v>1.9637289819999999</v>
      </c>
      <c r="AQ56">
        <f>résultats!AR582</f>
        <v>1.97853229</v>
      </c>
      <c r="AR56">
        <f>résultats!AS582</f>
        <v>1.996849409</v>
      </c>
      <c r="AS56">
        <f>résultats!AT582</f>
        <v>2.0177292530000002</v>
      </c>
      <c r="AT56">
        <f>résultats!AU582</f>
        <v>2.04062169</v>
      </c>
      <c r="AU56">
        <f>résultats!AV582</f>
        <v>2.065227449</v>
      </c>
      <c r="AV56">
        <f>résultats!AW582</f>
        <v>2.0939995050000002</v>
      </c>
    </row>
    <row r="57" spans="1:48" x14ac:dyDescent="0.35">
      <c r="A57" t="str">
        <f>résultats!B583</f>
        <v>PEXP_24_H01_0</v>
      </c>
      <c r="B57">
        <f>résultats!C583</f>
        <v>0.96116878123798499</v>
      </c>
      <c r="C57">
        <f>résultats!D583</f>
        <v>0.98039215686274495</v>
      </c>
      <c r="D57">
        <f>résultats!E583</f>
        <v>0.99999886429999996</v>
      </c>
      <c r="E57">
        <f>résultats!F583</f>
        <v>1.0197607799999999</v>
      </c>
      <c r="F57">
        <f>résultats!G583</f>
        <v>1.102674377</v>
      </c>
      <c r="G57">
        <f>résultats!H583</f>
        <v>1.033580999</v>
      </c>
      <c r="H57">
        <f>résultats!I583</f>
        <v>1.065659055</v>
      </c>
      <c r="I57">
        <f>résultats!J583</f>
        <v>1.1435780740000001</v>
      </c>
      <c r="J57">
        <f>résultats!K583</f>
        <v>1.232296455</v>
      </c>
      <c r="K57">
        <f>résultats!L583</f>
        <v>1.247953949</v>
      </c>
      <c r="L57">
        <f>résultats!M583</f>
        <v>1.2404743039999999</v>
      </c>
      <c r="M57">
        <f>résultats!N583</f>
        <v>1.1894360960000001</v>
      </c>
      <c r="N57">
        <f>résultats!O583</f>
        <v>1.1541765340000001</v>
      </c>
      <c r="O57">
        <f>résultats!P583</f>
        <v>1.2203429429999999</v>
      </c>
      <c r="P57">
        <f>résultats!Q583</f>
        <v>1.362089621</v>
      </c>
      <c r="Q57">
        <f>résultats!R583</f>
        <v>1.443020623</v>
      </c>
      <c r="R57">
        <f>résultats!S583</f>
        <v>1.4716631120000001</v>
      </c>
      <c r="S57">
        <f>résultats!T583</f>
        <v>1.5618727139999999</v>
      </c>
      <c r="T57">
        <f>résultats!U583</f>
        <v>1.6544597510000001</v>
      </c>
      <c r="U57">
        <f>résultats!V583</f>
        <v>1.7584927800000001</v>
      </c>
      <c r="V57">
        <f>résultats!W583</f>
        <v>1.881740827</v>
      </c>
      <c r="W57">
        <f>résultats!X583</f>
        <v>2.024528986</v>
      </c>
      <c r="X57">
        <f>résultats!Y583</f>
        <v>2.0407988559999999</v>
      </c>
      <c r="Y57">
        <f>résultats!Z583</f>
        <v>2.0613949470000001</v>
      </c>
      <c r="Z57">
        <f>résultats!AA583</f>
        <v>2.08733119</v>
      </c>
      <c r="AA57">
        <f>résultats!AB583</f>
        <v>2.1173245860000001</v>
      </c>
      <c r="AB57">
        <f>résultats!AC583</f>
        <v>2.1489531940000002</v>
      </c>
      <c r="AC57">
        <f>résultats!AD583</f>
        <v>2.18071854</v>
      </c>
      <c r="AD57">
        <f>résultats!AE583</f>
        <v>2.2122161149999999</v>
      </c>
      <c r="AE57">
        <f>résultats!AF583</f>
        <v>2.24196193</v>
      </c>
      <c r="AF57">
        <f>résultats!AG583</f>
        <v>2.269819955</v>
      </c>
      <c r="AG57">
        <f>résultats!AH583</f>
        <v>2.2959339110000001</v>
      </c>
      <c r="AH57">
        <f>résultats!AI583</f>
        <v>2.3201197279999999</v>
      </c>
      <c r="AI57">
        <f>résultats!AJ583</f>
        <v>2.3436557580000001</v>
      </c>
      <c r="AJ57">
        <f>résultats!AK583</f>
        <v>2.3668938380000002</v>
      </c>
      <c r="AK57">
        <f>résultats!AL583</f>
        <v>2.390097543</v>
      </c>
      <c r="AL57">
        <f>résultats!AM583</f>
        <v>2.4134222329999999</v>
      </c>
      <c r="AM57">
        <f>résultats!AN583</f>
        <v>2.4396035309999999</v>
      </c>
      <c r="AN57">
        <f>résultats!AO583</f>
        <v>2.4662464900000001</v>
      </c>
      <c r="AO57">
        <f>résultats!AP583</f>
        <v>2.4938791500000002</v>
      </c>
      <c r="AP57">
        <f>résultats!AQ583</f>
        <v>2.5228742450000001</v>
      </c>
      <c r="AQ57">
        <f>résultats!AR583</f>
        <v>2.5534903130000002</v>
      </c>
      <c r="AR57">
        <f>résultats!AS583</f>
        <v>2.5878877779999998</v>
      </c>
      <c r="AS57">
        <f>résultats!AT583</f>
        <v>2.6255691759999999</v>
      </c>
      <c r="AT57">
        <f>résultats!AU583</f>
        <v>2.666009195</v>
      </c>
      <c r="AU57">
        <f>résultats!AV583</f>
        <v>2.7090930499999999</v>
      </c>
      <c r="AV57">
        <f>résultats!AW583</f>
        <v>2.7551521590000001</v>
      </c>
    </row>
    <row r="58" spans="1:48" x14ac:dyDescent="0.35">
      <c r="A58" t="s">
        <v>1566</v>
      </c>
      <c r="B58">
        <f>B34*B10</f>
        <v>1032654.0145834866</v>
      </c>
      <c r="C58">
        <f t="shared" ref="C58:AV63" si="0">C34*C10</f>
        <v>1070218.2809852154</v>
      </c>
      <c r="D58">
        <f t="shared" si="0"/>
        <v>1093371.1939636243</v>
      </c>
      <c r="E58">
        <f t="shared" si="0"/>
        <v>1196360.3874070109</v>
      </c>
      <c r="F58">
        <f t="shared" si="0"/>
        <v>1230771.4710760755</v>
      </c>
      <c r="G58">
        <f t="shared" si="0"/>
        <v>1237861.7171309057</v>
      </c>
      <c r="H58">
        <f t="shared" si="0"/>
        <v>1275754.4470194255</v>
      </c>
      <c r="I58">
        <f t="shared" si="0"/>
        <v>1311091.3270031218</v>
      </c>
      <c r="J58">
        <f t="shared" si="0"/>
        <v>1330340.3346668456</v>
      </c>
      <c r="K58">
        <f t="shared" si="0"/>
        <v>1352423.0574733776</v>
      </c>
      <c r="L58">
        <f t="shared" si="0"/>
        <v>1384769.1477127126</v>
      </c>
      <c r="M58">
        <f t="shared" si="0"/>
        <v>1418509.7685986464</v>
      </c>
      <c r="N58">
        <f t="shared" si="0"/>
        <v>1408334.8964080682</v>
      </c>
      <c r="O58">
        <f t="shared" si="0"/>
        <v>1460284.8097743273</v>
      </c>
      <c r="P58">
        <f t="shared" si="0"/>
        <v>1526204.4467360033</v>
      </c>
      <c r="Q58">
        <f t="shared" si="0"/>
        <v>1582834.9929155437</v>
      </c>
      <c r="R58">
        <f t="shared" si="0"/>
        <v>1659729.2870256519</v>
      </c>
      <c r="S58">
        <f t="shared" si="0"/>
        <v>1756215.444994895</v>
      </c>
      <c r="T58">
        <f t="shared" si="0"/>
        <v>1853103.3311026439</v>
      </c>
      <c r="U58">
        <f t="shared" si="0"/>
        <v>1964062.6557244842</v>
      </c>
      <c r="V58">
        <f t="shared" si="0"/>
        <v>2061707.8990171854</v>
      </c>
      <c r="W58">
        <f t="shared" si="0"/>
        <v>2152976.1749979639</v>
      </c>
      <c r="X58">
        <f t="shared" si="0"/>
        <v>2241572.1724085561</v>
      </c>
      <c r="Y58">
        <f t="shared" si="0"/>
        <v>2326802.3915410526</v>
      </c>
      <c r="Z58">
        <f t="shared" si="0"/>
        <v>2412490.4318603533</v>
      </c>
      <c r="AA58">
        <f t="shared" si="0"/>
        <v>2496397.4054080783</v>
      </c>
      <c r="AB58">
        <f t="shared" si="0"/>
        <v>2578439.6199359987</v>
      </c>
      <c r="AC58">
        <f t="shared" si="0"/>
        <v>2659896.8636083035</v>
      </c>
      <c r="AD58">
        <f t="shared" si="0"/>
        <v>2738400.8691593981</v>
      </c>
      <c r="AE58">
        <f t="shared" si="0"/>
        <v>2814241.8501117597</v>
      </c>
      <c r="AF58">
        <f t="shared" si="0"/>
        <v>2887877.2327383105</v>
      </c>
      <c r="AG58">
        <f t="shared" si="0"/>
        <v>2961694.4521052185</v>
      </c>
      <c r="AH58">
        <f t="shared" si="0"/>
        <v>3032837.6541604181</v>
      </c>
      <c r="AI58">
        <f t="shared" si="0"/>
        <v>3103015.7185907355</v>
      </c>
      <c r="AJ58">
        <f t="shared" si="0"/>
        <v>3175757.1866932302</v>
      </c>
      <c r="AK58">
        <f t="shared" si="0"/>
        <v>3249840.9049905031</v>
      </c>
      <c r="AL58">
        <f t="shared" si="0"/>
        <v>3325601.6661825739</v>
      </c>
      <c r="AM58">
        <f t="shared" si="0"/>
        <v>3405874.4865909</v>
      </c>
      <c r="AN58">
        <f t="shared" si="0"/>
        <v>3488325.3561575445</v>
      </c>
      <c r="AO58">
        <f t="shared" si="0"/>
        <v>3574539.3999739676</v>
      </c>
      <c r="AP58">
        <f t="shared" si="0"/>
        <v>3666972.3373261928</v>
      </c>
      <c r="AQ58">
        <f t="shared" si="0"/>
        <v>3762740.9598911926</v>
      </c>
      <c r="AR58">
        <f t="shared" si="0"/>
        <v>3863905.314031384</v>
      </c>
      <c r="AS58">
        <f t="shared" si="0"/>
        <v>3971566.5429585814</v>
      </c>
      <c r="AT58">
        <f t="shared" si="0"/>
        <v>4084367.8907629615</v>
      </c>
      <c r="AU58">
        <f t="shared" si="0"/>
        <v>4203225.1796324402</v>
      </c>
      <c r="AV58">
        <f t="shared" si="0"/>
        <v>4337114.1501142792</v>
      </c>
    </row>
    <row r="59" spans="1:48" x14ac:dyDescent="0.35">
      <c r="A59" t="s">
        <v>1567</v>
      </c>
      <c r="B59">
        <f t="shared" ref="B59:B74" si="1">B35*B11</f>
        <v>28335.049883504314</v>
      </c>
      <c r="C59">
        <f t="shared" si="0"/>
        <v>29365.777840107839</v>
      </c>
      <c r="D59">
        <f t="shared" si="0"/>
        <v>30428.207133399974</v>
      </c>
      <c r="E59">
        <f t="shared" si="0"/>
        <v>31417.778523191417</v>
      </c>
      <c r="F59">
        <f t="shared" si="0"/>
        <v>32232.688998448903</v>
      </c>
      <c r="G59">
        <f t="shared" si="0"/>
        <v>33332.247624174517</v>
      </c>
      <c r="H59">
        <f t="shared" si="0"/>
        <v>33594.65787029385</v>
      </c>
      <c r="I59">
        <f t="shared" si="0"/>
        <v>33939.032093008318</v>
      </c>
      <c r="J59">
        <f t="shared" si="0"/>
        <v>34416.072276278894</v>
      </c>
      <c r="K59">
        <f t="shared" si="0"/>
        <v>35744.985100826831</v>
      </c>
      <c r="L59">
        <f t="shared" si="0"/>
        <v>37395.422919824254</v>
      </c>
      <c r="M59">
        <f t="shared" si="0"/>
        <v>37663.988048469029</v>
      </c>
      <c r="N59">
        <f t="shared" si="0"/>
        <v>39413.208241867942</v>
      </c>
      <c r="O59">
        <f t="shared" si="0"/>
        <v>41482.610417150921</v>
      </c>
      <c r="P59">
        <f t="shared" si="0"/>
        <v>43937.482938049252</v>
      </c>
      <c r="Q59">
        <f t="shared" si="0"/>
        <v>46617.136226696464</v>
      </c>
      <c r="R59">
        <f t="shared" si="0"/>
        <v>44115.818385603001</v>
      </c>
      <c r="S59">
        <f t="shared" si="0"/>
        <v>43901.608741441407</v>
      </c>
      <c r="T59">
        <f t="shared" si="0"/>
        <v>44678.219259736215</v>
      </c>
      <c r="U59">
        <f t="shared" si="0"/>
        <v>45894.333881789345</v>
      </c>
      <c r="V59">
        <f t="shared" si="0"/>
        <v>47360.098441786198</v>
      </c>
      <c r="W59">
        <f t="shared" si="0"/>
        <v>48987.084718910475</v>
      </c>
      <c r="X59">
        <f t="shared" si="0"/>
        <v>50536.436573904917</v>
      </c>
      <c r="Y59">
        <f t="shared" si="0"/>
        <v>51995.19505227136</v>
      </c>
      <c r="Z59">
        <f t="shared" si="0"/>
        <v>53347.000518409892</v>
      </c>
      <c r="AA59">
        <f t="shared" si="0"/>
        <v>54591.09537470185</v>
      </c>
      <c r="AB59">
        <f t="shared" si="0"/>
        <v>55733.072253994258</v>
      </c>
      <c r="AC59">
        <f t="shared" si="0"/>
        <v>56786.500090821501</v>
      </c>
      <c r="AD59">
        <f t="shared" si="0"/>
        <v>57767.529616683722</v>
      </c>
      <c r="AE59">
        <f t="shared" si="0"/>
        <v>58692.107119182561</v>
      </c>
      <c r="AF59">
        <f t="shared" si="0"/>
        <v>59574.890108886109</v>
      </c>
      <c r="AG59">
        <f t="shared" si="0"/>
        <v>60430.677990229939</v>
      </c>
      <c r="AH59">
        <f t="shared" si="0"/>
        <v>61275.568313135758</v>
      </c>
      <c r="AI59">
        <f t="shared" si="0"/>
        <v>62112.479366381805</v>
      </c>
      <c r="AJ59">
        <f t="shared" si="0"/>
        <v>62952.753993410253</v>
      </c>
      <c r="AK59">
        <f t="shared" si="0"/>
        <v>63801.927858953182</v>
      </c>
      <c r="AL59">
        <f t="shared" si="0"/>
        <v>64665.424090635468</v>
      </c>
      <c r="AM59">
        <f t="shared" si="0"/>
        <v>65550.644815759326</v>
      </c>
      <c r="AN59">
        <f t="shared" si="0"/>
        <v>66460.272599089265</v>
      </c>
      <c r="AO59">
        <f t="shared" si="0"/>
        <v>67401.504064817011</v>
      </c>
      <c r="AP59">
        <f t="shared" si="0"/>
        <v>68382.36275824433</v>
      </c>
      <c r="AQ59">
        <f t="shared" si="0"/>
        <v>69407.900583212657</v>
      </c>
      <c r="AR59">
        <f t="shared" si="0"/>
        <v>70487.464978528835</v>
      </c>
      <c r="AS59">
        <f t="shared" si="0"/>
        <v>71624.749500379927</v>
      </c>
      <c r="AT59">
        <f t="shared" si="0"/>
        <v>72821.405979549672</v>
      </c>
      <c r="AU59">
        <f t="shared" si="0"/>
        <v>74079.463470088405</v>
      </c>
      <c r="AV59">
        <f t="shared" si="0"/>
        <v>75406.339281007764</v>
      </c>
    </row>
    <row r="60" spans="1:48" x14ac:dyDescent="0.35">
      <c r="A60" t="s">
        <v>1568</v>
      </c>
      <c r="B60">
        <f t="shared" si="1"/>
        <v>135322.81315034788</v>
      </c>
      <c r="C60">
        <f t="shared" si="0"/>
        <v>140245.37398061861</v>
      </c>
      <c r="D60">
        <f t="shared" si="0"/>
        <v>142606.99541984239</v>
      </c>
      <c r="E60">
        <f t="shared" si="0"/>
        <v>148140.09017600943</v>
      </c>
      <c r="F60">
        <f t="shared" si="0"/>
        <v>151707.01211183777</v>
      </c>
      <c r="G60">
        <f t="shared" si="0"/>
        <v>152589.46281474913</v>
      </c>
      <c r="H60">
        <f t="shared" si="0"/>
        <v>158021.75680645881</v>
      </c>
      <c r="I60">
        <f t="shared" si="0"/>
        <v>162145.50176056364</v>
      </c>
      <c r="J60">
        <f t="shared" si="0"/>
        <v>164737.72697555376</v>
      </c>
      <c r="K60">
        <f t="shared" si="0"/>
        <v>166905.78003428041</v>
      </c>
      <c r="L60">
        <f t="shared" si="0"/>
        <v>169295.34898371864</v>
      </c>
      <c r="M60">
        <f t="shared" si="0"/>
        <v>173751.28922030193</v>
      </c>
      <c r="N60">
        <f t="shared" si="0"/>
        <v>178879.37427240744</v>
      </c>
      <c r="O60">
        <f t="shared" si="0"/>
        <v>184868.17938316916</v>
      </c>
      <c r="P60">
        <f t="shared" si="0"/>
        <v>192023.27805859092</v>
      </c>
      <c r="Q60">
        <f t="shared" si="0"/>
        <v>200079.60876498761</v>
      </c>
      <c r="R60">
        <f t="shared" si="0"/>
        <v>217565.94403615859</v>
      </c>
      <c r="S60">
        <f t="shared" si="0"/>
        <v>235612.97100520006</v>
      </c>
      <c r="T60">
        <f t="shared" si="0"/>
        <v>251544.56487110344</v>
      </c>
      <c r="U60">
        <f t="shared" si="0"/>
        <v>266783.29304991552</v>
      </c>
      <c r="V60">
        <f t="shared" si="0"/>
        <v>280651.37520921126</v>
      </c>
      <c r="W60">
        <f t="shared" si="0"/>
        <v>294638.04966124205</v>
      </c>
      <c r="X60">
        <f t="shared" si="0"/>
        <v>308319.02637009765</v>
      </c>
      <c r="Y60">
        <f t="shared" si="0"/>
        <v>322583.18156731332</v>
      </c>
      <c r="Z60">
        <f t="shared" si="0"/>
        <v>337126.23286879598</v>
      </c>
      <c r="AA60">
        <f t="shared" si="0"/>
        <v>351742.54688487243</v>
      </c>
      <c r="AB60">
        <f t="shared" si="0"/>
        <v>366255.76321297418</v>
      </c>
      <c r="AC60">
        <f t="shared" si="0"/>
        <v>380594.20440362056</v>
      </c>
      <c r="AD60">
        <f t="shared" si="0"/>
        <v>394678.49344990414</v>
      </c>
      <c r="AE60">
        <f t="shared" si="0"/>
        <v>408441.21275735024</v>
      </c>
      <c r="AF60">
        <f t="shared" si="0"/>
        <v>421879.51814332878</v>
      </c>
      <c r="AG60">
        <f t="shared" si="0"/>
        <v>435063.93947059195</v>
      </c>
      <c r="AH60">
        <f t="shared" si="0"/>
        <v>448144.19615109509</v>
      </c>
      <c r="AI60">
        <f t="shared" si="0"/>
        <v>461233.6159459324</v>
      </c>
      <c r="AJ60">
        <f t="shared" si="0"/>
        <v>474459.77659886813</v>
      </c>
      <c r="AK60">
        <f t="shared" si="0"/>
        <v>487997.92453031219</v>
      </c>
      <c r="AL60">
        <f t="shared" si="0"/>
        <v>501998.812668295</v>
      </c>
      <c r="AM60">
        <f t="shared" si="0"/>
        <v>516561.44595078425</v>
      </c>
      <c r="AN60">
        <f t="shared" si="0"/>
        <v>531820.28130179574</v>
      </c>
      <c r="AO60">
        <f t="shared" si="0"/>
        <v>547857.59877983027</v>
      </c>
      <c r="AP60">
        <f t="shared" si="0"/>
        <v>564741.02493198786</v>
      </c>
      <c r="AQ60">
        <f t="shared" si="0"/>
        <v>582560.92986698204</v>
      </c>
      <c r="AR60">
        <f t="shared" si="0"/>
        <v>601374.98630719213</v>
      </c>
      <c r="AS60">
        <f t="shared" si="0"/>
        <v>621247.22370970808</v>
      </c>
      <c r="AT60">
        <f t="shared" si="0"/>
        <v>642258.72530346422</v>
      </c>
      <c r="AU60">
        <f t="shared" si="0"/>
        <v>664461.14507423586</v>
      </c>
      <c r="AV60">
        <f t="shared" si="0"/>
        <v>687907.01189707336</v>
      </c>
    </row>
    <row r="61" spans="1:48" x14ac:dyDescent="0.35">
      <c r="A61" t="s">
        <v>1570</v>
      </c>
      <c r="B61">
        <f t="shared" si="1"/>
        <v>54561.683063118777</v>
      </c>
      <c r="C61">
        <f t="shared" si="0"/>
        <v>56546.442303837051</v>
      </c>
      <c r="D61">
        <f t="shared" si="0"/>
        <v>58603.401582291801</v>
      </c>
      <c r="E61">
        <f t="shared" si="0"/>
        <v>71689.176653482631</v>
      </c>
      <c r="F61">
        <f t="shared" si="0"/>
        <v>71709.190249135267</v>
      </c>
      <c r="G61">
        <f t="shared" si="0"/>
        <v>79062.952845129752</v>
      </c>
      <c r="H61">
        <f t="shared" si="0"/>
        <v>78953.228919042696</v>
      </c>
      <c r="I61">
        <f t="shared" si="0"/>
        <v>78716.99813723503</v>
      </c>
      <c r="J61">
        <f t="shared" si="0"/>
        <v>70613.607634197804</v>
      </c>
      <c r="K61">
        <f t="shared" si="0"/>
        <v>68482.003848729131</v>
      </c>
      <c r="L61">
        <f t="shared" si="0"/>
        <v>70146.44208848491</v>
      </c>
      <c r="M61">
        <f t="shared" si="0"/>
        <v>77658.119970869418</v>
      </c>
      <c r="N61">
        <f t="shared" si="0"/>
        <v>78626.148911253666</v>
      </c>
      <c r="O61">
        <f t="shared" si="0"/>
        <v>79959.999193317955</v>
      </c>
      <c r="P61">
        <f t="shared" si="0"/>
        <v>81391.592152585101</v>
      </c>
      <c r="Q61">
        <f t="shared" si="0"/>
        <v>82768.585478466455</v>
      </c>
      <c r="R61">
        <f t="shared" si="0"/>
        <v>91321.041034247537</v>
      </c>
      <c r="S61">
        <f t="shared" si="0"/>
        <v>94703.392447943057</v>
      </c>
      <c r="T61">
        <f t="shared" si="0"/>
        <v>95262.903711007981</v>
      </c>
      <c r="U61">
        <f t="shared" si="0"/>
        <v>97216.878879139025</v>
      </c>
      <c r="V61">
        <f t="shared" si="0"/>
        <v>98574.397818870217</v>
      </c>
      <c r="W61">
        <f t="shared" si="0"/>
        <v>100491.38909412277</v>
      </c>
      <c r="X61">
        <f t="shared" si="0"/>
        <v>105763.38717415718</v>
      </c>
      <c r="Y61">
        <f t="shared" si="0"/>
        <v>111565.33439422073</v>
      </c>
      <c r="Z61">
        <f t="shared" si="0"/>
        <v>117446.66589245862</v>
      </c>
      <c r="AA61">
        <f t="shared" si="0"/>
        <v>123245.97501141016</v>
      </c>
      <c r="AB61">
        <f t="shared" si="0"/>
        <v>129044.19460677919</v>
      </c>
      <c r="AC61">
        <f t="shared" si="0"/>
        <v>134699.27610856967</v>
      </c>
      <c r="AD61">
        <f t="shared" si="0"/>
        <v>140412.68102264157</v>
      </c>
      <c r="AE61">
        <f t="shared" si="0"/>
        <v>146234.29248671621</v>
      </c>
      <c r="AF61">
        <f t="shared" si="0"/>
        <v>152222.15209447662</v>
      </c>
      <c r="AG61">
        <f t="shared" si="0"/>
        <v>158446.58232408794</v>
      </c>
      <c r="AH61">
        <f t="shared" si="0"/>
        <v>164748.74783981161</v>
      </c>
      <c r="AI61">
        <f t="shared" si="0"/>
        <v>171301.17800755738</v>
      </c>
      <c r="AJ61">
        <f t="shared" si="0"/>
        <v>178065.82123996958</v>
      </c>
      <c r="AK61">
        <f t="shared" si="0"/>
        <v>185033.68791745984</v>
      </c>
      <c r="AL61">
        <f t="shared" si="0"/>
        <v>192138.8109328014</v>
      </c>
      <c r="AM61">
        <f t="shared" si="0"/>
        <v>199689.21113923937</v>
      </c>
      <c r="AN61">
        <f t="shared" si="0"/>
        <v>207281.51609934913</v>
      </c>
      <c r="AO61">
        <f t="shared" si="0"/>
        <v>214809.79810697318</v>
      </c>
      <c r="AP61">
        <f t="shared" si="0"/>
        <v>222313.83165330594</v>
      </c>
      <c r="AQ61">
        <f t="shared" si="0"/>
        <v>229750.99138324786</v>
      </c>
      <c r="AR61">
        <f t="shared" si="0"/>
        <v>237104.21014007815</v>
      </c>
      <c r="AS61">
        <f t="shared" si="0"/>
        <v>244487.56923243054</v>
      </c>
      <c r="AT61">
        <f t="shared" si="0"/>
        <v>251904.68868863425</v>
      </c>
      <c r="AU61">
        <f t="shared" si="0"/>
        <v>259367.6420275195</v>
      </c>
      <c r="AV61">
        <f t="shared" si="0"/>
        <v>267067.99531459308</v>
      </c>
    </row>
    <row r="62" spans="1:48" x14ac:dyDescent="0.35">
      <c r="A62" t="s">
        <v>1572</v>
      </c>
      <c r="B62">
        <f t="shared" si="1"/>
        <v>1748.4794532831979</v>
      </c>
      <c r="C62">
        <f t="shared" si="0"/>
        <v>1812.0828935967154</v>
      </c>
      <c r="D62">
        <f t="shared" si="0"/>
        <v>1842.5967921111614</v>
      </c>
      <c r="E62">
        <f t="shared" si="0"/>
        <v>1945.6312434887739</v>
      </c>
      <c r="F62">
        <f t="shared" si="0"/>
        <v>1971.7915302429583</v>
      </c>
      <c r="G62">
        <f t="shared" si="0"/>
        <v>1875.4378266982419</v>
      </c>
      <c r="H62">
        <f t="shared" si="0"/>
        <v>1954.3005895794913</v>
      </c>
      <c r="I62">
        <f t="shared" si="0"/>
        <v>2007.465595166866</v>
      </c>
      <c r="J62">
        <f t="shared" si="0"/>
        <v>2009.0579955730329</v>
      </c>
      <c r="K62">
        <f t="shared" si="0"/>
        <v>2023.2986356543654</v>
      </c>
      <c r="L62">
        <f t="shared" si="0"/>
        <v>2052.9800445089754</v>
      </c>
      <c r="M62">
        <f t="shared" si="0"/>
        <v>2068.216694303685</v>
      </c>
      <c r="N62">
        <f t="shared" si="0"/>
        <v>2137.0330275856863</v>
      </c>
      <c r="O62">
        <f t="shared" si="0"/>
        <v>2210.1942546933114</v>
      </c>
      <c r="P62">
        <f t="shared" si="0"/>
        <v>2294.3537081957452</v>
      </c>
      <c r="Q62">
        <f t="shared" si="0"/>
        <v>2388.2074296134001</v>
      </c>
      <c r="R62">
        <f t="shared" si="0"/>
        <v>2727.7954346454935</v>
      </c>
      <c r="S62">
        <f t="shared" si="0"/>
        <v>3013.7544632004392</v>
      </c>
      <c r="T62">
        <f t="shared" si="0"/>
        <v>3244.9228502004071</v>
      </c>
      <c r="U62">
        <f t="shared" si="0"/>
        <v>3454.3807657952148</v>
      </c>
      <c r="V62">
        <f t="shared" si="0"/>
        <v>3639.3411783957404</v>
      </c>
      <c r="W62">
        <f t="shared" si="0"/>
        <v>3822.3168415027444</v>
      </c>
      <c r="X62">
        <f t="shared" si="0"/>
        <v>3997.4842579124875</v>
      </c>
      <c r="Y62">
        <f t="shared" si="0"/>
        <v>4179.0888380962278</v>
      </c>
      <c r="Z62">
        <f t="shared" si="0"/>
        <v>4364.2838103366457</v>
      </c>
      <c r="AA62">
        <f t="shared" si="0"/>
        <v>4550.9247496269172</v>
      </c>
      <c r="AB62">
        <f t="shared" si="0"/>
        <v>4736.8789346938256</v>
      </c>
      <c r="AC62">
        <f t="shared" si="0"/>
        <v>4921.1323213999895</v>
      </c>
      <c r="AD62">
        <f t="shared" si="0"/>
        <v>5102.4999722459643</v>
      </c>
      <c r="AE62">
        <f t="shared" si="0"/>
        <v>5280.029800276322</v>
      </c>
      <c r="AF62">
        <f t="shared" si="0"/>
        <v>5453.5791311783269</v>
      </c>
      <c r="AG62">
        <f t="shared" si="0"/>
        <v>5623.987340061658</v>
      </c>
      <c r="AH62">
        <f t="shared" si="0"/>
        <v>5792.9953951479747</v>
      </c>
      <c r="AI62">
        <f t="shared" si="0"/>
        <v>5962.0765770917042</v>
      </c>
      <c r="AJ62">
        <f t="shared" si="0"/>
        <v>6132.9534804718514</v>
      </c>
      <c r="AK62">
        <f t="shared" si="0"/>
        <v>6307.8027057511827</v>
      </c>
      <c r="AL62">
        <f t="shared" si="0"/>
        <v>6488.5637716013935</v>
      </c>
      <c r="AM62">
        <f t="shared" si="0"/>
        <v>6676.6068299014178</v>
      </c>
      <c r="AN62">
        <f t="shared" si="0"/>
        <v>6873.6154214248663</v>
      </c>
      <c r="AO62">
        <f t="shared" si="0"/>
        <v>7080.6803500561628</v>
      </c>
      <c r="AP62">
        <f t="shared" si="0"/>
        <v>7298.7014716899575</v>
      </c>
      <c r="AQ62">
        <f t="shared" si="0"/>
        <v>7528.7388250584072</v>
      </c>
      <c r="AR62">
        <f t="shared" si="0"/>
        <v>7771.5851212022435</v>
      </c>
      <c r="AS62">
        <f t="shared" si="0"/>
        <v>8028.000761385968</v>
      </c>
      <c r="AT62">
        <f t="shared" si="0"/>
        <v>8298.9415137312717</v>
      </c>
      <c r="AU62">
        <f t="shared" si="0"/>
        <v>8585.0462957027357</v>
      </c>
      <c r="AV62">
        <f t="shared" si="0"/>
        <v>8887.0865886685933</v>
      </c>
    </row>
    <row r="63" spans="1:48" x14ac:dyDescent="0.35">
      <c r="A63" t="s">
        <v>1569</v>
      </c>
      <c r="B63">
        <f t="shared" si="1"/>
        <v>1687.9623263058816</v>
      </c>
      <c r="C63">
        <f t="shared" si="0"/>
        <v>1749.3643695904409</v>
      </c>
      <c r="D63">
        <f t="shared" si="0"/>
        <v>1778.822237623438</v>
      </c>
      <c r="E63">
        <f t="shared" si="0"/>
        <v>1876.3213626580221</v>
      </c>
      <c r="F63">
        <f t="shared" si="0"/>
        <v>1896.3341300897353</v>
      </c>
      <c r="G63">
        <f t="shared" si="0"/>
        <v>1794.3649166294065</v>
      </c>
      <c r="H63">
        <f t="shared" si="0"/>
        <v>1859.1955751994974</v>
      </c>
      <c r="I63">
        <f t="shared" si="0"/>
        <v>1911.2243763484328</v>
      </c>
      <c r="J63">
        <f t="shared" si="0"/>
        <v>1920.9925439187882</v>
      </c>
      <c r="K63">
        <f t="shared" si="0"/>
        <v>1932.472240002938</v>
      </c>
      <c r="L63">
        <f t="shared" si="0"/>
        <v>1957.5947892732929</v>
      </c>
      <c r="M63">
        <f t="shared" si="0"/>
        <v>1972.638854456116</v>
      </c>
      <c r="N63">
        <f t="shared" si="0"/>
        <v>2038.5389359476985</v>
      </c>
      <c r="O63">
        <f t="shared" si="0"/>
        <v>2110.1169323623917</v>
      </c>
      <c r="P63">
        <f t="shared" si="0"/>
        <v>2190.9381751683522</v>
      </c>
      <c r="Q63">
        <f t="shared" si="0"/>
        <v>2278.866651717377</v>
      </c>
      <c r="R63">
        <f t="shared" si="0"/>
        <v>2619.3363400155572</v>
      </c>
      <c r="S63">
        <f t="shared" si="0"/>
        <v>2898.7586456375384</v>
      </c>
      <c r="T63">
        <f t="shared" si="0"/>
        <v>3121.6254174008568</v>
      </c>
      <c r="U63">
        <f t="shared" si="0"/>
        <v>3324.4384187463793</v>
      </c>
      <c r="V63">
        <f t="shared" si="0"/>
        <v>3500.6762828924639</v>
      </c>
      <c r="W63">
        <f t="shared" si="0"/>
        <v>3673.828952302486</v>
      </c>
      <c r="X63">
        <f t="shared" si="0"/>
        <v>3839.3939378380865</v>
      </c>
      <c r="Y63">
        <f t="shared" si="0"/>
        <v>4012.5168908498254</v>
      </c>
      <c r="Z63">
        <f t="shared" si="0"/>
        <v>4189.6306108285353</v>
      </c>
      <c r="AA63">
        <f t="shared" si="0"/>
        <v>4368.1932763090426</v>
      </c>
      <c r="AB63">
        <f t="shared" ref="C63:AV69" si="2">AB39*AB15</f>
        <v>4546.1807569526391</v>
      </c>
      <c r="AC63">
        <f t="shared" si="2"/>
        <v>4722.947396769383</v>
      </c>
      <c r="AD63">
        <f t="shared" si="2"/>
        <v>4896.8071365604819</v>
      </c>
      <c r="AE63">
        <f t="shared" si="2"/>
        <v>5066.8817110951513</v>
      </c>
      <c r="AF63">
        <f t="shared" si="2"/>
        <v>5233.14954699802</v>
      </c>
      <c r="AG63">
        <f t="shared" si="2"/>
        <v>5396.719336786201</v>
      </c>
      <c r="AH63">
        <f t="shared" si="2"/>
        <v>5558.6332654025191</v>
      </c>
      <c r="AI63">
        <f t="shared" si="2"/>
        <v>5720.5443206106174</v>
      </c>
      <c r="AJ63">
        <f t="shared" si="2"/>
        <v>5884.6452416067659</v>
      </c>
      <c r="AK63">
        <f t="shared" si="2"/>
        <v>6052.6183895806107</v>
      </c>
      <c r="AL63">
        <f t="shared" si="2"/>
        <v>6226.1508998269783</v>
      </c>
      <c r="AM63">
        <f t="shared" si="2"/>
        <v>6406.8000055240955</v>
      </c>
      <c r="AN63">
        <f t="shared" si="2"/>
        <v>6595.8559988507304</v>
      </c>
      <c r="AO63">
        <f t="shared" si="2"/>
        <v>6794.4898363402035</v>
      </c>
      <c r="AP63">
        <f t="shared" si="2"/>
        <v>7003.8513943321686</v>
      </c>
      <c r="AQ63">
        <f t="shared" si="2"/>
        <v>7224.2890194491301</v>
      </c>
      <c r="AR63">
        <f t="shared" si="2"/>
        <v>7456.7762281612268</v>
      </c>
      <c r="AS63">
        <f t="shared" si="2"/>
        <v>7702.1070060661777</v>
      </c>
      <c r="AT63">
        <f t="shared" si="2"/>
        <v>7960.9154984667484</v>
      </c>
      <c r="AU63">
        <f t="shared" si="2"/>
        <v>8233.9371830695072</v>
      </c>
      <c r="AV63">
        <f t="shared" si="2"/>
        <v>8523.2239318612374</v>
      </c>
    </row>
    <row r="64" spans="1:48" x14ac:dyDescent="0.35">
      <c r="A64" t="s">
        <v>1574</v>
      </c>
      <c r="B64">
        <f t="shared" si="1"/>
        <v>3649.6482730937992</v>
      </c>
      <c r="C64">
        <f t="shared" si="2"/>
        <v>3782.409447763117</v>
      </c>
      <c r="D64">
        <f t="shared" si="2"/>
        <v>3846.1019801525476</v>
      </c>
      <c r="E64">
        <f t="shared" si="2"/>
        <v>4032.78754016425</v>
      </c>
      <c r="F64">
        <f t="shared" si="2"/>
        <v>4045.8657099536213</v>
      </c>
      <c r="G64">
        <f t="shared" si="2"/>
        <v>4077.8701242373954</v>
      </c>
      <c r="H64">
        <f t="shared" si="2"/>
        <v>4157.0694685478402</v>
      </c>
      <c r="I64">
        <f t="shared" si="2"/>
        <v>4266.6382086163376</v>
      </c>
      <c r="J64">
        <f t="shared" si="2"/>
        <v>4370.4882892535024</v>
      </c>
      <c r="K64">
        <f t="shared" si="2"/>
        <v>4419.5524138074015</v>
      </c>
      <c r="L64">
        <f t="shared" si="2"/>
        <v>4547.1478231339543</v>
      </c>
      <c r="M64">
        <f t="shared" si="2"/>
        <v>4623.0794138685378</v>
      </c>
      <c r="N64">
        <f t="shared" si="2"/>
        <v>4688.982007498048</v>
      </c>
      <c r="O64">
        <f t="shared" si="2"/>
        <v>4782.6128689759598</v>
      </c>
      <c r="P64">
        <f t="shared" si="2"/>
        <v>4904.5157409725398</v>
      </c>
      <c r="Q64">
        <f t="shared" si="2"/>
        <v>5045.0068855804311</v>
      </c>
      <c r="R64">
        <f t="shared" si="2"/>
        <v>5682.3251996400941</v>
      </c>
      <c r="S64">
        <f t="shared" si="2"/>
        <v>6229.5203706043076</v>
      </c>
      <c r="T64">
        <f t="shared" si="2"/>
        <v>6676.6637226663934</v>
      </c>
      <c r="U64">
        <f t="shared" si="2"/>
        <v>7085.6182328606992</v>
      </c>
      <c r="V64">
        <f t="shared" si="2"/>
        <v>7265.6598334702867</v>
      </c>
      <c r="W64">
        <f t="shared" si="2"/>
        <v>7347.9295734992866</v>
      </c>
      <c r="X64">
        <f t="shared" si="2"/>
        <v>7374.0020609543935</v>
      </c>
      <c r="Y64">
        <f t="shared" si="2"/>
        <v>7370.5386745928445</v>
      </c>
      <c r="Z64">
        <f t="shared" si="2"/>
        <v>7347.734839051679</v>
      </c>
      <c r="AA64">
        <f t="shared" si="2"/>
        <v>7310.412830298671</v>
      </c>
      <c r="AB64">
        <f t="shared" si="2"/>
        <v>7261.2129294379683</v>
      </c>
      <c r="AC64">
        <f t="shared" si="2"/>
        <v>7255.5232890500383</v>
      </c>
      <c r="AD64">
        <f t="shared" si="2"/>
        <v>7263.7320405652135</v>
      </c>
      <c r="AE64">
        <f t="shared" si="2"/>
        <v>7274.5199806289511</v>
      </c>
      <c r="AF64">
        <f t="shared" si="2"/>
        <v>7284.0232555960838</v>
      </c>
      <c r="AG64">
        <f t="shared" si="2"/>
        <v>7291.5464963056802</v>
      </c>
      <c r="AH64">
        <f t="shared" si="2"/>
        <v>7297.382733773572</v>
      </c>
      <c r="AI64">
        <f t="shared" si="2"/>
        <v>7301.7816067547874</v>
      </c>
      <c r="AJ64">
        <f t="shared" si="2"/>
        <v>7305.7502702403344</v>
      </c>
      <c r="AK64">
        <f t="shared" si="2"/>
        <v>7309.7310062609358</v>
      </c>
      <c r="AL64">
        <f t="shared" si="2"/>
        <v>7314.1722936040678</v>
      </c>
      <c r="AM64">
        <f t="shared" si="2"/>
        <v>7319.6038835012851</v>
      </c>
      <c r="AN64">
        <f t="shared" si="2"/>
        <v>7326.2676032193822</v>
      </c>
      <c r="AO64">
        <f t="shared" si="2"/>
        <v>7334.6832304813015</v>
      </c>
      <c r="AP64">
        <f t="shared" si="2"/>
        <v>7345.437046876913</v>
      </c>
      <c r="AQ64">
        <f t="shared" si="2"/>
        <v>7358.8056428708405</v>
      </c>
      <c r="AR64">
        <f t="shared" si="2"/>
        <v>7375.3532109679163</v>
      </c>
      <c r="AS64">
        <f t="shared" si="2"/>
        <v>7395.2515911260443</v>
      </c>
      <c r="AT64">
        <f t="shared" si="2"/>
        <v>7418.5050573605004</v>
      </c>
      <c r="AU64">
        <f t="shared" si="2"/>
        <v>7445.1300828504982</v>
      </c>
      <c r="AV64">
        <f t="shared" si="2"/>
        <v>7475.5422453510737</v>
      </c>
    </row>
    <row r="65" spans="1:48" x14ac:dyDescent="0.35">
      <c r="A65" t="s">
        <v>1575</v>
      </c>
      <c r="B65">
        <f t="shared" si="1"/>
        <v>91.24120682734511</v>
      </c>
      <c r="C65">
        <f t="shared" si="2"/>
        <v>94.56023619407803</v>
      </c>
      <c r="D65">
        <f t="shared" si="2"/>
        <v>96.152548552288195</v>
      </c>
      <c r="E65">
        <f t="shared" si="2"/>
        <v>102.66544878647683</v>
      </c>
      <c r="F65">
        <f t="shared" si="2"/>
        <v>108.12579557113379</v>
      </c>
      <c r="G65">
        <f t="shared" si="2"/>
        <v>109.09726082736029</v>
      </c>
      <c r="H65">
        <f t="shared" si="2"/>
        <v>115.74900202636999</v>
      </c>
      <c r="I65">
        <f t="shared" si="2"/>
        <v>121.72526969335546</v>
      </c>
      <c r="J65">
        <f t="shared" si="2"/>
        <v>124.30547440769482</v>
      </c>
      <c r="K65">
        <f t="shared" si="2"/>
        <v>127.35855468403209</v>
      </c>
      <c r="L65">
        <f t="shared" si="2"/>
        <v>131.87838378586036</v>
      </c>
      <c r="M65">
        <f t="shared" si="2"/>
        <v>135.88487973652104</v>
      </c>
      <c r="N65">
        <f t="shared" si="2"/>
        <v>137.57769027377623</v>
      </c>
      <c r="O65">
        <f t="shared" si="2"/>
        <v>139.78562875957064</v>
      </c>
      <c r="P65">
        <f t="shared" si="2"/>
        <v>142.72139715763331</v>
      </c>
      <c r="Q65">
        <f t="shared" si="2"/>
        <v>145.85757063624186</v>
      </c>
      <c r="R65">
        <f t="shared" si="2"/>
        <v>149.46891308467912</v>
      </c>
      <c r="S65">
        <f t="shared" si="2"/>
        <v>158.00025225393085</v>
      </c>
      <c r="T65">
        <f t="shared" si="2"/>
        <v>167.09476651908369</v>
      </c>
      <c r="U65">
        <f t="shared" si="2"/>
        <v>176.60731372117382</v>
      </c>
      <c r="V65">
        <f t="shared" si="2"/>
        <v>185.57363526054553</v>
      </c>
      <c r="W65">
        <f t="shared" si="2"/>
        <v>194.72853902613838</v>
      </c>
      <c r="X65">
        <f t="shared" si="2"/>
        <v>203.50033053940331</v>
      </c>
      <c r="Y65">
        <f t="shared" si="2"/>
        <v>212.66650180577346</v>
      </c>
      <c r="Z65">
        <f t="shared" si="2"/>
        <v>222.11264638977431</v>
      </c>
      <c r="AA65">
        <f t="shared" si="2"/>
        <v>231.73133813220977</v>
      </c>
      <c r="AB65">
        <f t="shared" si="2"/>
        <v>241.40202111247771</v>
      </c>
      <c r="AC65">
        <f t="shared" si="2"/>
        <v>251.05443168637015</v>
      </c>
      <c r="AD65">
        <f t="shared" si="2"/>
        <v>260.6126629766988</v>
      </c>
      <c r="AE65">
        <f t="shared" si="2"/>
        <v>270.012929290584</v>
      </c>
      <c r="AF65">
        <f t="shared" si="2"/>
        <v>279.23734705441058</v>
      </c>
      <c r="AG65">
        <f t="shared" si="2"/>
        <v>288.31851431206445</v>
      </c>
      <c r="AH65">
        <f t="shared" si="2"/>
        <v>297.34991404319715</v>
      </c>
      <c r="AI65">
        <f t="shared" si="2"/>
        <v>306.40410513594833</v>
      </c>
      <c r="AJ65">
        <f t="shared" si="2"/>
        <v>315.55726250609194</v>
      </c>
      <c r="AK65">
        <f t="shared" si="2"/>
        <v>324.92179922326017</v>
      </c>
      <c r="AL65">
        <f t="shared" si="2"/>
        <v>334.59543929488518</v>
      </c>
      <c r="AM65">
        <f t="shared" si="2"/>
        <v>344.65131020729649</v>
      </c>
      <c r="AN65">
        <f t="shared" si="2"/>
        <v>355.17302769067669</v>
      </c>
      <c r="AO65">
        <f t="shared" si="2"/>
        <v>366.20838538265707</v>
      </c>
      <c r="AP65">
        <f t="shared" si="2"/>
        <v>377.79557105713155</v>
      </c>
      <c r="AQ65">
        <f t="shared" si="2"/>
        <v>389.98819564870695</v>
      </c>
      <c r="AR65">
        <f t="shared" si="2"/>
        <v>402.82609125000596</v>
      </c>
      <c r="AS65">
        <f t="shared" si="2"/>
        <v>416.34261204538245</v>
      </c>
      <c r="AT65">
        <f t="shared" si="2"/>
        <v>430.58533650265315</v>
      </c>
      <c r="AU65">
        <f t="shared" si="2"/>
        <v>445.58370801655752</v>
      </c>
      <c r="AV65">
        <f t="shared" si="2"/>
        <v>461.36594103069552</v>
      </c>
    </row>
    <row r="66" spans="1:48" x14ac:dyDescent="0.35">
      <c r="A66" t="s">
        <v>1573</v>
      </c>
      <c r="B66">
        <f t="shared" si="1"/>
        <v>18.62065445456016</v>
      </c>
      <c r="C66">
        <f t="shared" si="2"/>
        <v>19.298007386546466</v>
      </c>
      <c r="D66">
        <f t="shared" si="2"/>
        <v>19.622969074721563</v>
      </c>
      <c r="E66">
        <f t="shared" si="2"/>
        <v>20.934663176725483</v>
      </c>
      <c r="F66">
        <f t="shared" si="2"/>
        <v>22.105137189059192</v>
      </c>
      <c r="G66">
        <f t="shared" si="2"/>
        <v>22.224878700301279</v>
      </c>
      <c r="H66">
        <f t="shared" si="2"/>
        <v>23.648546083152603</v>
      </c>
      <c r="I66">
        <f t="shared" si="2"/>
        <v>24.985211782627299</v>
      </c>
      <c r="J66">
        <f t="shared" si="2"/>
        <v>25.65436836424616</v>
      </c>
      <c r="K66">
        <f t="shared" si="2"/>
        <v>26.339527440257648</v>
      </c>
      <c r="L66">
        <f t="shared" si="2"/>
        <v>27.268211234249154</v>
      </c>
      <c r="M66">
        <f t="shared" si="2"/>
        <v>27.964084326234197</v>
      </c>
      <c r="N66">
        <f t="shared" si="2"/>
        <v>28.224767144650261</v>
      </c>
      <c r="O66">
        <f t="shared" si="2"/>
        <v>28.70439441557793</v>
      </c>
      <c r="P66">
        <f t="shared" si="2"/>
        <v>29.344813527689389</v>
      </c>
      <c r="Q66">
        <f t="shared" si="2"/>
        <v>29.914224954541368</v>
      </c>
      <c r="R66">
        <f t="shared" si="2"/>
        <v>30.466370788834407</v>
      </c>
      <c r="S66">
        <f t="shared" si="2"/>
        <v>32.096753001472464</v>
      </c>
      <c r="T66">
        <f t="shared" si="2"/>
        <v>33.870279146888997</v>
      </c>
      <c r="U66">
        <f t="shared" si="2"/>
        <v>35.735918618281147</v>
      </c>
      <c r="V66">
        <f t="shared" si="2"/>
        <v>37.493303310042357</v>
      </c>
      <c r="W66">
        <f t="shared" si="2"/>
        <v>39.290291786521976</v>
      </c>
      <c r="X66">
        <f t="shared" si="2"/>
        <v>40.994607388528081</v>
      </c>
      <c r="Y66">
        <f t="shared" si="2"/>
        <v>42.77745597783219</v>
      </c>
      <c r="Z66">
        <f t="shared" si="2"/>
        <v>44.621699458727718</v>
      </c>
      <c r="AA66">
        <f t="shared" si="2"/>
        <v>46.510936803240384</v>
      </c>
      <c r="AB66">
        <f t="shared" si="2"/>
        <v>48.425036980023826</v>
      </c>
      <c r="AC66">
        <f t="shared" si="2"/>
        <v>50.353073103449837</v>
      </c>
      <c r="AD66">
        <f t="shared" si="2"/>
        <v>52.278282131370695</v>
      </c>
      <c r="AE66">
        <f t="shared" si="2"/>
        <v>54.185656060899923</v>
      </c>
      <c r="AF66">
        <f t="shared" si="2"/>
        <v>56.069446718527139</v>
      </c>
      <c r="AG66">
        <f t="shared" si="2"/>
        <v>57.933816626643463</v>
      </c>
      <c r="AH66">
        <f t="shared" si="2"/>
        <v>59.800538714645889</v>
      </c>
      <c r="AI66">
        <f t="shared" si="2"/>
        <v>61.68044173516909</v>
      </c>
      <c r="AJ66">
        <f t="shared" si="2"/>
        <v>63.585556329042625</v>
      </c>
      <c r="AK66">
        <f t="shared" si="2"/>
        <v>65.537637650111876</v>
      </c>
      <c r="AL66">
        <f t="shared" si="2"/>
        <v>67.555585511852854</v>
      </c>
      <c r="AM66">
        <f t="shared" si="2"/>
        <v>69.65524375454136</v>
      </c>
      <c r="AN66">
        <f t="shared" si="2"/>
        <v>71.851962147040538</v>
      </c>
      <c r="AO66">
        <f t="shared" si="2"/>
        <v>74.153650058153943</v>
      </c>
      <c r="AP66">
        <f t="shared" si="2"/>
        <v>76.566225893465713</v>
      </c>
      <c r="AQ66">
        <f t="shared" si="2"/>
        <v>79.099917533124398</v>
      </c>
      <c r="AR66">
        <f t="shared" si="2"/>
        <v>81.763254066902391</v>
      </c>
      <c r="AS66">
        <f t="shared" si="2"/>
        <v>84.560837557489137</v>
      </c>
      <c r="AT66">
        <f t="shared" si="2"/>
        <v>87.501962994982151</v>
      </c>
      <c r="AU66">
        <f t="shared" si="2"/>
        <v>90.592143814384372</v>
      </c>
      <c r="AV66">
        <f t="shared" si="2"/>
        <v>93.834808952980481</v>
      </c>
    </row>
    <row r="67" spans="1:48" x14ac:dyDescent="0.35">
      <c r="A67" t="s">
        <v>1571</v>
      </c>
      <c r="B67">
        <f t="shared" si="1"/>
        <v>4699.8531843310057</v>
      </c>
      <c r="C67">
        <f t="shared" si="2"/>
        <v>4870.8170643643425</v>
      </c>
      <c r="D67">
        <f t="shared" si="2"/>
        <v>4952.837463679446</v>
      </c>
      <c r="E67">
        <f t="shared" si="2"/>
        <v>5248.9356937148077</v>
      </c>
      <c r="F67">
        <f t="shared" si="2"/>
        <v>5322.0660223047444</v>
      </c>
      <c r="G67">
        <f t="shared" si="2"/>
        <v>5440.0498912384101</v>
      </c>
      <c r="H67">
        <f t="shared" si="2"/>
        <v>5840.0970728793818</v>
      </c>
      <c r="I67">
        <f t="shared" si="2"/>
        <v>6076.6096527328227</v>
      </c>
      <c r="J67">
        <f t="shared" si="2"/>
        <v>6087.4659134381036</v>
      </c>
      <c r="K67">
        <f t="shared" si="2"/>
        <v>6111.8668855821688</v>
      </c>
      <c r="L67">
        <f t="shared" si="2"/>
        <v>6386.9424815662496</v>
      </c>
      <c r="M67">
        <f t="shared" si="2"/>
        <v>6525.2902360063026</v>
      </c>
      <c r="N67">
        <f t="shared" si="2"/>
        <v>6612.1847351740398</v>
      </c>
      <c r="O67">
        <f t="shared" si="2"/>
        <v>6708.0810004218647</v>
      </c>
      <c r="P67">
        <f t="shared" si="2"/>
        <v>6811.4814010955824</v>
      </c>
      <c r="Q67">
        <f t="shared" si="2"/>
        <v>6912.8540536747741</v>
      </c>
      <c r="R67">
        <f t="shared" si="2"/>
        <v>7457.1732928433703</v>
      </c>
      <c r="S67">
        <f t="shared" si="2"/>
        <v>8031.9895245921398</v>
      </c>
      <c r="T67">
        <f t="shared" si="2"/>
        <v>8539.3384967103066</v>
      </c>
      <c r="U67">
        <f t="shared" si="2"/>
        <v>9021.9801254080776</v>
      </c>
      <c r="V67">
        <f t="shared" si="2"/>
        <v>9453.3665154525297</v>
      </c>
      <c r="W67">
        <f t="shared" si="2"/>
        <v>9881.9976158886329</v>
      </c>
      <c r="X67">
        <f t="shared" si="2"/>
        <v>10305.263663804133</v>
      </c>
      <c r="Y67">
        <f t="shared" si="2"/>
        <v>10754.508189285832</v>
      </c>
      <c r="Z67">
        <f t="shared" si="2"/>
        <v>11221.816178639119</v>
      </c>
      <c r="AA67">
        <f t="shared" si="2"/>
        <v>11701.240967237858</v>
      </c>
      <c r="AB67">
        <f t="shared" si="2"/>
        <v>12186.973755558281</v>
      </c>
      <c r="AC67">
        <f t="shared" si="2"/>
        <v>12675.820560865743</v>
      </c>
      <c r="AD67">
        <f t="shared" si="2"/>
        <v>13163.706530987944</v>
      </c>
      <c r="AE67">
        <f t="shared" si="2"/>
        <v>13647.061085801106</v>
      </c>
      <c r="AF67">
        <f t="shared" si="2"/>
        <v>14124.587675095496</v>
      </c>
      <c r="AG67">
        <f t="shared" si="2"/>
        <v>14597.428934168951</v>
      </c>
      <c r="AH67">
        <f t="shared" si="2"/>
        <v>15069.655213146087</v>
      </c>
      <c r="AI67">
        <f t="shared" si="2"/>
        <v>15545.00690011229</v>
      </c>
      <c r="AJ67">
        <f t="shared" si="2"/>
        <v>16026.834664424745</v>
      </c>
      <c r="AK67">
        <f t="shared" si="2"/>
        <v>16520.707043774117</v>
      </c>
      <c r="AL67">
        <f t="shared" si="2"/>
        <v>17031.412816357319</v>
      </c>
      <c r="AM67">
        <f t="shared" si="2"/>
        <v>17562.060036249157</v>
      </c>
      <c r="AN67">
        <f t="shared" si="2"/>
        <v>18117.052166384121</v>
      </c>
      <c r="AO67">
        <f t="shared" si="2"/>
        <v>18698.505661065712</v>
      </c>
      <c r="AP67">
        <f t="shared" si="2"/>
        <v>19307.914188390652</v>
      </c>
      <c r="AQ67">
        <f t="shared" si="2"/>
        <v>19947.774036690131</v>
      </c>
      <c r="AR67">
        <f t="shared" si="2"/>
        <v>20619.247123381207</v>
      </c>
      <c r="AS67">
        <f t="shared" si="2"/>
        <v>21323.980665415897</v>
      </c>
      <c r="AT67">
        <f t="shared" si="2"/>
        <v>22064.46742652329</v>
      </c>
      <c r="AU67">
        <f t="shared" si="2"/>
        <v>22842.16968730951</v>
      </c>
      <c r="AV67">
        <f t="shared" si="2"/>
        <v>23657.94836769189</v>
      </c>
    </row>
    <row r="68" spans="1:48" x14ac:dyDescent="0.35">
      <c r="A68" t="s">
        <v>1576</v>
      </c>
      <c r="B68">
        <f t="shared" si="1"/>
        <v>152.68936652739325</v>
      </c>
      <c r="C68">
        <f t="shared" si="2"/>
        <v>158.24366056968134</v>
      </c>
      <c r="D68">
        <f t="shared" si="2"/>
        <v>160.90834442181668</v>
      </c>
      <c r="E68">
        <f t="shared" si="2"/>
        <v>156.74525531638693</v>
      </c>
      <c r="F68">
        <f t="shared" si="2"/>
        <v>151.30021778791593</v>
      </c>
      <c r="G68">
        <f t="shared" si="2"/>
        <v>161.37250926932231</v>
      </c>
      <c r="H68">
        <f t="shared" si="2"/>
        <v>159.83423553506236</v>
      </c>
      <c r="I68">
        <f t="shared" si="2"/>
        <v>157.69327862550526</v>
      </c>
      <c r="J68">
        <f t="shared" si="2"/>
        <v>148.43329703957309</v>
      </c>
      <c r="K68">
        <f t="shared" si="2"/>
        <v>152.89798840581417</v>
      </c>
      <c r="L68">
        <f t="shared" si="2"/>
        <v>157.27039246505848</v>
      </c>
      <c r="M68">
        <f t="shared" si="2"/>
        <v>159.01259196531473</v>
      </c>
      <c r="N68">
        <f t="shared" si="2"/>
        <v>162.18370920141675</v>
      </c>
      <c r="O68">
        <f t="shared" si="2"/>
        <v>165.43934737480444</v>
      </c>
      <c r="P68">
        <f t="shared" si="2"/>
        <v>168.85156456617577</v>
      </c>
      <c r="Q68">
        <f t="shared" si="2"/>
        <v>172.38692709197534</v>
      </c>
      <c r="R68">
        <f t="shared" si="2"/>
        <v>219.76767148396232</v>
      </c>
      <c r="S68">
        <f t="shared" si="2"/>
        <v>253.69777281280778</v>
      </c>
      <c r="T68">
        <f t="shared" si="2"/>
        <v>277.51810283716731</v>
      </c>
      <c r="U68">
        <f t="shared" si="2"/>
        <v>296.56094020421028</v>
      </c>
      <c r="V68">
        <f t="shared" si="2"/>
        <v>312.0535933251366</v>
      </c>
      <c r="W68">
        <f t="shared" si="2"/>
        <v>326.6176825114643</v>
      </c>
      <c r="X68">
        <f t="shared" si="2"/>
        <v>340.64205975775661</v>
      </c>
      <c r="Y68">
        <f t="shared" si="2"/>
        <v>355.35294203561153</v>
      </c>
      <c r="Z68">
        <f t="shared" si="2"/>
        <v>370.56905204532654</v>
      </c>
      <c r="AA68">
        <f t="shared" si="2"/>
        <v>386.12736176882856</v>
      </c>
      <c r="AB68">
        <f t="shared" si="2"/>
        <v>401.85235810457698</v>
      </c>
      <c r="AC68">
        <f t="shared" si="2"/>
        <v>417.64689339960921</v>
      </c>
      <c r="AD68">
        <f t="shared" si="2"/>
        <v>433.38698824829839</v>
      </c>
      <c r="AE68">
        <f t="shared" si="2"/>
        <v>448.96452450959873</v>
      </c>
      <c r="AF68">
        <f t="shared" si="2"/>
        <v>464.34438214896045</v>
      </c>
      <c r="AG68">
        <f t="shared" si="2"/>
        <v>479.57063077013032</v>
      </c>
      <c r="AH68">
        <f t="shared" si="2"/>
        <v>494.7776371012543</v>
      </c>
      <c r="AI68">
        <f t="shared" si="2"/>
        <v>510.08968704673902</v>
      </c>
      <c r="AJ68">
        <f t="shared" si="2"/>
        <v>525.62017849559209</v>
      </c>
      <c r="AK68">
        <f t="shared" si="2"/>
        <v>541.55251147451543</v>
      </c>
      <c r="AL68">
        <f t="shared" si="2"/>
        <v>558.04415417229927</v>
      </c>
      <c r="AM68">
        <f t="shared" si="2"/>
        <v>575.19629942370614</v>
      </c>
      <c r="AN68">
        <f t="shared" si="2"/>
        <v>593.15403870383307</v>
      </c>
      <c r="AO68">
        <f t="shared" si="2"/>
        <v>611.98879100683052</v>
      </c>
      <c r="AP68">
        <f t="shared" si="2"/>
        <v>631.75321284913048</v>
      </c>
      <c r="AQ68">
        <f t="shared" si="2"/>
        <v>652.53060050131569</v>
      </c>
      <c r="AR68">
        <f t="shared" si="2"/>
        <v>674.36137089271858</v>
      </c>
      <c r="AS68">
        <f t="shared" si="2"/>
        <v>697.30190971253762</v>
      </c>
      <c r="AT68">
        <f t="shared" si="2"/>
        <v>721.43446734421127</v>
      </c>
      <c r="AU68">
        <f t="shared" si="2"/>
        <v>746.8078272104699</v>
      </c>
      <c r="AV68">
        <f t="shared" si="2"/>
        <v>773.45627392451934</v>
      </c>
    </row>
    <row r="69" spans="1:48" x14ac:dyDescent="0.35">
      <c r="A69" t="s">
        <v>1577</v>
      </c>
      <c r="B69">
        <f t="shared" si="1"/>
        <v>166916.10515031134</v>
      </c>
      <c r="C69">
        <f t="shared" si="2"/>
        <v>172987.91715322449</v>
      </c>
      <c r="D69">
        <f t="shared" si="2"/>
        <v>175900.84145748196</v>
      </c>
      <c r="E69">
        <f t="shared" si="2"/>
        <v>188151.22152908961</v>
      </c>
      <c r="F69">
        <f t="shared" si="2"/>
        <v>192021.03894106098</v>
      </c>
      <c r="G69">
        <f t="shared" ref="C69:AV74" si="3">G45*G21</f>
        <v>192052.5391320372</v>
      </c>
      <c r="H69">
        <f t="shared" si="3"/>
        <v>199809.68481545406</v>
      </c>
      <c r="I69">
        <f t="shared" si="3"/>
        <v>206324.50771516675</v>
      </c>
      <c r="J69">
        <f t="shared" si="3"/>
        <v>208235.03672969545</v>
      </c>
      <c r="K69">
        <f t="shared" si="3"/>
        <v>212384.52376453648</v>
      </c>
      <c r="L69">
        <f t="shared" si="3"/>
        <v>221723.99936902104</v>
      </c>
      <c r="M69">
        <f t="shared" si="3"/>
        <v>231460.21449096693</v>
      </c>
      <c r="N69">
        <f t="shared" si="3"/>
        <v>238335.87228586554</v>
      </c>
      <c r="O69">
        <f t="shared" si="3"/>
        <v>245972.8086756905</v>
      </c>
      <c r="P69">
        <f t="shared" si="3"/>
        <v>254529.78478541027</v>
      </c>
      <c r="Q69">
        <f t="shared" si="3"/>
        <v>263840.95428725966</v>
      </c>
      <c r="R69">
        <f t="shared" si="3"/>
        <v>274480.95537191955</v>
      </c>
      <c r="S69">
        <f t="shared" si="3"/>
        <v>291398.22976891021</v>
      </c>
      <c r="T69">
        <f t="shared" si="3"/>
        <v>308336.69815715431</v>
      </c>
      <c r="U69">
        <f t="shared" si="3"/>
        <v>325577.71531262813</v>
      </c>
      <c r="V69">
        <f t="shared" si="3"/>
        <v>338022.31633624749</v>
      </c>
      <c r="W69">
        <f t="shared" si="3"/>
        <v>348499.48370624805</v>
      </c>
      <c r="X69">
        <f t="shared" si="3"/>
        <v>357827.37125240051</v>
      </c>
      <c r="Y69">
        <f t="shared" si="3"/>
        <v>366474.34703846282</v>
      </c>
      <c r="Z69">
        <f t="shared" si="3"/>
        <v>374578.45034649421</v>
      </c>
      <c r="AA69">
        <f t="shared" si="3"/>
        <v>382213.66299805284</v>
      </c>
      <c r="AB69">
        <f t="shared" si="3"/>
        <v>389429.60460835812</v>
      </c>
      <c r="AC69">
        <f t="shared" si="3"/>
        <v>396451.32592933468</v>
      </c>
      <c r="AD69">
        <f t="shared" si="3"/>
        <v>403260.88986564486</v>
      </c>
      <c r="AE69">
        <f t="shared" si="3"/>
        <v>409899.07554819068</v>
      </c>
      <c r="AF69">
        <f t="shared" si="3"/>
        <v>416419.40788659814</v>
      </c>
      <c r="AG69">
        <f t="shared" si="3"/>
        <v>422882.779847825</v>
      </c>
      <c r="AH69">
        <f t="shared" si="3"/>
        <v>429331.38225322973</v>
      </c>
      <c r="AI69">
        <f t="shared" si="3"/>
        <v>435788.99911591969</v>
      </c>
      <c r="AJ69">
        <f t="shared" si="3"/>
        <v>442311.951446386</v>
      </c>
      <c r="AK69">
        <f t="shared" si="3"/>
        <v>448925.32104578422</v>
      </c>
      <c r="AL69">
        <f t="shared" si="3"/>
        <v>455653.25201669859</v>
      </c>
      <c r="AM69">
        <f t="shared" si="3"/>
        <v>462515.91600984015</v>
      </c>
      <c r="AN69">
        <f t="shared" si="3"/>
        <v>469535.74868041248</v>
      </c>
      <c r="AO69">
        <f t="shared" si="3"/>
        <v>476743.60310047428</v>
      </c>
      <c r="AP69">
        <f t="shared" si="3"/>
        <v>484175.68650068314</v>
      </c>
      <c r="AQ69">
        <f t="shared" si="3"/>
        <v>491851.18506868393</v>
      </c>
      <c r="AR69">
        <f t="shared" si="3"/>
        <v>499804.23962489975</v>
      </c>
      <c r="AS69">
        <f t="shared" si="3"/>
        <v>508047.97290990304</v>
      </c>
      <c r="AT69">
        <f t="shared" si="3"/>
        <v>516593.32066034799</v>
      </c>
      <c r="AU69">
        <f t="shared" si="3"/>
        <v>525452.38633777807</v>
      </c>
      <c r="AV69">
        <f t="shared" si="3"/>
        <v>534661.34894155536</v>
      </c>
    </row>
    <row r="70" spans="1:48" x14ac:dyDescent="0.35">
      <c r="A70" t="s">
        <v>1578</v>
      </c>
      <c r="B70">
        <f t="shared" si="1"/>
        <v>84344.116417375975</v>
      </c>
      <c r="C70">
        <f t="shared" si="3"/>
        <v>87412.254258101166</v>
      </c>
      <c r="D70">
        <f t="shared" si="3"/>
        <v>90592.004529599988</v>
      </c>
      <c r="E70">
        <f t="shared" si="3"/>
        <v>137796.58553959196</v>
      </c>
      <c r="F70">
        <f t="shared" si="3"/>
        <v>143466.84113871559</v>
      </c>
      <c r="G70">
        <f t="shared" si="3"/>
        <v>146193.19452850442</v>
      </c>
      <c r="H70">
        <f t="shared" si="3"/>
        <v>150667.85570302233</v>
      </c>
      <c r="I70">
        <f t="shared" si="3"/>
        <v>156944.93177497422</v>
      </c>
      <c r="J70">
        <f t="shared" si="3"/>
        <v>163215.25386576192</v>
      </c>
      <c r="K70">
        <f t="shared" si="3"/>
        <v>168214.18172086662</v>
      </c>
      <c r="L70">
        <f t="shared" si="3"/>
        <v>173361.30820046717</v>
      </c>
      <c r="M70">
        <f t="shared" si="3"/>
        <v>178282.00447253406</v>
      </c>
      <c r="N70">
        <f t="shared" si="3"/>
        <v>131216.01920402684</v>
      </c>
      <c r="O70">
        <f t="shared" si="3"/>
        <v>133766.67020876452</v>
      </c>
      <c r="P70">
        <f t="shared" si="3"/>
        <v>139432.60281290466</v>
      </c>
      <c r="Q70">
        <f t="shared" si="3"/>
        <v>135676.90073782622</v>
      </c>
      <c r="R70">
        <f t="shared" si="3"/>
        <v>137483.97163196368</v>
      </c>
      <c r="S70">
        <f t="shared" si="3"/>
        <v>133343.26348392718</v>
      </c>
      <c r="T70">
        <f t="shared" si="3"/>
        <v>134528.86682000515</v>
      </c>
      <c r="U70">
        <f t="shared" si="3"/>
        <v>147633.37446352502</v>
      </c>
      <c r="V70">
        <f t="shared" si="3"/>
        <v>156789.14617317225</v>
      </c>
      <c r="W70">
        <f t="shared" si="3"/>
        <v>159134.19968797386</v>
      </c>
      <c r="X70">
        <f t="shared" si="3"/>
        <v>164573.2098775692</v>
      </c>
      <c r="Y70">
        <f t="shared" si="3"/>
        <v>165134.4870422986</v>
      </c>
      <c r="Z70">
        <f t="shared" si="3"/>
        <v>166110.7764549859</v>
      </c>
      <c r="AA70">
        <f t="shared" si="3"/>
        <v>166173.52171113726</v>
      </c>
      <c r="AB70">
        <f t="shared" si="3"/>
        <v>165914.87411645896</v>
      </c>
      <c r="AC70">
        <f t="shared" si="3"/>
        <v>166936.79602489789</v>
      </c>
      <c r="AD70">
        <f t="shared" si="3"/>
        <v>166956.93887848276</v>
      </c>
      <c r="AE70">
        <f t="shared" si="3"/>
        <v>166421.49317790376</v>
      </c>
      <c r="AF70">
        <f t="shared" si="3"/>
        <v>165626.05663772146</v>
      </c>
      <c r="AG70">
        <f t="shared" si="3"/>
        <v>166387.76856192245</v>
      </c>
      <c r="AH70">
        <f t="shared" si="3"/>
        <v>164993.49270539082</v>
      </c>
      <c r="AI70">
        <f t="shared" si="3"/>
        <v>162642.92994244915</v>
      </c>
      <c r="AJ70">
        <f t="shared" si="3"/>
        <v>162117.90844832314</v>
      </c>
      <c r="AK70">
        <f t="shared" si="3"/>
        <v>161353.15979386723</v>
      </c>
      <c r="AL70">
        <f t="shared" si="3"/>
        <v>159999.15922280404</v>
      </c>
      <c r="AM70">
        <f t="shared" si="3"/>
        <v>159930.24898129227</v>
      </c>
      <c r="AN70">
        <f t="shared" si="3"/>
        <v>158681.6347087129</v>
      </c>
      <c r="AO70">
        <f t="shared" si="3"/>
        <v>157463.66943733627</v>
      </c>
      <c r="AP70">
        <f t="shared" si="3"/>
        <v>158248.78282441391</v>
      </c>
      <c r="AQ70">
        <f t="shared" si="3"/>
        <v>157764.34551044376</v>
      </c>
      <c r="AR70">
        <f t="shared" si="3"/>
        <v>157632.62349127082</v>
      </c>
      <c r="AS70">
        <f t="shared" si="3"/>
        <v>158590.63193686167</v>
      </c>
      <c r="AT70">
        <f t="shared" si="3"/>
        <v>158923.5903771946</v>
      </c>
      <c r="AU70">
        <f t="shared" si="3"/>
        <v>159283.63237425272</v>
      </c>
      <c r="AV70">
        <f t="shared" si="3"/>
        <v>167972.96167231683</v>
      </c>
    </row>
    <row r="71" spans="1:48" x14ac:dyDescent="0.35">
      <c r="A71" t="s">
        <v>1579</v>
      </c>
      <c r="B71">
        <f t="shared" si="1"/>
        <v>3891.442343991665</v>
      </c>
      <c r="C71">
        <f t="shared" si="3"/>
        <v>4032.9991237380777</v>
      </c>
      <c r="D71">
        <f t="shared" si="3"/>
        <v>4179.7055349387765</v>
      </c>
      <c r="E71">
        <f t="shared" si="3"/>
        <v>4378.5229808341073</v>
      </c>
      <c r="F71">
        <f t="shared" si="3"/>
        <v>4751.1872979505742</v>
      </c>
      <c r="G71">
        <f t="shared" si="3"/>
        <v>4852.2118399809078</v>
      </c>
      <c r="H71">
        <f t="shared" si="3"/>
        <v>5102.3525472140054</v>
      </c>
      <c r="I71">
        <f t="shared" si="3"/>
        <v>5305.8334833429963</v>
      </c>
      <c r="J71">
        <f t="shared" si="3"/>
        <v>5470.8875831746627</v>
      </c>
      <c r="K71">
        <f t="shared" si="3"/>
        <v>5573.4183303188211</v>
      </c>
      <c r="L71">
        <f t="shared" si="3"/>
        <v>5655.9760317497621</v>
      </c>
      <c r="M71">
        <f t="shared" si="3"/>
        <v>5818.6878254652802</v>
      </c>
      <c r="N71">
        <f t="shared" si="3"/>
        <v>6163.0465811372324</v>
      </c>
      <c r="O71">
        <f t="shared" si="3"/>
        <v>6548.805776251148</v>
      </c>
      <c r="P71">
        <f t="shared" si="3"/>
        <v>7040.6098324688501</v>
      </c>
      <c r="Q71">
        <f t="shared" si="3"/>
        <v>7714.3330463170132</v>
      </c>
      <c r="R71">
        <f t="shared" si="3"/>
        <v>8017.50504580709</v>
      </c>
      <c r="S71">
        <f t="shared" si="3"/>
        <v>8314.3585388506017</v>
      </c>
      <c r="T71">
        <f t="shared" si="3"/>
        <v>8643.3310930670741</v>
      </c>
      <c r="U71">
        <f t="shared" si="3"/>
        <v>9017.0661317042996</v>
      </c>
      <c r="V71">
        <f t="shared" si="3"/>
        <v>9404.4708913862542</v>
      </c>
      <c r="W71">
        <f t="shared" si="3"/>
        <v>9816.8797957210372</v>
      </c>
      <c r="X71">
        <f t="shared" si="3"/>
        <v>10189.297180011317</v>
      </c>
      <c r="Y71">
        <f t="shared" si="3"/>
        <v>10534.352935179064</v>
      </c>
      <c r="Z71">
        <f t="shared" si="3"/>
        <v>10850.692678808045</v>
      </c>
      <c r="AA71">
        <f t="shared" si="3"/>
        <v>11144.508249238655</v>
      </c>
      <c r="AB71">
        <f t="shared" si="3"/>
        <v>11416.665232154779</v>
      </c>
      <c r="AC71">
        <f t="shared" si="3"/>
        <v>11667.927933065168</v>
      </c>
      <c r="AD71">
        <f t="shared" si="3"/>
        <v>11903.082122355916</v>
      </c>
      <c r="AE71">
        <f t="shared" si="3"/>
        <v>12125.528266550067</v>
      </c>
      <c r="AF71">
        <f t="shared" si="3"/>
        <v>12338.987717904065</v>
      </c>
      <c r="AG71">
        <f t="shared" si="3"/>
        <v>12547.782245039265</v>
      </c>
      <c r="AH71">
        <f t="shared" si="3"/>
        <v>12755.444430750713</v>
      </c>
      <c r="AI71">
        <f t="shared" si="3"/>
        <v>12961.902222724531</v>
      </c>
      <c r="AJ71">
        <f t="shared" si="3"/>
        <v>13168.904407681439</v>
      </c>
      <c r="AK71">
        <f t="shared" si="3"/>
        <v>13378.536874062729</v>
      </c>
      <c r="AL71">
        <f t="shared" si="3"/>
        <v>13591.411266384846</v>
      </c>
      <c r="AM71">
        <f t="shared" si="3"/>
        <v>13814.013618009078</v>
      </c>
      <c r="AN71">
        <f t="shared" si="3"/>
        <v>14041.783982884381</v>
      </c>
      <c r="AO71">
        <f t="shared" si="3"/>
        <v>14275.043849125057</v>
      </c>
      <c r="AP71">
        <f t="shared" si="3"/>
        <v>14516.968767255268</v>
      </c>
      <c r="AQ71">
        <f t="shared" si="3"/>
        <v>14768.560118933194</v>
      </c>
      <c r="AR71">
        <f t="shared" si="3"/>
        <v>15032.352277879492</v>
      </c>
      <c r="AS71">
        <f t="shared" si="3"/>
        <v>15310.136059751681</v>
      </c>
      <c r="AT71">
        <f t="shared" si="3"/>
        <v>15602.120618714556</v>
      </c>
      <c r="AU71">
        <f t="shared" si="3"/>
        <v>15908.572748466317</v>
      </c>
      <c r="AV71">
        <f t="shared" si="3"/>
        <v>16234.37275026406</v>
      </c>
    </row>
    <row r="72" spans="1:48" x14ac:dyDescent="0.35">
      <c r="A72" t="s">
        <v>1580</v>
      </c>
      <c r="B72">
        <f t="shared" si="1"/>
        <v>8600.8802925613654</v>
      </c>
      <c r="C72">
        <f t="shared" si="3"/>
        <v>8913.7496118458421</v>
      </c>
      <c r="D72">
        <f t="shared" si="3"/>
        <v>9238.0002401879992</v>
      </c>
      <c r="E72">
        <f t="shared" si="3"/>
        <v>9607.4652135109845</v>
      </c>
      <c r="F72">
        <f t="shared" si="3"/>
        <v>10470.052477741572</v>
      </c>
      <c r="G72">
        <f t="shared" si="3"/>
        <v>10554.872735491781</v>
      </c>
      <c r="H72">
        <f t="shared" si="3"/>
        <v>10883.583011855993</v>
      </c>
      <c r="I72">
        <f t="shared" si="3"/>
        <v>11246.408663447161</v>
      </c>
      <c r="J72">
        <f t="shared" si="3"/>
        <v>11500.774406503397</v>
      </c>
      <c r="K72">
        <f t="shared" si="3"/>
        <v>11528.10952552118</v>
      </c>
      <c r="L72">
        <f t="shared" si="3"/>
        <v>11469.140397482284</v>
      </c>
      <c r="M72">
        <f t="shared" si="3"/>
        <v>11751.240937246985</v>
      </c>
      <c r="N72">
        <f t="shared" si="3"/>
        <v>12147.668629197959</v>
      </c>
      <c r="O72">
        <f t="shared" si="3"/>
        <v>12622.330465214962</v>
      </c>
      <c r="P72">
        <f t="shared" si="3"/>
        <v>13239.940059209554</v>
      </c>
      <c r="Q72">
        <f t="shared" si="3"/>
        <v>13880.209599047701</v>
      </c>
      <c r="R72">
        <f t="shared" si="3"/>
        <v>14277.706012193588</v>
      </c>
      <c r="S72">
        <f t="shared" si="3"/>
        <v>14778.545187814143</v>
      </c>
      <c r="T72">
        <f t="shared" si="3"/>
        <v>15423.166595120045</v>
      </c>
      <c r="U72">
        <f t="shared" si="3"/>
        <v>16170.62869680953</v>
      </c>
      <c r="V72">
        <f t="shared" si="3"/>
        <v>16978.310410303413</v>
      </c>
      <c r="W72">
        <f t="shared" si="3"/>
        <v>17853.090200627874</v>
      </c>
      <c r="X72">
        <f t="shared" si="3"/>
        <v>18636.819122384975</v>
      </c>
      <c r="Y72">
        <f t="shared" si="3"/>
        <v>19346.753186232658</v>
      </c>
      <c r="Z72">
        <f t="shared" si="3"/>
        <v>19987.65582946338</v>
      </c>
      <c r="AA72">
        <f t="shared" si="3"/>
        <v>20563.360889458712</v>
      </c>
      <c r="AB72">
        <f t="shared" si="3"/>
        <v>21081.815168924895</v>
      </c>
      <c r="AC72">
        <f t="shared" si="3"/>
        <v>21563.584921352114</v>
      </c>
      <c r="AD72">
        <f t="shared" si="3"/>
        <v>22012.578601181358</v>
      </c>
      <c r="AE72">
        <f t="shared" si="3"/>
        <v>22433.776236717964</v>
      </c>
      <c r="AF72">
        <f t="shared" si="3"/>
        <v>22833.048097337149</v>
      </c>
      <c r="AG72">
        <f t="shared" si="3"/>
        <v>23217.811201102984</v>
      </c>
      <c r="AH72">
        <f t="shared" si="3"/>
        <v>23595.801347380035</v>
      </c>
      <c r="AI72">
        <f t="shared" si="3"/>
        <v>23966.675909338886</v>
      </c>
      <c r="AJ72">
        <f t="shared" si="3"/>
        <v>24335.391376440166</v>
      </c>
      <c r="AK72">
        <f t="shared" si="3"/>
        <v>24706.945826634925</v>
      </c>
      <c r="AL72">
        <f t="shared" si="3"/>
        <v>25084.037094232495</v>
      </c>
      <c r="AM72">
        <f t="shared" si="3"/>
        <v>25459.603511517213</v>
      </c>
      <c r="AN72">
        <f t="shared" si="3"/>
        <v>25839.541016929019</v>
      </c>
      <c r="AO72">
        <f t="shared" si="3"/>
        <v>26230.064316276123</v>
      </c>
      <c r="AP72">
        <f t="shared" si="3"/>
        <v>26639.437360758515</v>
      </c>
      <c r="AQ72">
        <f t="shared" si="3"/>
        <v>27071.743665647053</v>
      </c>
      <c r="AR72">
        <f t="shared" si="3"/>
        <v>27532.709806721417</v>
      </c>
      <c r="AS72">
        <f t="shared" si="3"/>
        <v>28026.012524615198</v>
      </c>
      <c r="AT72">
        <f t="shared" si="3"/>
        <v>28552.215495686509</v>
      </c>
      <c r="AU72">
        <f t="shared" si="3"/>
        <v>29111.827365642788</v>
      </c>
      <c r="AV72">
        <f t="shared" si="3"/>
        <v>29712.204448235978</v>
      </c>
    </row>
    <row r="73" spans="1:48" x14ac:dyDescent="0.35">
      <c r="A73" t="s">
        <v>1581</v>
      </c>
      <c r="B73">
        <f t="shared" si="1"/>
        <v>631.3572802632533</v>
      </c>
      <c r="C73">
        <f t="shared" si="3"/>
        <v>654.32380412850182</v>
      </c>
      <c r="D73">
        <f t="shared" si="3"/>
        <v>665.34211601433458</v>
      </c>
      <c r="E73">
        <f t="shared" si="3"/>
        <v>695.22586795272059</v>
      </c>
      <c r="F73">
        <f t="shared" si="3"/>
        <v>755.55129803555747</v>
      </c>
      <c r="G73">
        <f t="shared" si="3"/>
        <v>755.16873436259448</v>
      </c>
      <c r="H73">
        <f t="shared" si="3"/>
        <v>790.24873508463975</v>
      </c>
      <c r="I73">
        <f t="shared" si="3"/>
        <v>821.37619112597554</v>
      </c>
      <c r="J73">
        <f t="shared" si="3"/>
        <v>848.59120375611826</v>
      </c>
      <c r="K73">
        <f t="shared" si="3"/>
        <v>863.08647660191866</v>
      </c>
      <c r="L73">
        <f t="shared" si="3"/>
        <v>871.40406553832372</v>
      </c>
      <c r="M73">
        <f t="shared" si="3"/>
        <v>880.99022435062739</v>
      </c>
      <c r="N73">
        <f t="shared" si="3"/>
        <v>924.28785295054433</v>
      </c>
      <c r="O73">
        <f t="shared" si="3"/>
        <v>978.82014661419544</v>
      </c>
      <c r="P73">
        <f t="shared" si="3"/>
        <v>1048.6480216645241</v>
      </c>
      <c r="Q73">
        <f t="shared" si="3"/>
        <v>1114.7430503511634</v>
      </c>
      <c r="R73">
        <f t="shared" si="3"/>
        <v>1086.8276958181305</v>
      </c>
      <c r="S73">
        <f t="shared" si="3"/>
        <v>1125.8259163356579</v>
      </c>
      <c r="T73">
        <f t="shared" si="3"/>
        <v>1182.4280996807718</v>
      </c>
      <c r="U73">
        <f t="shared" si="3"/>
        <v>1248.805528980062</v>
      </c>
      <c r="V73">
        <f t="shared" si="3"/>
        <v>1314.940950844916</v>
      </c>
      <c r="W73">
        <f t="shared" si="3"/>
        <v>1384.761741246685</v>
      </c>
      <c r="X73">
        <f t="shared" si="3"/>
        <v>1450.1114254068696</v>
      </c>
      <c r="Y73">
        <f t="shared" si="3"/>
        <v>1517.0790545153434</v>
      </c>
      <c r="Z73">
        <f t="shared" si="3"/>
        <v>1584.8629380956172</v>
      </c>
      <c r="AA73">
        <f t="shared" si="3"/>
        <v>1652.850709324661</v>
      </c>
      <c r="AB73">
        <f t="shared" si="3"/>
        <v>1720.3434341788525</v>
      </c>
      <c r="AC73">
        <f t="shared" si="3"/>
        <v>1787.1881710646769</v>
      </c>
      <c r="AD73">
        <f t="shared" si="3"/>
        <v>1852.8396861291328</v>
      </c>
      <c r="AE73">
        <f t="shared" si="3"/>
        <v>1916.8919618002908</v>
      </c>
      <c r="AF73">
        <f t="shared" si="3"/>
        <v>1979.2628134364616</v>
      </c>
      <c r="AG73">
        <f t="shared" si="3"/>
        <v>2040.2495609088053</v>
      </c>
      <c r="AH73">
        <f t="shared" si="3"/>
        <v>2100.7768672585089</v>
      </c>
      <c r="AI73">
        <f t="shared" si="3"/>
        <v>2161.1919930239956</v>
      </c>
      <c r="AJ73">
        <f t="shared" si="3"/>
        <v>2222.0953733532165</v>
      </c>
      <c r="AK73">
        <f t="shared" si="3"/>
        <v>2284.2780504091047</v>
      </c>
      <c r="AL73">
        <f t="shared" si="3"/>
        <v>2348.4478848947451</v>
      </c>
      <c r="AM73">
        <f t="shared" si="3"/>
        <v>2415.2389638620352</v>
      </c>
      <c r="AN73">
        <f t="shared" si="3"/>
        <v>2485.2021255519503</v>
      </c>
      <c r="AO73">
        <f t="shared" si="3"/>
        <v>2558.7176820210989</v>
      </c>
      <c r="AP73">
        <f t="shared" si="3"/>
        <v>2636.1177211706427</v>
      </c>
      <c r="AQ73">
        <f t="shared" si="3"/>
        <v>2717.8031156084326</v>
      </c>
      <c r="AR73">
        <f t="shared" si="3"/>
        <v>2804.2362134240752</v>
      </c>
      <c r="AS73">
        <f t="shared" si="3"/>
        <v>2895.6044373275472</v>
      </c>
      <c r="AT73">
        <f t="shared" si="3"/>
        <v>2992.2475950412654</v>
      </c>
      <c r="AU73">
        <f t="shared" si="3"/>
        <v>3094.4024788958741</v>
      </c>
      <c r="AV73">
        <f t="shared" si="3"/>
        <v>3202.3719745402195</v>
      </c>
    </row>
    <row r="74" spans="1:48" x14ac:dyDescent="0.35">
      <c r="A74" t="s">
        <v>1582</v>
      </c>
      <c r="B74">
        <f t="shared" si="1"/>
        <v>334.35306804052561</v>
      </c>
      <c r="C74">
        <f t="shared" si="3"/>
        <v>346.51563899143031</v>
      </c>
      <c r="D74">
        <f t="shared" si="3"/>
        <v>352.35073331244314</v>
      </c>
      <c r="E74">
        <f t="shared" si="3"/>
        <v>361.86106943333164</v>
      </c>
      <c r="F74">
        <f t="shared" si="3"/>
        <v>372.11286777820891</v>
      </c>
      <c r="G74">
        <f t="shared" si="3"/>
        <v>375.92316064253333</v>
      </c>
      <c r="H74">
        <f t="shared" si="3"/>
        <v>383.39977547364157</v>
      </c>
      <c r="I74">
        <f t="shared" si="3"/>
        <v>392.5934366810335</v>
      </c>
      <c r="J74">
        <f t="shared" si="3"/>
        <v>375.56035643760362</v>
      </c>
      <c r="K74">
        <f t="shared" si="3"/>
        <v>391.85013652391092</v>
      </c>
      <c r="L74">
        <f t="shared" si="3"/>
        <v>405.45108414124206</v>
      </c>
      <c r="M74">
        <f t="shared" si="3"/>
        <v>414.06131792306871</v>
      </c>
      <c r="N74">
        <f t="shared" si="3"/>
        <v>424.26933595737836</v>
      </c>
      <c r="O74">
        <f t="shared" si="3"/>
        <v>440.39141197692749</v>
      </c>
      <c r="P74">
        <f t="shared" si="3"/>
        <v>459.55545905404767</v>
      </c>
      <c r="Q74">
        <f t="shared" si="3"/>
        <v>478.763364803917</v>
      </c>
      <c r="R74">
        <f t="shared" si="3"/>
        <v>523.07852040009413</v>
      </c>
      <c r="S74">
        <f t="shared" si="3"/>
        <v>566.29295938233497</v>
      </c>
      <c r="T74">
        <f t="shared" si="3"/>
        <v>603.20784595586588</v>
      </c>
      <c r="U74">
        <f t="shared" si="3"/>
        <v>637.56166096523509</v>
      </c>
      <c r="V74">
        <f t="shared" si="3"/>
        <v>667.88141033906663</v>
      </c>
      <c r="W74">
        <f t="shared" si="3"/>
        <v>697.75377091855762</v>
      </c>
      <c r="X74">
        <f t="shared" si="3"/>
        <v>727.31536414865047</v>
      </c>
      <c r="Y74">
        <f t="shared" si="3"/>
        <v>758.80247168313872</v>
      </c>
      <c r="Z74">
        <f t="shared" si="3"/>
        <v>791.69384446454649</v>
      </c>
      <c r="AA74">
        <f t="shared" si="3"/>
        <v>825.57583661524529</v>
      </c>
      <c r="AB74">
        <f t="shared" si="3"/>
        <v>860.03784286190637</v>
      </c>
      <c r="AC74">
        <f t="shared" si="3"/>
        <v>894.84054585431363</v>
      </c>
      <c r="AD74">
        <f t="shared" si="3"/>
        <v>929.68264235148854</v>
      </c>
      <c r="AE74">
        <f t="shared" si="3"/>
        <v>964.29482065391755</v>
      </c>
      <c r="AF74">
        <f t="shared" ref="AF74:AV74" si="4">AF50*AF26</f>
        <v>998.57124088651199</v>
      </c>
      <c r="AG74">
        <f t="shared" si="4"/>
        <v>1032.5764143961426</v>
      </c>
      <c r="AH74">
        <f t="shared" si="4"/>
        <v>1066.5882401316946</v>
      </c>
      <c r="AI74">
        <f t="shared" si="4"/>
        <v>1100.8712238494256</v>
      </c>
      <c r="AJ74">
        <f t="shared" si="4"/>
        <v>1135.643126523247</v>
      </c>
      <c r="AK74">
        <f t="shared" si="4"/>
        <v>1171.297222693534</v>
      </c>
      <c r="AL74">
        <f t="shared" si="4"/>
        <v>1208.1684523082058</v>
      </c>
      <c r="AM74">
        <f t="shared" si="4"/>
        <v>1246.4695163006088</v>
      </c>
      <c r="AN74">
        <f t="shared" si="4"/>
        <v>1286.512962661069</v>
      </c>
      <c r="AO74">
        <f t="shared" si="4"/>
        <v>1328.4374049620615</v>
      </c>
      <c r="AP74">
        <f t="shared" si="4"/>
        <v>1372.3361699541297</v>
      </c>
      <c r="AQ74">
        <f t="shared" si="4"/>
        <v>1418.3838052467324</v>
      </c>
      <c r="AR74">
        <f t="shared" si="4"/>
        <v>1466.6491155005617</v>
      </c>
      <c r="AS74">
        <f t="shared" si="4"/>
        <v>1517.2451791306994</v>
      </c>
      <c r="AT74">
        <f t="shared" si="4"/>
        <v>1570.3487665977354</v>
      </c>
      <c r="AU74">
        <f t="shared" si="4"/>
        <v>1626.0599639963643</v>
      </c>
      <c r="AV74">
        <f t="shared" si="4"/>
        <v>1684.4218713270093</v>
      </c>
    </row>
    <row r="75" spans="1:48" x14ac:dyDescent="0.35">
      <c r="A75" t="s">
        <v>1583</v>
      </c>
      <c r="B75">
        <f t="shared" ref="B75:AV80" si="5">B51*B27</f>
        <v>6830.1010761092821</v>
      </c>
      <c r="C75">
        <f t="shared" si="5"/>
        <v>7078.5557693079109</v>
      </c>
      <c r="D75">
        <f t="shared" si="5"/>
        <v>7336.0487017942714</v>
      </c>
      <c r="E75">
        <f t="shared" si="5"/>
        <v>7799.0077459507975</v>
      </c>
      <c r="F75">
        <f t="shared" si="5"/>
        <v>8150.373075476743</v>
      </c>
      <c r="G75">
        <f t="shared" si="5"/>
        <v>7905.4000118406057</v>
      </c>
      <c r="H75">
        <f t="shared" si="5"/>
        <v>8200.3986158361895</v>
      </c>
      <c r="I75">
        <f t="shared" si="5"/>
        <v>8775.7534142142067</v>
      </c>
      <c r="J75">
        <f t="shared" si="5"/>
        <v>9003.08757177402</v>
      </c>
      <c r="K75">
        <f t="shared" si="5"/>
        <v>9492.9531773544095</v>
      </c>
      <c r="L75">
        <f t="shared" si="5"/>
        <v>9761.3433949053742</v>
      </c>
      <c r="M75">
        <f t="shared" si="5"/>
        <v>10011.643829793675</v>
      </c>
      <c r="N75">
        <f t="shared" si="5"/>
        <v>10534.89632359216</v>
      </c>
      <c r="O75">
        <f t="shared" si="5"/>
        <v>11236.778076819672</v>
      </c>
      <c r="P75">
        <f t="shared" si="5"/>
        <v>12112.923713585045</v>
      </c>
      <c r="Q75">
        <f t="shared" si="5"/>
        <v>13054.829710577911</v>
      </c>
      <c r="R75">
        <f t="shared" si="5"/>
        <v>13283.016512606258</v>
      </c>
      <c r="S75">
        <f t="shared" si="5"/>
        <v>13608.102910781292</v>
      </c>
      <c r="T75">
        <f t="shared" si="5"/>
        <v>14035.36183167717</v>
      </c>
      <c r="U75">
        <f t="shared" si="5"/>
        <v>14478.486096525952</v>
      </c>
      <c r="V75">
        <f t="shared" si="5"/>
        <v>15303.415554747782</v>
      </c>
      <c r="W75">
        <f t="shared" si="5"/>
        <v>16116.623449371074</v>
      </c>
      <c r="X75">
        <f t="shared" si="5"/>
        <v>16917.057949950849</v>
      </c>
      <c r="Y75">
        <f t="shared" si="5"/>
        <v>17708.261598352874</v>
      </c>
      <c r="Z75">
        <f t="shared" si="5"/>
        <v>18500.96155281657</v>
      </c>
      <c r="AA75">
        <f t="shared" si="5"/>
        <v>19290.157240821878</v>
      </c>
      <c r="AB75">
        <f t="shared" si="5"/>
        <v>20075.00610415831</v>
      </c>
      <c r="AC75">
        <f t="shared" si="5"/>
        <v>20859.973958015147</v>
      </c>
      <c r="AD75">
        <f t="shared" si="5"/>
        <v>21640.992903635844</v>
      </c>
      <c r="AE75">
        <f t="shared" si="5"/>
        <v>22414.401878316359</v>
      </c>
      <c r="AF75">
        <f t="shared" si="5"/>
        <v>23182.026923347217</v>
      </c>
      <c r="AG75">
        <f t="shared" si="5"/>
        <v>23951.685264821372</v>
      </c>
      <c r="AH75">
        <f t="shared" si="5"/>
        <v>24729.792687820114</v>
      </c>
      <c r="AI75">
        <f t="shared" si="5"/>
        <v>25519.222785716131</v>
      </c>
      <c r="AJ75">
        <f t="shared" si="5"/>
        <v>26324.099480887176</v>
      </c>
      <c r="AK75">
        <f t="shared" si="5"/>
        <v>27158.451607388011</v>
      </c>
      <c r="AL75">
        <f t="shared" si="5"/>
        <v>28028.090782932424</v>
      </c>
      <c r="AM75">
        <f t="shared" si="5"/>
        <v>28944.790759262662</v>
      </c>
      <c r="AN75">
        <f t="shared" si="5"/>
        <v>29912.539764689856</v>
      </c>
      <c r="AO75">
        <f t="shared" si="5"/>
        <v>30931.811017170588</v>
      </c>
      <c r="AP75">
        <f t="shared" si="5"/>
        <v>32012.241812384749</v>
      </c>
      <c r="AQ75">
        <f t="shared" si="5"/>
        <v>33158.375730582382</v>
      </c>
      <c r="AR75">
        <f t="shared" si="5"/>
        <v>34374.196028676022</v>
      </c>
      <c r="AS75">
        <f t="shared" si="5"/>
        <v>35668.320475040375</v>
      </c>
      <c r="AT75">
        <f t="shared" si="5"/>
        <v>37043.613119674519</v>
      </c>
      <c r="AU75">
        <f t="shared" si="5"/>
        <v>38501.104991672539</v>
      </c>
      <c r="AV75">
        <f t="shared" si="5"/>
        <v>40062.247698315216</v>
      </c>
    </row>
    <row r="76" spans="1:48" x14ac:dyDescent="0.35">
      <c r="A76" t="s">
        <v>1584</v>
      </c>
      <c r="B76">
        <f t="shared" si="5"/>
        <v>454127.96909959614</v>
      </c>
      <c r="C76">
        <f t="shared" si="5"/>
        <v>470647.52334605093</v>
      </c>
      <c r="D76">
        <f t="shared" si="5"/>
        <v>478572.944764669</v>
      </c>
      <c r="E76">
        <f t="shared" si="5"/>
        <v>499641.22938216076</v>
      </c>
      <c r="F76">
        <f t="shared" si="5"/>
        <v>512475.85163444257</v>
      </c>
      <c r="G76">
        <f t="shared" si="5"/>
        <v>515228.05149826233</v>
      </c>
      <c r="H76">
        <f t="shared" si="5"/>
        <v>529138.21144013316</v>
      </c>
      <c r="I76">
        <f t="shared" si="5"/>
        <v>539197.83386609983</v>
      </c>
      <c r="J76">
        <f t="shared" si="5"/>
        <v>549686.04547556117</v>
      </c>
      <c r="K76">
        <f t="shared" si="5"/>
        <v>561695.63291938091</v>
      </c>
      <c r="L76">
        <f t="shared" si="5"/>
        <v>575335.0600452564</v>
      </c>
      <c r="M76">
        <f t="shared" si="5"/>
        <v>587346.28991759697</v>
      </c>
      <c r="N76">
        <f t="shared" si="5"/>
        <v>611277.51647406828</v>
      </c>
      <c r="O76">
        <f t="shared" si="5"/>
        <v>637634.82611009246</v>
      </c>
      <c r="P76">
        <f t="shared" si="5"/>
        <v>668310.20398354239</v>
      </c>
      <c r="Q76">
        <f t="shared" si="5"/>
        <v>704135.74827151245</v>
      </c>
      <c r="R76">
        <f t="shared" si="5"/>
        <v>747377.46105208015</v>
      </c>
      <c r="S76">
        <f t="shared" si="5"/>
        <v>802668.43177284778</v>
      </c>
      <c r="T76">
        <f t="shared" si="5"/>
        <v>855594.19233092363</v>
      </c>
      <c r="U76">
        <f t="shared" si="5"/>
        <v>908246.6698012749</v>
      </c>
      <c r="V76">
        <f t="shared" si="5"/>
        <v>957225.11650096276</v>
      </c>
      <c r="W76">
        <f t="shared" si="5"/>
        <v>1006927.3705678922</v>
      </c>
      <c r="X76">
        <f t="shared" si="5"/>
        <v>1055714.5071388904</v>
      </c>
      <c r="Y76">
        <f t="shared" si="5"/>
        <v>1106156.6283038196</v>
      </c>
      <c r="Z76">
        <f t="shared" si="5"/>
        <v>1157080.7237886155</v>
      </c>
      <c r="AA76">
        <f t="shared" si="5"/>
        <v>1207761.6505213936</v>
      </c>
      <c r="AB76">
        <f t="shared" si="5"/>
        <v>1257596.5822808803</v>
      </c>
      <c r="AC76">
        <f t="shared" si="5"/>
        <v>1306382.1801837501</v>
      </c>
      <c r="AD76">
        <f t="shared" si="5"/>
        <v>1353903.804038167</v>
      </c>
      <c r="AE76">
        <f t="shared" si="5"/>
        <v>1399971.4247257563</v>
      </c>
      <c r="AF76">
        <f t="shared" si="5"/>
        <v>1444607.4882970622</v>
      </c>
      <c r="AG76">
        <f t="shared" si="5"/>
        <v>1488098.9407761656</v>
      </c>
      <c r="AH76">
        <f t="shared" si="5"/>
        <v>1530936.2587282136</v>
      </c>
      <c r="AI76">
        <f t="shared" si="5"/>
        <v>1573520.0957771963</v>
      </c>
      <c r="AJ76">
        <f t="shared" si="5"/>
        <v>1616398.3384977889</v>
      </c>
      <c r="AK76">
        <f t="shared" si="5"/>
        <v>1660187.1019376318</v>
      </c>
      <c r="AL76">
        <f t="shared" si="5"/>
        <v>1705423.5774959223</v>
      </c>
      <c r="AM76">
        <f t="shared" si="5"/>
        <v>1752436.8461976224</v>
      </c>
      <c r="AN76">
        <f t="shared" si="5"/>
        <v>1801706.3964222639</v>
      </c>
      <c r="AO76">
        <f t="shared" si="5"/>
        <v>1853574.4466878567</v>
      </c>
      <c r="AP76">
        <f t="shared" si="5"/>
        <v>1908317.031191437</v>
      </c>
      <c r="AQ76">
        <f t="shared" si="5"/>
        <v>1966243.7539619016</v>
      </c>
      <c r="AR76">
        <f t="shared" si="5"/>
        <v>2027543.6975859164</v>
      </c>
      <c r="AS76">
        <f t="shared" si="5"/>
        <v>2092450.4786096027</v>
      </c>
      <c r="AT76">
        <f t="shared" si="5"/>
        <v>2161233.8949842174</v>
      </c>
      <c r="AU76">
        <f t="shared" si="5"/>
        <v>2234080.9424241576</v>
      </c>
      <c r="AV76">
        <f t="shared" si="5"/>
        <v>2311227.2318085898</v>
      </c>
    </row>
    <row r="77" spans="1:48" x14ac:dyDescent="0.35">
      <c r="A77" t="s">
        <v>1585</v>
      </c>
      <c r="B77">
        <f t="shared" si="5"/>
        <v>9565.4301933075894</v>
      </c>
      <c r="C77">
        <f t="shared" si="5"/>
        <v>9913.3863944689201</v>
      </c>
      <c r="D77">
        <f t="shared" si="5"/>
        <v>10080.319201044147</v>
      </c>
      <c r="E77">
        <f t="shared" si="5"/>
        <v>10416.475628045118</v>
      </c>
      <c r="F77">
        <f t="shared" si="5"/>
        <v>10776.403680816133</v>
      </c>
      <c r="G77">
        <f t="shared" si="5"/>
        <v>11001.439630192102</v>
      </c>
      <c r="H77">
        <f t="shared" si="5"/>
        <v>11246.032343379873</v>
      </c>
      <c r="I77">
        <f t="shared" si="5"/>
        <v>11590.209779327237</v>
      </c>
      <c r="J77">
        <f t="shared" si="5"/>
        <v>11821.773769603265</v>
      </c>
      <c r="K77">
        <f t="shared" si="5"/>
        <v>12155.836941370275</v>
      </c>
      <c r="L77">
        <f t="shared" si="5"/>
        <v>12351.7551265696</v>
      </c>
      <c r="M77">
        <f t="shared" si="5"/>
        <v>12516.928355808788</v>
      </c>
      <c r="N77">
        <f t="shared" si="5"/>
        <v>12858.651285584536</v>
      </c>
      <c r="O77">
        <f t="shared" si="5"/>
        <v>13264.089909368466</v>
      </c>
      <c r="P77">
        <f t="shared" si="5"/>
        <v>13768.676242256184</v>
      </c>
      <c r="Q77">
        <f t="shared" si="5"/>
        <v>14430.092737084817</v>
      </c>
      <c r="R77">
        <f t="shared" si="5"/>
        <v>15592.430931314886</v>
      </c>
      <c r="S77">
        <f t="shared" si="5"/>
        <v>16890.809454781884</v>
      </c>
      <c r="T77">
        <f t="shared" si="5"/>
        <v>18095.881264144737</v>
      </c>
      <c r="U77">
        <f t="shared" si="5"/>
        <v>19267.679924120694</v>
      </c>
      <c r="V77">
        <f t="shared" si="5"/>
        <v>20357.601404311645</v>
      </c>
      <c r="W77">
        <f t="shared" si="5"/>
        <v>21456.83263292606</v>
      </c>
      <c r="X77">
        <f t="shared" si="5"/>
        <v>22530.158906278037</v>
      </c>
      <c r="Y77">
        <f t="shared" si="5"/>
        <v>23630.126457595914</v>
      </c>
      <c r="Z77">
        <f t="shared" si="5"/>
        <v>24734.046324784966</v>
      </c>
      <c r="AA77">
        <f t="shared" si="5"/>
        <v>25829.601490849709</v>
      </c>
      <c r="AB77">
        <f t="shared" si="5"/>
        <v>26905.32808108439</v>
      </c>
      <c r="AC77">
        <f t="shared" si="5"/>
        <v>27957.415787679714</v>
      </c>
      <c r="AD77">
        <f t="shared" si="5"/>
        <v>28982.432725377981</v>
      </c>
      <c r="AE77">
        <f t="shared" si="5"/>
        <v>29975.982431789351</v>
      </c>
      <c r="AF77">
        <f t="shared" si="5"/>
        <v>30937.721946921069</v>
      </c>
      <c r="AG77">
        <f t="shared" si="5"/>
        <v>31873.000272066132</v>
      </c>
      <c r="AH77">
        <f t="shared" si="5"/>
        <v>32791.578267151672</v>
      </c>
      <c r="AI77">
        <f t="shared" si="5"/>
        <v>33701.128711540136</v>
      </c>
      <c r="AJ77">
        <f t="shared" si="5"/>
        <v>34613.474691576521</v>
      </c>
      <c r="AK77">
        <f t="shared" si="5"/>
        <v>35541.773836768691</v>
      </c>
      <c r="AL77">
        <f t="shared" si="5"/>
        <v>36498.122448498325</v>
      </c>
      <c r="AM77">
        <f t="shared" si="5"/>
        <v>37489.946126014904</v>
      </c>
      <c r="AN77">
        <f t="shared" si="5"/>
        <v>38528.175902866918</v>
      </c>
      <c r="AO77">
        <f t="shared" si="5"/>
        <v>39621.228586189733</v>
      </c>
      <c r="AP77">
        <f t="shared" si="5"/>
        <v>40775.626479278246</v>
      </c>
      <c r="AQ77">
        <f t="shared" si="5"/>
        <v>41998.909149553736</v>
      </c>
      <c r="AR77">
        <f t="shared" si="5"/>
        <v>43295.22540487886</v>
      </c>
      <c r="AS77">
        <f t="shared" si="5"/>
        <v>44670.220925175498</v>
      </c>
      <c r="AT77">
        <f t="shared" si="5"/>
        <v>46129.729282639179</v>
      </c>
      <c r="AU77">
        <f t="shared" si="5"/>
        <v>47677.608158632844</v>
      </c>
      <c r="AV77">
        <f t="shared" si="5"/>
        <v>49318.222482054669</v>
      </c>
    </row>
    <row r="78" spans="1:48" x14ac:dyDescent="0.35">
      <c r="A78" t="s">
        <v>1586</v>
      </c>
      <c r="B78">
        <f t="shared" si="5"/>
        <v>60.517126977320721</v>
      </c>
      <c r="C78">
        <f t="shared" si="5"/>
        <v>62.718524006276169</v>
      </c>
      <c r="D78">
        <f t="shared" si="5"/>
        <v>64.999999805000002</v>
      </c>
      <c r="E78">
        <f t="shared" si="5"/>
        <v>64.224554111415642</v>
      </c>
      <c r="F78">
        <f t="shared" si="5"/>
        <v>91.644704608981087</v>
      </c>
      <c r="G78">
        <f t="shared" si="5"/>
        <v>73.791883841564612</v>
      </c>
      <c r="H78">
        <f t="shared" si="5"/>
        <v>77.94872809465808</v>
      </c>
      <c r="I78">
        <f t="shared" si="5"/>
        <v>92.916332104136018</v>
      </c>
      <c r="J78">
        <f t="shared" si="5"/>
        <v>85.855461069314018</v>
      </c>
      <c r="K78">
        <f t="shared" si="5"/>
        <v>66.300356265685949</v>
      </c>
      <c r="L78">
        <f t="shared" si="5"/>
        <v>62.849372574725578</v>
      </c>
      <c r="M78">
        <f t="shared" si="5"/>
        <v>59.779613399470698</v>
      </c>
      <c r="N78">
        <f t="shared" si="5"/>
        <v>61.531269503743381</v>
      </c>
      <c r="O78">
        <f t="shared" si="5"/>
        <v>79.698251005335536</v>
      </c>
      <c r="P78">
        <f t="shared" si="5"/>
        <v>84.921397327973438</v>
      </c>
      <c r="Q78">
        <f t="shared" si="5"/>
        <v>59.393535366784143</v>
      </c>
      <c r="R78">
        <f t="shared" si="5"/>
        <v>49.324677317450963</v>
      </c>
      <c r="S78">
        <f t="shared" si="5"/>
        <v>52.973434977560174</v>
      </c>
      <c r="T78">
        <f t="shared" si="5"/>
        <v>56.86718375980152</v>
      </c>
      <c r="U78">
        <f t="shared" si="5"/>
        <v>60.930685238720365</v>
      </c>
      <c r="V78">
        <f t="shared" si="5"/>
        <v>65.173452568925939</v>
      </c>
      <c r="W78">
        <f t="shared" si="5"/>
        <v>69.551425361608253</v>
      </c>
      <c r="X78">
        <f t="shared" si="5"/>
        <v>66.200640327841995</v>
      </c>
      <c r="Y78">
        <f t="shared" si="5"/>
        <v>63.845522554303464</v>
      </c>
      <c r="Z78">
        <f t="shared" si="5"/>
        <v>61.994306258522101</v>
      </c>
      <c r="AA78">
        <f t="shared" si="5"/>
        <v>60.456802072811236</v>
      </c>
      <c r="AB78">
        <f t="shared" si="5"/>
        <v>59.135372419527336</v>
      </c>
      <c r="AC78">
        <f t="shared" si="5"/>
        <v>57.901661236670499</v>
      </c>
      <c r="AD78">
        <f t="shared" si="5"/>
        <v>56.785548352169258</v>
      </c>
      <c r="AE78">
        <f t="shared" si="5"/>
        <v>55.758680799153481</v>
      </c>
      <c r="AF78">
        <f t="shared" si="5"/>
        <v>54.802914182473565</v>
      </c>
      <c r="AG78">
        <f t="shared" si="5"/>
        <v>53.908308888562651</v>
      </c>
      <c r="AH78">
        <f t="shared" si="5"/>
        <v>53.473312737106326</v>
      </c>
      <c r="AI78">
        <f t="shared" si="5"/>
        <v>53.064279928853715</v>
      </c>
      <c r="AJ78">
        <f t="shared" si="5"/>
        <v>52.673493485822341</v>
      </c>
      <c r="AK78">
        <f t="shared" si="5"/>
        <v>52.295715250099519</v>
      </c>
      <c r="AL78">
        <f t="shared" si="5"/>
        <v>51.927491652644768</v>
      </c>
      <c r="AM78">
        <f t="shared" si="5"/>
        <v>51.491312351587176</v>
      </c>
      <c r="AN78">
        <f t="shared" si="5"/>
        <v>51.057748883916794</v>
      </c>
      <c r="AO78">
        <f t="shared" si="5"/>
        <v>50.623653792408135</v>
      </c>
      <c r="AP78">
        <f t="shared" si="5"/>
        <v>50.18989543724696</v>
      </c>
      <c r="AQ78">
        <f t="shared" si="5"/>
        <v>49.756175640844553</v>
      </c>
      <c r="AR78">
        <f t="shared" si="5"/>
        <v>49.305110580871094</v>
      </c>
      <c r="AS78">
        <f t="shared" si="5"/>
        <v>48.850645444781946</v>
      </c>
      <c r="AT78">
        <f t="shared" si="5"/>
        <v>48.390427325676903</v>
      </c>
      <c r="AU78">
        <f t="shared" si="5"/>
        <v>47.923497693959199</v>
      </c>
      <c r="AV78">
        <f t="shared" si="5"/>
        <v>47.463363869808504</v>
      </c>
    </row>
    <row r="79" spans="1:48" x14ac:dyDescent="0.35">
      <c r="A79" t="s">
        <v>1587</v>
      </c>
      <c r="B79">
        <f t="shared" si="5"/>
        <v>40725.233357568708</v>
      </c>
      <c r="C79">
        <f t="shared" si="5"/>
        <v>42206.671955115875</v>
      </c>
      <c r="D79">
        <f t="shared" si="5"/>
        <v>43742.001793422001</v>
      </c>
      <c r="E79">
        <f t="shared" si="5"/>
        <v>43752.697736019414</v>
      </c>
      <c r="F79">
        <f t="shared" si="5"/>
        <v>47538.240285216329</v>
      </c>
      <c r="G79">
        <f t="shared" si="5"/>
        <v>40583.105730352901</v>
      </c>
      <c r="H79">
        <f t="shared" si="5"/>
        <v>43871.726846938</v>
      </c>
      <c r="I79">
        <f t="shared" si="5"/>
        <v>48539.555230821454</v>
      </c>
      <c r="J79">
        <f t="shared" si="5"/>
        <v>51761.887046098149</v>
      </c>
      <c r="K79">
        <f t="shared" si="5"/>
        <v>49933.057550956364</v>
      </c>
      <c r="L79">
        <f t="shared" si="5"/>
        <v>47350.022402923598</v>
      </c>
      <c r="M79">
        <f t="shared" si="5"/>
        <v>41573.13871217367</v>
      </c>
      <c r="N79">
        <f t="shared" si="5"/>
        <v>38013.872191426766</v>
      </c>
      <c r="O79">
        <f t="shared" si="5"/>
        <v>40383.591210440158</v>
      </c>
      <c r="P79">
        <f t="shared" si="5"/>
        <v>45403.844132729457</v>
      </c>
      <c r="Q79">
        <f t="shared" si="5"/>
        <v>44024.1768313184</v>
      </c>
      <c r="R79">
        <f t="shared" si="5"/>
        <v>37647.943815434752</v>
      </c>
      <c r="S79">
        <f t="shared" si="5"/>
        <v>39295.899922830213</v>
      </c>
      <c r="T79">
        <f t="shared" si="5"/>
        <v>41821.725852495831</v>
      </c>
      <c r="U79">
        <f t="shared" si="5"/>
        <v>45070.977031835253</v>
      </c>
      <c r="V79">
        <f t="shared" si="5"/>
        <v>48935.766980186076</v>
      </c>
      <c r="W79">
        <f t="shared" si="5"/>
        <v>53402.154581236588</v>
      </c>
      <c r="X79">
        <f t="shared" si="5"/>
        <v>53421.015336736113</v>
      </c>
      <c r="Y79">
        <f t="shared" si="5"/>
        <v>52885.387051762147</v>
      </c>
      <c r="Z79">
        <f t="shared" si="5"/>
        <v>52123.400101547559</v>
      </c>
      <c r="AA79">
        <f t="shared" si="5"/>
        <v>51279.926517489745</v>
      </c>
      <c r="AB79">
        <f t="shared" si="5"/>
        <v>50399.92394222397</v>
      </c>
      <c r="AC79">
        <f t="shared" si="5"/>
        <v>49501.835998523493</v>
      </c>
      <c r="AD79">
        <f t="shared" si="5"/>
        <v>48562.275978716476</v>
      </c>
      <c r="AE79">
        <f t="shared" si="5"/>
        <v>47565.701611404758</v>
      </c>
      <c r="AF79">
        <f t="shared" si="5"/>
        <v>46503.777764083345</v>
      </c>
      <c r="AG79">
        <f t="shared" si="5"/>
        <v>45377.325322985504</v>
      </c>
      <c r="AH79">
        <f t="shared" si="5"/>
        <v>44382.545748078359</v>
      </c>
      <c r="AI79">
        <f t="shared" si="5"/>
        <v>43340.506251348415</v>
      </c>
      <c r="AJ79">
        <f t="shared" si="5"/>
        <v>42245.256967396301</v>
      </c>
      <c r="AK79">
        <f t="shared" si="5"/>
        <v>41097.559316523773</v>
      </c>
      <c r="AL79">
        <f t="shared" si="5"/>
        <v>39903.916488615585</v>
      </c>
      <c r="AM79">
        <f t="shared" si="5"/>
        <v>38763.419796088834</v>
      </c>
      <c r="AN79">
        <f t="shared" si="5"/>
        <v>37602.431193387572</v>
      </c>
      <c r="AO79">
        <f t="shared" si="5"/>
        <v>36424.192079581815</v>
      </c>
      <c r="AP79">
        <f t="shared" si="5"/>
        <v>35237.790445115388</v>
      </c>
      <c r="AQ79">
        <f t="shared" si="5"/>
        <v>34050.518513134863</v>
      </c>
      <c r="AR79">
        <f t="shared" si="5"/>
        <v>32936.478652752354</v>
      </c>
      <c r="AS79">
        <f t="shared" si="5"/>
        <v>31844.196643857453</v>
      </c>
      <c r="AT79">
        <f t="shared" si="5"/>
        <v>30772.498531241541</v>
      </c>
      <c r="AU79">
        <f t="shared" si="5"/>
        <v>29723.382916464161</v>
      </c>
      <c r="AV79">
        <f t="shared" si="5"/>
        <v>28708.697044591827</v>
      </c>
    </row>
    <row r="80" spans="1:48" x14ac:dyDescent="0.35">
      <c r="A80" t="s">
        <v>1588</v>
      </c>
      <c r="B80">
        <f t="shared" si="5"/>
        <v>16613.347904358605</v>
      </c>
      <c r="C80">
        <f t="shared" si="5"/>
        <v>17217.682190276762</v>
      </c>
      <c r="D80">
        <f t="shared" si="5"/>
        <v>17843.998831217999</v>
      </c>
      <c r="E80">
        <f t="shared" si="5"/>
        <v>18438.460286972961</v>
      </c>
      <c r="F80">
        <f t="shared" si="5"/>
        <v>19457.599969818624</v>
      </c>
      <c r="G80">
        <f t="shared" si="5"/>
        <v>19271.907791242938</v>
      </c>
      <c r="H80">
        <f t="shared" si="5"/>
        <v>19999.597768439166</v>
      </c>
      <c r="I80">
        <f t="shared" si="5"/>
        <v>20982.861861502963</v>
      </c>
      <c r="J80">
        <f t="shared" si="5"/>
        <v>21861.968020776534</v>
      </c>
      <c r="K80">
        <f t="shared" si="5"/>
        <v>22259.594936903672</v>
      </c>
      <c r="L80">
        <f t="shared" si="5"/>
        <v>22589.069172204054</v>
      </c>
      <c r="M80">
        <f t="shared" si="5"/>
        <v>22586.905517544918</v>
      </c>
      <c r="N80">
        <f t="shared" si="5"/>
        <v>22719.68891251256</v>
      </c>
      <c r="O80">
        <f t="shared" si="5"/>
        <v>23531.288494176577</v>
      </c>
      <c r="P80">
        <f t="shared" si="5"/>
        <v>24697.891618827278</v>
      </c>
      <c r="Q80">
        <f t="shared" si="5"/>
        <v>25546.183502388067</v>
      </c>
      <c r="R80">
        <f t="shared" si="5"/>
        <v>25795.685321428104</v>
      </c>
      <c r="S80">
        <f t="shared" si="5"/>
        <v>26792.654530220843</v>
      </c>
      <c r="T80">
        <f t="shared" si="5"/>
        <v>28189.644216372391</v>
      </c>
      <c r="U80">
        <f t="shared" si="5"/>
        <v>29780.869432620926</v>
      </c>
      <c r="V80">
        <f t="shared" ref="V80:AV80" si="6">V56*V32</f>
        <v>31489.777142364521</v>
      </c>
      <c r="W80">
        <f t="shared" si="6"/>
        <v>33396.455076255028</v>
      </c>
      <c r="X80">
        <f t="shared" si="6"/>
        <v>34093.38093489212</v>
      </c>
      <c r="Y80">
        <f t="shared" si="6"/>
        <v>34896.906871148465</v>
      </c>
      <c r="Z80">
        <f t="shared" si="6"/>
        <v>35808.849568830119</v>
      </c>
      <c r="AA80">
        <f t="shared" si="6"/>
        <v>36811.924770054618</v>
      </c>
      <c r="AB80">
        <f t="shared" si="6"/>
        <v>37860.076176979564</v>
      </c>
      <c r="AC80">
        <f t="shared" si="6"/>
        <v>38763.321616873633</v>
      </c>
      <c r="AD80">
        <f t="shared" si="6"/>
        <v>39583.068795955798</v>
      </c>
      <c r="AE80">
        <f t="shared" si="6"/>
        <v>40348.441792736383</v>
      </c>
      <c r="AF80">
        <f t="shared" si="6"/>
        <v>41077.533074004408</v>
      </c>
      <c r="AG80">
        <f t="shared" si="6"/>
        <v>41803.506665702058</v>
      </c>
      <c r="AH80">
        <f t="shared" si="6"/>
        <v>42593.887104151487</v>
      </c>
      <c r="AI80">
        <f t="shared" si="6"/>
        <v>43417.140536037143</v>
      </c>
      <c r="AJ80">
        <f t="shared" si="6"/>
        <v>44287.317700769534</v>
      </c>
      <c r="AK80">
        <f t="shared" si="6"/>
        <v>45191.485167536637</v>
      </c>
      <c r="AL80">
        <f t="shared" si="6"/>
        <v>46125.082948866948</v>
      </c>
      <c r="AM80">
        <f t="shared" si="6"/>
        <v>47142.181601399119</v>
      </c>
      <c r="AN80">
        <f t="shared" si="6"/>
        <v>48202.19993455954</v>
      </c>
      <c r="AO80">
        <f t="shared" si="6"/>
        <v>49299.207639097083</v>
      </c>
      <c r="AP80">
        <f t="shared" si="6"/>
        <v>50444.682511976796</v>
      </c>
      <c r="AQ80">
        <f t="shared" si="6"/>
        <v>51619.238939609859</v>
      </c>
      <c r="AR80">
        <f t="shared" si="6"/>
        <v>52877.146085092194</v>
      </c>
      <c r="AS80">
        <f t="shared" si="6"/>
        <v>54190.734059839757</v>
      </c>
      <c r="AT80">
        <f t="shared" si="6"/>
        <v>55542.515136283611</v>
      </c>
      <c r="AU80">
        <f t="shared" si="6"/>
        <v>56922.578077045415</v>
      </c>
      <c r="AV80">
        <f t="shared" si="6"/>
        <v>58413.07551596823</v>
      </c>
    </row>
    <row r="81" spans="1:48" x14ac:dyDescent="0.35">
      <c r="A81" t="s">
        <v>1589</v>
      </c>
      <c r="B81">
        <f t="shared" ref="B81:AV81" si="7">B57*B33</f>
        <v>9745.1207112358679</v>
      </c>
      <c r="C81">
        <f t="shared" si="7"/>
        <v>10099.61341193137</v>
      </c>
      <c r="D81">
        <f t="shared" si="7"/>
        <v>10466.989402626634</v>
      </c>
      <c r="E81">
        <f t="shared" si="7"/>
        <v>10626.343418099957</v>
      </c>
      <c r="F81">
        <f t="shared" si="7"/>
        <v>11278.09342117571</v>
      </c>
      <c r="G81">
        <f t="shared" si="7"/>
        <v>10549.030080922686</v>
      </c>
      <c r="H81">
        <f t="shared" si="7"/>
        <v>10903.868528138026</v>
      </c>
      <c r="I81">
        <f t="shared" si="7"/>
        <v>11508.672029055997</v>
      </c>
      <c r="J81">
        <f t="shared" si="7"/>
        <v>12019.808410636851</v>
      </c>
      <c r="K81">
        <f t="shared" si="7"/>
        <v>11937.955968170611</v>
      </c>
      <c r="L81">
        <f t="shared" si="7"/>
        <v>11733.47264240269</v>
      </c>
      <c r="M81">
        <f t="shared" si="7"/>
        <v>11222.39936543841</v>
      </c>
      <c r="N81">
        <f t="shared" si="7"/>
        <v>10934.120529727248</v>
      </c>
      <c r="O81">
        <f t="shared" si="7"/>
        <v>11368.987723229369</v>
      </c>
      <c r="P81">
        <f t="shared" si="7"/>
        <v>12180.285053566213</v>
      </c>
      <c r="Q81">
        <f t="shared" si="7"/>
        <v>12440.238973588364</v>
      </c>
      <c r="R81">
        <f t="shared" si="7"/>
        <v>12224.244040739708</v>
      </c>
      <c r="S81">
        <f t="shared" si="7"/>
        <v>12544.266822590576</v>
      </c>
      <c r="T81">
        <f t="shared" si="7"/>
        <v>13045.238789424602</v>
      </c>
      <c r="U81">
        <f t="shared" si="7"/>
        <v>13582.06350495998</v>
      </c>
      <c r="V81">
        <f t="shared" si="7"/>
        <v>14173.945207122346</v>
      </c>
      <c r="W81">
        <f t="shared" si="7"/>
        <v>14817.78446813399</v>
      </c>
      <c r="X81">
        <f t="shared" si="7"/>
        <v>14705.595872011008</v>
      </c>
      <c r="Y81">
        <f t="shared" si="7"/>
        <v>14624.254475857431</v>
      </c>
      <c r="Z81">
        <f t="shared" si="7"/>
        <v>14595.655981970562</v>
      </c>
      <c r="AA81">
        <f t="shared" si="7"/>
        <v>14615.448825301979</v>
      </c>
      <c r="AB81">
        <f t="shared" si="7"/>
        <v>14664.270988619681</v>
      </c>
      <c r="AC81">
        <f t="shared" si="7"/>
        <v>14698.11159335461</v>
      </c>
      <c r="AD81">
        <f t="shared" si="7"/>
        <v>14723.771196331987</v>
      </c>
      <c r="AE81">
        <f t="shared" si="7"/>
        <v>14739.810977343059</v>
      </c>
      <c r="AF81">
        <f t="shared" si="7"/>
        <v>14746.99710682056</v>
      </c>
      <c r="AG81">
        <f t="shared" si="7"/>
        <v>14750.411634660586</v>
      </c>
      <c r="AH81">
        <f t="shared" si="7"/>
        <v>14767.524496701124</v>
      </c>
      <c r="AI81">
        <f t="shared" si="7"/>
        <v>14787.132455427583</v>
      </c>
      <c r="AJ81">
        <f t="shared" si="7"/>
        <v>14810.833457497325</v>
      </c>
      <c r="AK81">
        <f t="shared" si="7"/>
        <v>14836.286533745993</v>
      </c>
      <c r="AL81">
        <f t="shared" si="7"/>
        <v>14862.931163234452</v>
      </c>
      <c r="AM81">
        <f t="shared" si="7"/>
        <v>14908.44508456579</v>
      </c>
      <c r="AN81">
        <f t="shared" si="7"/>
        <v>14957.090829376652</v>
      </c>
      <c r="AO81">
        <f t="shared" si="7"/>
        <v>15008.743626373211</v>
      </c>
      <c r="AP81">
        <f t="shared" si="7"/>
        <v>15066.206707505818</v>
      </c>
      <c r="AQ81">
        <f t="shared" si="7"/>
        <v>15127.338681051589</v>
      </c>
      <c r="AR81">
        <f t="shared" si="7"/>
        <v>15207.880440329212</v>
      </c>
      <c r="AS81">
        <f t="shared" si="7"/>
        <v>15299.049624026653</v>
      </c>
      <c r="AT81">
        <f t="shared" si="7"/>
        <v>15396.234525375383</v>
      </c>
      <c r="AU81">
        <f t="shared" si="7"/>
        <v>15497.241710989789</v>
      </c>
      <c r="AV81">
        <f t="shared" si="7"/>
        <v>15615.727165199118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4FA39-ACB2-4081-A4D7-ABFDBE21C911}">
  <dimension ref="A1:AV81"/>
  <sheetViews>
    <sheetView workbookViewId="0">
      <pane xSplit="20" ySplit="1" topLeftCell="Y56" activePane="bottomRight" state="frozen"/>
      <selection pane="topRight" activeCell="U1" sqref="U1"/>
      <selection pane="bottomLeft" activeCell="A2" sqref="A2"/>
      <selection pane="bottomRight" activeCell="AH1" sqref="AH1:AU1048576"/>
    </sheetView>
  </sheetViews>
  <sheetFormatPr baseColWidth="10" defaultRowHeight="15.5" x14ac:dyDescent="0.35"/>
  <cols>
    <col min="1" max="1" width="18.25" customWidth="1"/>
    <col min="2" max="20" width="0" hidden="1" customWidth="1"/>
    <col min="34" max="47" width="0" hidden="1" customWidth="1"/>
  </cols>
  <sheetData>
    <row r="1" spans="1:48" x14ac:dyDescent="0.3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35">
      <c r="A2" t="str">
        <f>résultats!B527</f>
        <v>TS_0</v>
      </c>
      <c r="B2">
        <f>Rev_Dep_2!B2-Rev_Dep_0!B2</f>
        <v>0</v>
      </c>
      <c r="C2">
        <f>Rev_Dep_2!C2-Rev_Dep_0!C2</f>
        <v>0</v>
      </c>
      <c r="D2">
        <f>Rev_Dep_2!D2-Rev_Dep_0!D2</f>
        <v>0</v>
      </c>
      <c r="E2">
        <f>Rev_Dep_2!E2-Rev_Dep_0!E2</f>
        <v>0</v>
      </c>
      <c r="F2">
        <f>Rev_Dep_2!F2-Rev_Dep_0!F2</f>
        <v>0</v>
      </c>
      <c r="G2">
        <f>Rev_Dep_2!G2-Rev_Dep_0!G2</f>
        <v>0</v>
      </c>
      <c r="H2">
        <f>Rev_Dep_2!H2-Rev_Dep_0!H2</f>
        <v>0</v>
      </c>
      <c r="I2">
        <f>Rev_Dep_2!I2-Rev_Dep_0!I2</f>
        <v>0</v>
      </c>
      <c r="J2">
        <f>Rev_Dep_2!J2-Rev_Dep_0!J2</f>
        <v>0</v>
      </c>
      <c r="K2">
        <f>Rev_Dep_2!K2-Rev_Dep_0!K2</f>
        <v>0</v>
      </c>
      <c r="L2">
        <f>Rev_Dep_2!L2-Rev_Dep_0!L2</f>
        <v>0</v>
      </c>
      <c r="M2">
        <f>Rev_Dep_2!M2-Rev_Dep_0!M2</f>
        <v>0</v>
      </c>
      <c r="N2">
        <f>Rev_Dep_2!N2-Rev_Dep_0!N2</f>
        <v>0</v>
      </c>
      <c r="O2">
        <f>Rev_Dep_2!O2-Rev_Dep_0!O2</f>
        <v>0</v>
      </c>
      <c r="P2">
        <f>Rev_Dep_2!P2-Rev_Dep_0!P2</f>
        <v>0</v>
      </c>
      <c r="Q2">
        <f>Rev_Dep_2!Q2-Rev_Dep_0!Q2</f>
        <v>0</v>
      </c>
      <c r="R2">
        <f>Rev_Dep_2!R2-Rev_Dep_0!R2</f>
        <v>0</v>
      </c>
      <c r="S2">
        <f>Rev_Dep_2!S2-Rev_Dep_0!S2</f>
        <v>0</v>
      </c>
      <c r="T2">
        <f>Rev_Dep_2!T2-Rev_Dep_0!T2</f>
        <v>6.8265000000011788E-6</v>
      </c>
      <c r="U2">
        <f>Rev_Dep_2!U2-Rev_Dep_0!U2</f>
        <v>2.2745700000000035E-5</v>
      </c>
      <c r="V2">
        <f>Rev_Dep_2!V2-Rev_Dep_0!V2</f>
        <v>1.4390653999999999E-2</v>
      </c>
      <c r="W2">
        <f>Rev_Dep_2!W2-Rev_Dep_0!W2</f>
        <v>1.5238712299999999E-2</v>
      </c>
      <c r="X2">
        <f>Rev_Dep_2!X2-Rev_Dep_0!X2</f>
        <v>1.6510210499999997E-2</v>
      </c>
      <c r="Y2">
        <f>Rev_Dep_2!Y2-Rev_Dep_0!Y2</f>
        <v>1.8783251099999995E-2</v>
      </c>
      <c r="Z2">
        <f>Rev_Dep_2!Z2-Rev_Dep_0!Z2</f>
        <v>2.1128042299999997E-2</v>
      </c>
      <c r="AA2">
        <f>Rev_Dep_2!AA2-Rev_Dep_0!AA2</f>
        <v>2.35585138E-2</v>
      </c>
      <c r="AB2">
        <f>Rev_Dep_2!AB2-Rev_Dep_0!AB2</f>
        <v>2.5954374499999995E-2</v>
      </c>
      <c r="AC2">
        <f>Rev_Dep_2!AC2-Rev_Dep_0!AC2</f>
        <v>1.6130112199999998E-2</v>
      </c>
      <c r="AD2">
        <f>Rev_Dep_2!AD2-Rev_Dep_0!AD2</f>
        <v>1.3005653399999997E-2</v>
      </c>
      <c r="AE2">
        <f>Rev_Dep_2!AE2-Rev_Dep_0!AE2</f>
        <v>1.2298929400000005E-2</v>
      </c>
      <c r="AF2">
        <f>Rev_Dep_2!AF2-Rev_Dep_0!AF2</f>
        <v>1.2328931999999994E-2</v>
      </c>
      <c r="AG2">
        <f>Rev_Dep_2!AG2-Rev_Dep_0!AG2</f>
        <v>1.2453516299999995E-2</v>
      </c>
      <c r="AH2">
        <f>Rev_Dep_2!AH2-Rev_Dep_0!AH2</f>
        <v>1.2596263499999996E-2</v>
      </c>
      <c r="AI2">
        <f>Rev_Dep_2!AI2-Rev_Dep_0!AI2</f>
        <v>1.2757496199999996E-2</v>
      </c>
      <c r="AJ2">
        <f>Rev_Dep_2!AJ2-Rev_Dep_0!AJ2</f>
        <v>1.2998195400000002E-2</v>
      </c>
      <c r="AK2">
        <f>Rev_Dep_2!AK2-Rev_Dep_0!AK2</f>
        <v>1.3194155299999996E-2</v>
      </c>
      <c r="AL2">
        <f>Rev_Dep_2!AL2-Rev_Dep_0!AL2</f>
        <v>1.3661620700000009E-2</v>
      </c>
      <c r="AM2">
        <f>Rev_Dep_2!AM2-Rev_Dep_0!AM2</f>
        <v>1.3799235900000005E-2</v>
      </c>
      <c r="AN2">
        <f>Rev_Dep_2!AN2-Rev_Dep_0!AN2</f>
        <v>1.3930581500000004E-2</v>
      </c>
      <c r="AO2">
        <f>Rev_Dep_2!AO2-Rev_Dep_0!AO2</f>
        <v>1.3995779999999999E-2</v>
      </c>
      <c r="AP2">
        <f>Rev_Dep_2!AP2-Rev_Dep_0!AP2</f>
        <v>1.4166409099999999E-2</v>
      </c>
      <c r="AQ2">
        <f>Rev_Dep_2!AQ2-Rev_Dep_0!AQ2</f>
        <v>1.4195726000000006E-2</v>
      </c>
      <c r="AR2">
        <f>Rev_Dep_2!AR2-Rev_Dep_0!AR2</f>
        <v>1.4380207499999992E-2</v>
      </c>
      <c r="AS2">
        <f>Rev_Dep_2!AS2-Rev_Dep_0!AS2</f>
        <v>1.4241567900000002E-2</v>
      </c>
      <c r="AT2">
        <f>Rev_Dep_2!AT2-Rev_Dep_0!AT2</f>
        <v>1.4731928999999991E-2</v>
      </c>
      <c r="AU2">
        <f>Rev_Dep_2!AU2-Rev_Dep_0!AU2</f>
        <v>1.4657116900000003E-2</v>
      </c>
      <c r="AV2">
        <f>Rev_Dep_2!AV2-Rev_Dep_0!AV2</f>
        <v>1.6551546299999997E-2</v>
      </c>
    </row>
    <row r="3" spans="1:48" x14ac:dyDescent="0.35">
      <c r="A3" t="str">
        <f>résultats!B528</f>
        <v>TS_H01_0</v>
      </c>
      <c r="B3">
        <f>Rev_Dep_2!B3-Rev_Dep_0!B3</f>
        <v>0</v>
      </c>
      <c r="C3">
        <f>Rev_Dep_2!C3-Rev_Dep_0!C3</f>
        <v>0</v>
      </c>
      <c r="D3">
        <f>Rev_Dep_2!D3-Rev_Dep_0!D3</f>
        <v>0</v>
      </c>
      <c r="E3">
        <f>Rev_Dep_2!E3-Rev_Dep_0!E3</f>
        <v>0</v>
      </c>
      <c r="F3">
        <f>Rev_Dep_2!F3-Rev_Dep_0!F3</f>
        <v>0</v>
      </c>
      <c r="G3">
        <f>Rev_Dep_2!G3-Rev_Dep_0!G3</f>
        <v>0</v>
      </c>
      <c r="H3">
        <f>Rev_Dep_2!H3-Rev_Dep_0!H3</f>
        <v>0</v>
      </c>
      <c r="I3">
        <f>Rev_Dep_2!I3-Rev_Dep_0!I3</f>
        <v>0</v>
      </c>
      <c r="J3">
        <f>Rev_Dep_2!J3-Rev_Dep_0!J3</f>
        <v>0</v>
      </c>
      <c r="K3">
        <f>Rev_Dep_2!K3-Rev_Dep_0!K3</f>
        <v>0</v>
      </c>
      <c r="L3">
        <f>Rev_Dep_2!L3-Rev_Dep_0!L3</f>
        <v>0</v>
      </c>
      <c r="M3">
        <f>Rev_Dep_2!M3-Rev_Dep_0!M3</f>
        <v>0</v>
      </c>
      <c r="N3">
        <f>Rev_Dep_2!N3-Rev_Dep_0!N3</f>
        <v>0</v>
      </c>
      <c r="O3">
        <f>Rev_Dep_2!O3-Rev_Dep_0!O3</f>
        <v>0</v>
      </c>
      <c r="P3">
        <f>Rev_Dep_2!P3-Rev_Dep_0!P3</f>
        <v>0</v>
      </c>
      <c r="Q3">
        <f>Rev_Dep_2!Q3-Rev_Dep_0!Q3</f>
        <v>0</v>
      </c>
      <c r="R3">
        <f>Rev_Dep_2!R3-Rev_Dep_0!R3</f>
        <v>0</v>
      </c>
      <c r="S3">
        <f>Rev_Dep_2!S3-Rev_Dep_0!S3</f>
        <v>0</v>
      </c>
      <c r="T3">
        <f>Rev_Dep_2!T3-Rev_Dep_0!T3</f>
        <v>6.8265000000011788E-6</v>
      </c>
      <c r="U3">
        <f>Rev_Dep_2!U3-Rev_Dep_0!U3</f>
        <v>2.2745700000000035E-5</v>
      </c>
      <c r="V3">
        <f>Rev_Dep_2!V3-Rev_Dep_0!V3</f>
        <v>1.4390653999999999E-2</v>
      </c>
      <c r="W3">
        <f>Rev_Dep_2!W3-Rev_Dep_0!W3</f>
        <v>1.5238712299999999E-2</v>
      </c>
      <c r="X3">
        <f>Rev_Dep_2!X3-Rev_Dep_0!X3</f>
        <v>1.6510210499999997E-2</v>
      </c>
      <c r="Y3">
        <f>Rev_Dep_2!Y3-Rev_Dep_0!Y3</f>
        <v>1.8783251099999995E-2</v>
      </c>
      <c r="Z3">
        <f>Rev_Dep_2!Z3-Rev_Dep_0!Z3</f>
        <v>2.1128042299999997E-2</v>
      </c>
      <c r="AA3">
        <f>Rev_Dep_2!AA3-Rev_Dep_0!AA3</f>
        <v>2.35585138E-2</v>
      </c>
      <c r="AB3">
        <f>Rev_Dep_2!AB3-Rev_Dep_0!AB3</f>
        <v>2.5954374499999995E-2</v>
      </c>
      <c r="AC3">
        <f>Rev_Dep_2!AC3-Rev_Dep_0!AC3</f>
        <v>1.6130112199999998E-2</v>
      </c>
      <c r="AD3">
        <f>Rev_Dep_2!AD3-Rev_Dep_0!AD3</f>
        <v>1.3005653399999997E-2</v>
      </c>
      <c r="AE3">
        <f>Rev_Dep_2!AE3-Rev_Dep_0!AE3</f>
        <v>1.2298929400000005E-2</v>
      </c>
      <c r="AF3">
        <f>Rev_Dep_2!AF3-Rev_Dep_0!AF3</f>
        <v>1.2328931999999994E-2</v>
      </c>
      <c r="AG3">
        <f>Rev_Dep_2!AG3-Rev_Dep_0!AG3</f>
        <v>1.2453516299999995E-2</v>
      </c>
      <c r="AH3">
        <f>Rev_Dep_2!AH3-Rev_Dep_0!AH3</f>
        <v>1.2596263499999996E-2</v>
      </c>
      <c r="AI3">
        <f>Rev_Dep_2!AI3-Rev_Dep_0!AI3</f>
        <v>1.2757496199999996E-2</v>
      </c>
      <c r="AJ3">
        <f>Rev_Dep_2!AJ3-Rev_Dep_0!AJ3</f>
        <v>1.2998195400000002E-2</v>
      </c>
      <c r="AK3">
        <f>Rev_Dep_2!AK3-Rev_Dep_0!AK3</f>
        <v>1.3194155299999996E-2</v>
      </c>
      <c r="AL3">
        <f>Rev_Dep_2!AL3-Rev_Dep_0!AL3</f>
        <v>1.3661620700000009E-2</v>
      </c>
      <c r="AM3">
        <f>Rev_Dep_2!AM3-Rev_Dep_0!AM3</f>
        <v>1.3799235900000005E-2</v>
      </c>
      <c r="AN3">
        <f>Rev_Dep_2!AN3-Rev_Dep_0!AN3</f>
        <v>1.3930581500000004E-2</v>
      </c>
      <c r="AO3">
        <f>Rev_Dep_2!AO3-Rev_Dep_0!AO3</f>
        <v>1.3995779999999999E-2</v>
      </c>
      <c r="AP3">
        <f>Rev_Dep_2!AP3-Rev_Dep_0!AP3</f>
        <v>1.4166409099999999E-2</v>
      </c>
      <c r="AQ3">
        <f>Rev_Dep_2!AQ3-Rev_Dep_0!AQ3</f>
        <v>1.4195726000000006E-2</v>
      </c>
      <c r="AR3">
        <f>Rev_Dep_2!AR3-Rev_Dep_0!AR3</f>
        <v>1.4380207499999992E-2</v>
      </c>
      <c r="AS3">
        <f>Rev_Dep_2!AS3-Rev_Dep_0!AS3</f>
        <v>1.4241567900000002E-2</v>
      </c>
      <c r="AT3">
        <f>Rev_Dep_2!AT3-Rev_Dep_0!AT3</f>
        <v>1.4731928999999991E-2</v>
      </c>
      <c r="AU3">
        <f>Rev_Dep_2!AU3-Rev_Dep_0!AU3</f>
        <v>1.4657116900000003E-2</v>
      </c>
      <c r="AV3">
        <f>Rev_Dep_2!AV3-Rev_Dep_0!AV3</f>
        <v>1.6551546299999997E-2</v>
      </c>
    </row>
    <row r="4" spans="1:48" x14ac:dyDescent="0.35">
      <c r="A4" t="str">
        <f>résultats!B529</f>
        <v>DISPINC_VAL_H01_0</v>
      </c>
      <c r="B4">
        <f>Rev_Dep_2!B4-Rev_Dep_0!B4</f>
        <v>0</v>
      </c>
      <c r="C4">
        <f>Rev_Dep_2!C4-Rev_Dep_0!C4</f>
        <v>0</v>
      </c>
      <c r="D4">
        <f>Rev_Dep_2!D4-Rev_Dep_0!D4</f>
        <v>0</v>
      </c>
      <c r="E4">
        <f>Rev_Dep_2!E4-Rev_Dep_0!E4</f>
        <v>0</v>
      </c>
      <c r="F4">
        <f>Rev_Dep_2!F4-Rev_Dep_0!F4</f>
        <v>0</v>
      </c>
      <c r="G4">
        <f>Rev_Dep_2!G4-Rev_Dep_0!G4</f>
        <v>0</v>
      </c>
      <c r="H4">
        <f>Rev_Dep_2!H4-Rev_Dep_0!H4</f>
        <v>0</v>
      </c>
      <c r="I4">
        <f>Rev_Dep_2!I4-Rev_Dep_0!I4</f>
        <v>0</v>
      </c>
      <c r="J4">
        <f>Rev_Dep_2!J4-Rev_Dep_0!J4</f>
        <v>0</v>
      </c>
      <c r="K4">
        <f>Rev_Dep_2!K4-Rev_Dep_0!K4</f>
        <v>0</v>
      </c>
      <c r="L4">
        <f>Rev_Dep_2!L4-Rev_Dep_0!L4</f>
        <v>0</v>
      </c>
      <c r="M4">
        <f>Rev_Dep_2!M4-Rev_Dep_0!M4</f>
        <v>0</v>
      </c>
      <c r="N4">
        <f>Rev_Dep_2!N4-Rev_Dep_0!N4</f>
        <v>0</v>
      </c>
      <c r="O4">
        <f>Rev_Dep_2!O4-Rev_Dep_0!O4</f>
        <v>0</v>
      </c>
      <c r="P4">
        <f>Rev_Dep_2!P4-Rev_Dep_0!P4</f>
        <v>0</v>
      </c>
      <c r="Q4">
        <f>Rev_Dep_2!Q4-Rev_Dep_0!Q4</f>
        <v>0</v>
      </c>
      <c r="R4">
        <f>Rev_Dep_2!R4-Rev_Dep_0!R4</f>
        <v>0</v>
      </c>
      <c r="S4">
        <f>Rev_Dep_2!S4-Rev_Dep_0!S4</f>
        <v>0</v>
      </c>
      <c r="T4">
        <f>Rev_Dep_2!T4-Rev_Dep_0!T4</f>
        <v>38.436000000219792</v>
      </c>
      <c r="U4">
        <f>Rev_Dep_2!U4-Rev_Dep_0!U4</f>
        <v>341.67299999995157</v>
      </c>
      <c r="V4">
        <f>Rev_Dep_2!V4-Rev_Dep_0!V4</f>
        <v>5382.2079999996349</v>
      </c>
      <c r="W4">
        <f>Rev_Dep_2!W4-Rev_Dep_0!W4</f>
        <v>8311.7079999996349</v>
      </c>
      <c r="X4">
        <f>Rev_Dep_2!X4-Rev_Dep_0!X4</f>
        <v>9322.4169999998994</v>
      </c>
      <c r="Y4">
        <f>Rev_Dep_2!Y4-Rev_Dep_0!Y4</f>
        <v>10735.536000000313</v>
      </c>
      <c r="Z4">
        <f>Rev_Dep_2!Z4-Rev_Dep_0!Z4</f>
        <v>11839.716000000015</v>
      </c>
      <c r="AA4">
        <f>Rev_Dep_2!AA4-Rev_Dep_0!AA4</f>
        <v>12043.535999999847</v>
      </c>
      <c r="AB4">
        <f>Rev_Dep_2!AB4-Rev_Dep_0!AB4</f>
        <v>11053.583999999799</v>
      </c>
      <c r="AC4">
        <f>Rev_Dep_2!AC4-Rev_Dep_0!AC4</f>
        <v>12347.897000000346</v>
      </c>
      <c r="AD4">
        <f>Rev_Dep_2!AD4-Rev_Dep_0!AD4</f>
        <v>21370.703999999911</v>
      </c>
      <c r="AE4">
        <f>Rev_Dep_2!AE4-Rev_Dep_0!AE4</f>
        <v>33051.62900000019</v>
      </c>
      <c r="AF4">
        <f>Rev_Dep_2!AF4-Rev_Dep_0!AF4</f>
        <v>45611.683000000194</v>
      </c>
      <c r="AG4">
        <f>Rev_Dep_2!AG4-Rev_Dep_0!AG4</f>
        <v>57684.92799999984</v>
      </c>
      <c r="AH4">
        <f>Rev_Dep_2!AH4-Rev_Dep_0!AH4</f>
        <v>70088.279000000097</v>
      </c>
      <c r="AI4">
        <f>Rev_Dep_2!AI4-Rev_Dep_0!AI4</f>
        <v>83265.071999999695</v>
      </c>
      <c r="AJ4">
        <f>Rev_Dep_2!AJ4-Rev_Dep_0!AJ4</f>
        <v>97767.436999999918</v>
      </c>
      <c r="AK4">
        <f>Rev_Dep_2!AK4-Rev_Dep_0!AK4</f>
        <v>113218.54900000012</v>
      </c>
      <c r="AL4">
        <f>Rev_Dep_2!AL4-Rev_Dep_0!AL4</f>
        <v>132050.15599999996</v>
      </c>
      <c r="AM4">
        <f>Rev_Dep_2!AM4-Rev_Dep_0!AM4</f>
        <v>151276.50399999972</v>
      </c>
      <c r="AN4">
        <f>Rev_Dep_2!AN4-Rev_Dep_0!AN4</f>
        <v>171638.46600000001</v>
      </c>
      <c r="AO4">
        <f>Rev_Dep_2!AO4-Rev_Dep_0!AO4</f>
        <v>192371.57200000016</v>
      </c>
      <c r="AP4">
        <f>Rev_Dep_2!AP4-Rev_Dep_0!AP4</f>
        <v>214923.35399999982</v>
      </c>
      <c r="AQ4">
        <f>Rev_Dep_2!AQ4-Rev_Dep_0!AQ4</f>
        <v>237663.03299999982</v>
      </c>
      <c r="AR4">
        <f>Rev_Dep_2!AR4-Rev_Dep_0!AR4</f>
        <v>263219.24600000028</v>
      </c>
      <c r="AS4">
        <f>Rev_Dep_2!AS4-Rev_Dep_0!AS4</f>
        <v>286790.70399999991</v>
      </c>
      <c r="AT4">
        <f>Rev_Dep_2!AT4-Rev_Dep_0!AT4</f>
        <v>315335.28000000026</v>
      </c>
      <c r="AU4">
        <f>Rev_Dep_2!AU4-Rev_Dep_0!AU4</f>
        <v>337198.73300000001</v>
      </c>
      <c r="AV4">
        <f>Rev_Dep_2!AV4-Rev_Dep_0!AV4</f>
        <v>371368.03600000031</v>
      </c>
    </row>
    <row r="5" spans="1:48" x14ac:dyDescent="0.35">
      <c r="A5" t="str">
        <f>résultats!B530</f>
        <v>DISPINC_AI_VAL_H01_0</v>
      </c>
      <c r="B5">
        <f>Rev_Dep_2!B5-Rev_Dep_0!B5</f>
        <v>0</v>
      </c>
      <c r="C5">
        <f>Rev_Dep_2!C5-Rev_Dep_0!C5</f>
        <v>0</v>
      </c>
      <c r="D5">
        <f>Rev_Dep_2!D5-Rev_Dep_0!D5</f>
        <v>0</v>
      </c>
      <c r="E5">
        <f>Rev_Dep_2!E5-Rev_Dep_0!E5</f>
        <v>0</v>
      </c>
      <c r="F5">
        <f>Rev_Dep_2!F5-Rev_Dep_0!F5</f>
        <v>0</v>
      </c>
      <c r="G5">
        <f>Rev_Dep_2!G5-Rev_Dep_0!G5</f>
        <v>0</v>
      </c>
      <c r="H5">
        <f>Rev_Dep_2!H5-Rev_Dep_0!H5</f>
        <v>0</v>
      </c>
      <c r="I5">
        <f>Rev_Dep_2!I5-Rev_Dep_0!I5</f>
        <v>0</v>
      </c>
      <c r="J5">
        <f>Rev_Dep_2!J5-Rev_Dep_0!J5</f>
        <v>0</v>
      </c>
      <c r="K5">
        <f>Rev_Dep_2!K5-Rev_Dep_0!K5</f>
        <v>0</v>
      </c>
      <c r="L5">
        <f>Rev_Dep_2!L5-Rev_Dep_0!L5</f>
        <v>0</v>
      </c>
      <c r="M5">
        <f>Rev_Dep_2!M5-Rev_Dep_0!M5</f>
        <v>0</v>
      </c>
      <c r="N5">
        <f>Rev_Dep_2!N5-Rev_Dep_0!N5</f>
        <v>0</v>
      </c>
      <c r="O5">
        <f>Rev_Dep_2!O5-Rev_Dep_0!O5</f>
        <v>0</v>
      </c>
      <c r="P5">
        <f>Rev_Dep_2!P5-Rev_Dep_0!P5</f>
        <v>0</v>
      </c>
      <c r="Q5">
        <f>Rev_Dep_2!Q5-Rev_Dep_0!Q5</f>
        <v>0</v>
      </c>
      <c r="R5">
        <f>Rev_Dep_2!R5-Rev_Dep_0!R5</f>
        <v>0</v>
      </c>
      <c r="S5">
        <f>Rev_Dep_2!S5-Rev_Dep_0!S5</f>
        <v>0</v>
      </c>
      <c r="T5">
        <f>Rev_Dep_2!T5-Rev_Dep_0!T5</f>
        <v>45.790000000037253</v>
      </c>
      <c r="U5">
        <f>Rev_Dep_2!U5-Rev_Dep_0!U5</f>
        <v>403.24200000008568</v>
      </c>
      <c r="V5">
        <f>Rev_Dep_2!V5-Rev_Dep_0!V5</f>
        <v>2032.6899999999441</v>
      </c>
      <c r="W5">
        <f>Rev_Dep_2!W5-Rev_Dep_0!W5</f>
        <v>4398.3950000000186</v>
      </c>
      <c r="X5">
        <f>Rev_Dep_2!X5-Rev_Dep_0!X5</f>
        <v>5294.6510000000708</v>
      </c>
      <c r="Y5">
        <f>Rev_Dep_2!Y5-Rev_Dep_0!Y5</f>
        <v>7167.0750000001863</v>
      </c>
      <c r="Z5">
        <f>Rev_Dep_2!Z5-Rev_Dep_0!Z5</f>
        <v>8657.6549999997951</v>
      </c>
      <c r="AA5">
        <f>Rev_Dep_2!AA5-Rev_Dep_0!AA5</f>
        <v>9095.2170000001788</v>
      </c>
      <c r="AB5">
        <f>Rev_Dep_2!AB5-Rev_Dep_0!AB5</f>
        <v>8097.8519999999553</v>
      </c>
      <c r="AC5">
        <f>Rev_Dep_2!AC5-Rev_Dep_0!AC5</f>
        <v>9778.5079999999143</v>
      </c>
      <c r="AD5">
        <f>Rev_Dep_2!AD5-Rev_Dep_0!AD5</f>
        <v>20533.854000000283</v>
      </c>
      <c r="AE5">
        <f>Rev_Dep_2!AE5-Rev_Dep_0!AE5</f>
        <v>34420.659999999683</v>
      </c>
      <c r="AF5">
        <f>Rev_Dep_2!AF5-Rev_Dep_0!AF5</f>
        <v>49349.481999999844</v>
      </c>
      <c r="AG5">
        <f>Rev_Dep_2!AG5-Rev_Dep_0!AG5</f>
        <v>63718.665999999736</v>
      </c>
      <c r="AH5">
        <f>Rev_Dep_2!AH5-Rev_Dep_0!AH5</f>
        <v>78504.445999999996</v>
      </c>
      <c r="AI5">
        <f>Rev_Dep_2!AI5-Rev_Dep_0!AI5</f>
        <v>94187.604999999981</v>
      </c>
      <c r="AJ5">
        <f>Rev_Dep_2!AJ5-Rev_Dep_0!AJ5</f>
        <v>111408.28299999982</v>
      </c>
      <c r="AK5">
        <f>Rev_Dep_2!AK5-Rev_Dep_0!AK5</f>
        <v>129722.054</v>
      </c>
      <c r="AL5">
        <f>Rev_Dep_2!AL5-Rev_Dep_0!AL5</f>
        <v>150857.94299999997</v>
      </c>
      <c r="AM5">
        <f>Rev_Dep_2!AM5-Rev_Dep_0!AM5</f>
        <v>173377.77599999961</v>
      </c>
      <c r="AN5">
        <f>Rev_Dep_2!AN5-Rev_Dep_0!AN5</f>
        <v>197249.48500000034</v>
      </c>
      <c r="AO5">
        <f>Rev_Dep_2!AO5-Rev_Dep_0!AO5</f>
        <v>221576.21199999936</v>
      </c>
      <c r="AP5">
        <f>Rev_Dep_2!AP5-Rev_Dep_0!AP5</f>
        <v>248044.21799999941</v>
      </c>
      <c r="AQ5">
        <f>Rev_Dep_2!AQ5-Rev_Dep_0!AQ5</f>
        <v>274752.69199999981</v>
      </c>
      <c r="AR5">
        <f>Rev_Dep_2!AR5-Rev_Dep_0!AR5</f>
        <v>304614.15100000054</v>
      </c>
      <c r="AS5">
        <f>Rev_Dep_2!AS5-Rev_Dep_0!AS5</f>
        <v>332148.34300000034</v>
      </c>
      <c r="AT5">
        <f>Rev_Dep_2!AT5-Rev_Dep_0!AT5</f>
        <v>365483.18099999987</v>
      </c>
      <c r="AU5">
        <f>Rev_Dep_2!AU5-Rev_Dep_0!AU5</f>
        <v>391013.0410000002</v>
      </c>
      <c r="AV5">
        <f>Rev_Dep_2!AV5-Rev_Dep_0!AV5</f>
        <v>430905.8200000003</v>
      </c>
    </row>
    <row r="6" spans="1:48" x14ac:dyDescent="0.35">
      <c r="A6" t="str">
        <f>résultats!B531</f>
        <v>IR_VAL_H01_0</v>
      </c>
      <c r="B6">
        <f>Rev_Dep_2!B6-Rev_Dep_0!B6</f>
        <v>0</v>
      </c>
      <c r="C6">
        <f>Rev_Dep_2!C6-Rev_Dep_0!C6</f>
        <v>0</v>
      </c>
      <c r="D6">
        <f>Rev_Dep_2!D6-Rev_Dep_0!D6</f>
        <v>0</v>
      </c>
      <c r="E6">
        <f>Rev_Dep_2!E6-Rev_Dep_0!E6</f>
        <v>0</v>
      </c>
      <c r="F6">
        <f>Rev_Dep_2!F6-Rev_Dep_0!F6</f>
        <v>0</v>
      </c>
      <c r="G6">
        <f>Rev_Dep_2!G6-Rev_Dep_0!G6</f>
        <v>0</v>
      </c>
      <c r="H6">
        <f>Rev_Dep_2!H6-Rev_Dep_0!H6</f>
        <v>0</v>
      </c>
      <c r="I6">
        <f>Rev_Dep_2!I6-Rev_Dep_0!I6</f>
        <v>0</v>
      </c>
      <c r="J6">
        <f>Rev_Dep_2!J6-Rev_Dep_0!J6</f>
        <v>0</v>
      </c>
      <c r="K6">
        <f>Rev_Dep_2!K6-Rev_Dep_0!K6</f>
        <v>0</v>
      </c>
      <c r="L6">
        <f>Rev_Dep_2!L6-Rev_Dep_0!L6</f>
        <v>0</v>
      </c>
      <c r="M6">
        <f>Rev_Dep_2!M6-Rev_Dep_0!M6</f>
        <v>0</v>
      </c>
      <c r="N6">
        <f>Rev_Dep_2!N6-Rev_Dep_0!N6</f>
        <v>0</v>
      </c>
      <c r="O6">
        <f>Rev_Dep_2!O6-Rev_Dep_0!O6</f>
        <v>0</v>
      </c>
      <c r="P6">
        <f>Rev_Dep_2!P6-Rev_Dep_0!P6</f>
        <v>0</v>
      </c>
      <c r="Q6">
        <f>Rev_Dep_2!Q6-Rev_Dep_0!Q6</f>
        <v>0</v>
      </c>
      <c r="R6">
        <f>Rev_Dep_2!R6-Rev_Dep_0!R6</f>
        <v>0</v>
      </c>
      <c r="S6">
        <f>Rev_Dep_2!S6-Rev_Dep_0!S6</f>
        <v>0</v>
      </c>
      <c r="T6">
        <f>Rev_Dep_2!T6-Rev_Dep_0!T6</f>
        <v>6.4270000000251457</v>
      </c>
      <c r="U6">
        <f>Rev_Dep_2!U6-Rev_Dep_0!U6</f>
        <v>54.781099999963772</v>
      </c>
      <c r="V6">
        <f>Rev_Dep_2!V6-Rev_Dep_0!V6</f>
        <v>470.45190000004368</v>
      </c>
      <c r="W6">
        <f>Rev_Dep_2!W6-Rev_Dep_0!W6</f>
        <v>838.41249999997672</v>
      </c>
      <c r="X6">
        <f>Rev_Dep_2!X6-Rev_Dep_0!X6</f>
        <v>1023.6075999999885</v>
      </c>
      <c r="Y6">
        <f>Rev_Dep_2!Y6-Rev_Dep_0!Y6</f>
        <v>1338.7114000000292</v>
      </c>
      <c r="Z6">
        <f>Rev_Dep_2!Z6-Rev_Dep_0!Z6</f>
        <v>1602.1084000000264</v>
      </c>
      <c r="AA6">
        <f>Rev_Dep_2!AA6-Rev_Dep_0!AA6</f>
        <v>1719.4806000000099</v>
      </c>
      <c r="AB6">
        <f>Rev_Dep_2!AB6-Rev_Dep_0!AB6</f>
        <v>1644.508199999982</v>
      </c>
      <c r="AC6">
        <f>Rev_Dep_2!AC6-Rev_Dep_0!AC6</f>
        <v>1954.7155999999959</v>
      </c>
      <c r="AD6">
        <f>Rev_Dep_2!AD6-Rev_Dep_0!AD6</f>
        <v>3490.0847999999532</v>
      </c>
      <c r="AE6">
        <f>Rev_Dep_2!AE6-Rev_Dep_0!AE6</f>
        <v>5449.7010000000009</v>
      </c>
      <c r="AF6">
        <f>Rev_Dep_2!AF6-Rev_Dep_0!AF6</f>
        <v>7547.7804999999935</v>
      </c>
      <c r="AG6">
        <f>Rev_Dep_2!AG6-Rev_Dep_0!AG6</f>
        <v>9574.016100000008</v>
      </c>
      <c r="AH6">
        <f>Rev_Dep_2!AH6-Rev_Dep_0!AH6</f>
        <v>11681.419600000023</v>
      </c>
      <c r="AI6">
        <f>Rev_Dep_2!AI6-Rev_Dep_0!AI6</f>
        <v>13915.845800000068</v>
      </c>
      <c r="AJ6">
        <f>Rev_Dep_2!AJ6-Rev_Dep_0!AJ6</f>
        <v>16365.598899999983</v>
      </c>
      <c r="AK6">
        <f>Rev_Dep_2!AK6-Rev_Dep_0!AK6</f>
        <v>18965.135499999975</v>
      </c>
      <c r="AL6">
        <f>Rev_Dep_2!AL6-Rev_Dep_0!AL6</f>
        <v>21958.734399999958</v>
      </c>
      <c r="AM6">
        <f>Rev_Dep_2!AM6-Rev_Dep_0!AM6</f>
        <v>25032.822400000063</v>
      </c>
      <c r="AN6">
        <f>Rev_Dep_2!AN6-Rev_Dep_0!AN6</f>
        <v>28293.748699999996</v>
      </c>
      <c r="AO6">
        <f>Rev_Dep_2!AO6-Rev_Dep_0!AO6</f>
        <v>31621.971699999995</v>
      </c>
      <c r="AP6">
        <f>Rev_Dep_2!AP6-Rev_Dep_0!AP6</f>
        <v>35247.547100000083</v>
      </c>
      <c r="AQ6">
        <f>Rev_Dep_2!AQ6-Rev_Dep_0!AQ6</f>
        <v>38917.158400000073</v>
      </c>
      <c r="AR6">
        <f>Rev_Dep_2!AR6-Rev_Dep_0!AR6</f>
        <v>42889.418699999922</v>
      </c>
      <c r="AS6">
        <f>Rev_Dep_2!AS6-Rev_Dep_0!AS6</f>
        <v>46548.0527</v>
      </c>
      <c r="AT6">
        <f>Rev_Dep_2!AT6-Rev_Dep_0!AT6</f>
        <v>50990.200599999982</v>
      </c>
      <c r="AU6">
        <f>Rev_Dep_2!AU6-Rev_Dep_0!AU6</f>
        <v>54379.074399999925</v>
      </c>
      <c r="AV6">
        <f>Rev_Dep_2!AV6-Rev_Dep_0!AV6</f>
        <v>59707.818100000033</v>
      </c>
    </row>
    <row r="7" spans="1:48" x14ac:dyDescent="0.35">
      <c r="A7" t="str">
        <f>résultats!B532</f>
        <v>AIC_VAL_H01_0</v>
      </c>
      <c r="B7">
        <f>Rev_Dep_2!B7-Rev_Dep_0!B7</f>
        <v>0</v>
      </c>
      <c r="C7">
        <f>Rev_Dep_2!C7-Rev_Dep_0!C7</f>
        <v>0</v>
      </c>
      <c r="D7">
        <f>Rev_Dep_2!D7-Rev_Dep_0!D7</f>
        <v>0</v>
      </c>
      <c r="E7">
        <f>Rev_Dep_2!E7-Rev_Dep_0!E7</f>
        <v>0</v>
      </c>
      <c r="F7">
        <f>Rev_Dep_2!F7-Rev_Dep_0!F7</f>
        <v>0</v>
      </c>
      <c r="G7">
        <f>Rev_Dep_2!G7-Rev_Dep_0!G7</f>
        <v>0</v>
      </c>
      <c r="H7">
        <f>Rev_Dep_2!H7-Rev_Dep_0!H7</f>
        <v>0</v>
      </c>
      <c r="I7">
        <f>Rev_Dep_2!I7-Rev_Dep_0!I7</f>
        <v>0</v>
      </c>
      <c r="J7">
        <f>Rev_Dep_2!J7-Rev_Dep_0!J7</f>
        <v>0</v>
      </c>
      <c r="K7">
        <f>Rev_Dep_2!K7-Rev_Dep_0!K7</f>
        <v>0</v>
      </c>
      <c r="L7">
        <f>Rev_Dep_2!L7-Rev_Dep_0!L7</f>
        <v>0</v>
      </c>
      <c r="M7">
        <f>Rev_Dep_2!M7-Rev_Dep_0!M7</f>
        <v>0</v>
      </c>
      <c r="N7">
        <f>Rev_Dep_2!N7-Rev_Dep_0!N7</f>
        <v>0</v>
      </c>
      <c r="O7">
        <f>Rev_Dep_2!O7-Rev_Dep_0!O7</f>
        <v>0</v>
      </c>
      <c r="P7">
        <f>Rev_Dep_2!P7-Rev_Dep_0!P7</f>
        <v>0</v>
      </c>
      <c r="Q7">
        <f>Rev_Dep_2!Q7-Rev_Dep_0!Q7</f>
        <v>0</v>
      </c>
      <c r="R7">
        <f>Rev_Dep_2!R7-Rev_Dep_0!R7</f>
        <v>0</v>
      </c>
      <c r="S7">
        <f>Rev_Dep_2!S7-Rev_Dep_0!S7</f>
        <v>0</v>
      </c>
      <c r="T7">
        <f>Rev_Dep_2!T7-Rev_Dep_0!T7</f>
        <v>0.60939000000144006</v>
      </c>
      <c r="U7">
        <f>Rev_Dep_2!U7-Rev_Dep_0!U7</f>
        <v>5.3664800000005926</v>
      </c>
      <c r="V7">
        <f>Rev_Dep_2!V7-Rev_Dep_0!V7</f>
        <v>27.051729999999225</v>
      </c>
      <c r="W7">
        <f>Rev_Dep_2!W7-Rev_Dep_0!W7</f>
        <v>58.535310000006575</v>
      </c>
      <c r="X7">
        <f>Rev_Dep_2!X7-Rev_Dep_0!X7</f>
        <v>70.462989999999991</v>
      </c>
      <c r="Y7">
        <f>Rev_Dep_2!Y7-Rev_Dep_0!Y7</f>
        <v>95.381829999998445</v>
      </c>
      <c r="Z7">
        <f>Rev_Dep_2!Z7-Rev_Dep_0!Z7</f>
        <v>115.21894999999495</v>
      </c>
      <c r="AA7">
        <f>Rev_Dep_2!AA7-Rev_Dep_0!AA7</f>
        <v>121.04217999999673</v>
      </c>
      <c r="AB7">
        <f>Rev_Dep_2!AB7-Rev_Dep_0!AB7</f>
        <v>107.76892000000225</v>
      </c>
      <c r="AC7">
        <f>Rev_Dep_2!AC7-Rev_Dep_0!AC7</f>
        <v>130.13564999999653</v>
      </c>
      <c r="AD7">
        <f>Rev_Dep_2!AD7-Rev_Dep_0!AD7</f>
        <v>273.27138999999443</v>
      </c>
      <c r="AE7">
        <f>Rev_Dep_2!AE7-Rev_Dep_0!AE7</f>
        <v>458.08163000000059</v>
      </c>
      <c r="AF7">
        <f>Rev_Dep_2!AF7-Rev_Dep_0!AF7</f>
        <v>656.75938000000315</v>
      </c>
      <c r="AG7">
        <f>Rev_Dep_2!AG7-Rev_Dep_0!AG7</f>
        <v>847.9892800000016</v>
      </c>
      <c r="AH7">
        <f>Rev_Dep_2!AH7-Rev_Dep_0!AH7</f>
        <v>1044.7633700000006</v>
      </c>
      <c r="AI7">
        <f>Rev_Dep_2!AI7-Rev_Dep_0!AI7</f>
        <v>1253.4800899999973</v>
      </c>
      <c r="AJ7">
        <f>Rev_Dep_2!AJ7-Rev_Dep_0!AJ7</f>
        <v>1482.658620000002</v>
      </c>
      <c r="AK7">
        <f>Rev_Dep_2!AK7-Rev_Dep_0!AK7</f>
        <v>1726.3843899999993</v>
      </c>
      <c r="AL7">
        <f>Rev_Dep_2!AL7-Rev_Dep_0!AL7</f>
        <v>2007.667849999998</v>
      </c>
      <c r="AM7">
        <f>Rev_Dep_2!AM7-Rev_Dep_0!AM7</f>
        <v>2307.3692999999985</v>
      </c>
      <c r="AN7">
        <f>Rev_Dep_2!AN7-Rev_Dep_0!AN7</f>
        <v>2625.0619800000059</v>
      </c>
      <c r="AO7">
        <f>Rev_Dep_2!AO7-Rev_Dep_0!AO7</f>
        <v>2948.8101900000038</v>
      </c>
      <c r="AP7">
        <f>Rev_Dep_2!AP7-Rev_Dep_0!AP7</f>
        <v>3301.0552400000015</v>
      </c>
      <c r="AQ7">
        <f>Rev_Dep_2!AQ7-Rev_Dep_0!AQ7</f>
        <v>3656.5005299999902</v>
      </c>
      <c r="AR7">
        <f>Rev_Dep_2!AR7-Rev_Dep_0!AR7</f>
        <v>4053.9068000000043</v>
      </c>
      <c r="AS7">
        <f>Rev_Dep_2!AS7-Rev_Dep_0!AS7</f>
        <v>4420.3410100000037</v>
      </c>
      <c r="AT7">
        <f>Rev_Dep_2!AT7-Rev_Dep_0!AT7</f>
        <v>4863.9721599999903</v>
      </c>
      <c r="AU7">
        <f>Rev_Dep_2!AU7-Rev_Dep_0!AU7</f>
        <v>5203.7320599999948</v>
      </c>
      <c r="AV7">
        <f>Rev_Dep_2!AV7-Rev_Dep_0!AV7</f>
        <v>5734.6384800000087</v>
      </c>
    </row>
    <row r="8" spans="1:48" x14ac:dyDescent="0.35">
      <c r="A8" t="str">
        <f>résultats!B533</f>
        <v>SUB_AUTO_VAL_0</v>
      </c>
      <c r="B8">
        <f>Rev_Dep_2!B8-Rev_Dep_0!B8</f>
        <v>0</v>
      </c>
      <c r="C8">
        <f>Rev_Dep_2!C8-Rev_Dep_0!C8</f>
        <v>0</v>
      </c>
      <c r="D8">
        <f>Rev_Dep_2!D8-Rev_Dep_0!D8</f>
        <v>0</v>
      </c>
      <c r="E8">
        <f>Rev_Dep_2!E8-Rev_Dep_0!E8</f>
        <v>0</v>
      </c>
      <c r="F8">
        <f>Rev_Dep_2!F8-Rev_Dep_0!F8</f>
        <v>0</v>
      </c>
      <c r="G8">
        <f>Rev_Dep_2!G8-Rev_Dep_0!G8</f>
        <v>0</v>
      </c>
      <c r="H8">
        <f>Rev_Dep_2!H8-Rev_Dep_0!H8</f>
        <v>0</v>
      </c>
      <c r="I8">
        <f>Rev_Dep_2!I8-Rev_Dep_0!I8</f>
        <v>0</v>
      </c>
      <c r="J8">
        <f>Rev_Dep_2!J8-Rev_Dep_0!J8</f>
        <v>0</v>
      </c>
      <c r="K8">
        <f>Rev_Dep_2!K8-Rev_Dep_0!K8</f>
        <v>0</v>
      </c>
      <c r="L8">
        <f>Rev_Dep_2!L8-Rev_Dep_0!L8</f>
        <v>0</v>
      </c>
      <c r="M8">
        <f>Rev_Dep_2!M8-Rev_Dep_0!M8</f>
        <v>0</v>
      </c>
      <c r="N8">
        <f>Rev_Dep_2!N8-Rev_Dep_0!N8</f>
        <v>0</v>
      </c>
      <c r="O8">
        <f>Rev_Dep_2!O8-Rev_Dep_0!O8</f>
        <v>0</v>
      </c>
      <c r="P8">
        <f>Rev_Dep_2!P8-Rev_Dep_0!P8</f>
        <v>0</v>
      </c>
      <c r="Q8">
        <f>Rev_Dep_2!Q8-Rev_Dep_0!Q8</f>
        <v>0</v>
      </c>
      <c r="R8">
        <f>Rev_Dep_2!R8-Rev_Dep_0!R8</f>
        <v>0</v>
      </c>
      <c r="S8">
        <f>Rev_Dep_2!S8-Rev_Dep_0!S8</f>
        <v>0</v>
      </c>
      <c r="T8">
        <f>Rev_Dep_2!T8-Rev_Dep_0!T8</f>
        <v>-0.1471929999997883</v>
      </c>
      <c r="U8">
        <f>Rev_Dep_2!U8-Rev_Dep_0!U8</f>
        <v>-0.9525100000000748</v>
      </c>
      <c r="V8">
        <f>Rev_Dep_2!V8-Rev_Dep_0!V8</f>
        <v>33.609710000000177</v>
      </c>
      <c r="W8">
        <f>Rev_Dep_2!W8-Rev_Dep_0!W8</f>
        <v>25.745168000000376</v>
      </c>
      <c r="X8">
        <f>Rev_Dep_2!X8-Rev_Dep_0!X8</f>
        <v>20.909897000000001</v>
      </c>
      <c r="Y8">
        <f>Rev_Dep_2!Y8-Rev_Dep_0!Y8</f>
        <v>15.943373000000065</v>
      </c>
      <c r="Z8">
        <f>Rev_Dep_2!Z8-Rev_Dep_0!Z8</f>
        <v>13.264373999999862</v>
      </c>
      <c r="AA8">
        <f>Rev_Dep_2!AA8-Rev_Dep_0!AA8</f>
        <v>10.859877999999981</v>
      </c>
      <c r="AB8">
        <f>Rev_Dep_2!AB8-Rev_Dep_0!AB8</f>
        <v>9.6088936999999532</v>
      </c>
      <c r="AC8">
        <f>Rev_Dep_2!AC8-Rev_Dep_0!AC8</f>
        <v>4.1905656000000135</v>
      </c>
      <c r="AD8">
        <f>Rev_Dep_2!AD8-Rev_Dep_0!AD8</f>
        <v>4.2648271999999992</v>
      </c>
      <c r="AE8">
        <f>Rev_Dep_2!AE8-Rev_Dep_0!AE8</f>
        <v>6.8473657000000685</v>
      </c>
      <c r="AF8">
        <f>Rev_Dep_2!AF8-Rev_Dep_0!AF8</f>
        <v>6.8277000000000498</v>
      </c>
      <c r="AG8">
        <f>Rev_Dep_2!AG8-Rev_Dep_0!AG8</f>
        <v>1.2776950000002216</v>
      </c>
      <c r="AH8">
        <f>Rev_Dep_2!AH8-Rev_Dep_0!AH8</f>
        <v>-7.450745999999981</v>
      </c>
      <c r="AI8">
        <f>Rev_Dep_2!AI8-Rev_Dep_0!AI8</f>
        <v>-17.697615000000042</v>
      </c>
      <c r="AJ8">
        <f>Rev_Dep_2!AJ8-Rev_Dep_0!AJ8</f>
        <v>-27.259723000000122</v>
      </c>
      <c r="AK8">
        <f>Rev_Dep_2!AK8-Rev_Dep_0!AK8</f>
        <v>-36.511535999999978</v>
      </c>
      <c r="AL8">
        <f>Rev_Dep_2!AL8-Rev_Dep_0!AL8</f>
        <v>-38.266710000000785</v>
      </c>
      <c r="AM8">
        <f>Rev_Dep_2!AM8-Rev_Dep_0!AM8</f>
        <v>-37.183315000000221</v>
      </c>
      <c r="AN8">
        <f>Rev_Dep_2!AN8-Rev_Dep_0!AN8</f>
        <v>-33.357731999999487</v>
      </c>
      <c r="AO8">
        <f>Rev_Dep_2!AO8-Rev_Dep_0!AO8</f>
        <v>-31.720298000000184</v>
      </c>
      <c r="AP8">
        <f>Rev_Dep_2!AP8-Rev_Dep_0!AP8</f>
        <v>-26.170452000000296</v>
      </c>
      <c r="AQ8">
        <f>Rev_Dep_2!AQ8-Rev_Dep_0!AQ8</f>
        <v>-25.718536000000313</v>
      </c>
      <c r="AR8">
        <f>Rev_Dep_2!AR8-Rev_Dep_0!AR8</f>
        <v>-21.840496999999232</v>
      </c>
      <c r="AS8">
        <f>Rev_Dep_2!AS8-Rev_Dep_0!AS8</f>
        <v>-33.385054999989734</v>
      </c>
      <c r="AT8">
        <f>Rev_Dep_2!AT8-Rev_Dep_0!AT8</f>
        <v>-22.649040000000241</v>
      </c>
      <c r="AU8">
        <f>Rev_Dep_2!AU8-Rev_Dep_0!AU8</f>
        <v>-51.286889999999403</v>
      </c>
      <c r="AV8">
        <f>Rev_Dep_2!AV8-Rev_Dep_0!AV8</f>
        <v>-17.372119999999995</v>
      </c>
    </row>
    <row r="9" spans="1:48" x14ac:dyDescent="0.35">
      <c r="A9" t="str">
        <f>résultats!B534</f>
        <v>SUB_RENOV_VAL_0</v>
      </c>
      <c r="B9">
        <f>Rev_Dep_2!B9-Rev_Dep_0!B9</f>
        <v>0</v>
      </c>
      <c r="C9">
        <f>Rev_Dep_2!C9-Rev_Dep_0!C9</f>
        <v>0</v>
      </c>
      <c r="D9">
        <f>Rev_Dep_2!D9-Rev_Dep_0!D9</f>
        <v>0</v>
      </c>
      <c r="E9">
        <f>Rev_Dep_2!E9-Rev_Dep_0!E9</f>
        <v>0</v>
      </c>
      <c r="F9">
        <f>Rev_Dep_2!F9-Rev_Dep_0!F9</f>
        <v>0</v>
      </c>
      <c r="G9">
        <f>Rev_Dep_2!G9-Rev_Dep_0!G9</f>
        <v>0</v>
      </c>
      <c r="H9">
        <f>Rev_Dep_2!H9-Rev_Dep_0!H9</f>
        <v>0</v>
      </c>
      <c r="I9">
        <f>Rev_Dep_2!I9-Rev_Dep_0!I9</f>
        <v>0</v>
      </c>
      <c r="J9">
        <f>Rev_Dep_2!J9-Rev_Dep_0!J9</f>
        <v>0</v>
      </c>
      <c r="K9">
        <f>Rev_Dep_2!K9-Rev_Dep_0!K9</f>
        <v>0</v>
      </c>
      <c r="L9">
        <f>Rev_Dep_2!L9-Rev_Dep_0!L9</f>
        <v>0</v>
      </c>
      <c r="M9">
        <f>Rev_Dep_2!M9-Rev_Dep_0!M9</f>
        <v>0</v>
      </c>
      <c r="N9">
        <f>Rev_Dep_2!N9-Rev_Dep_0!N9</f>
        <v>0</v>
      </c>
      <c r="O9">
        <f>Rev_Dep_2!O9-Rev_Dep_0!O9</f>
        <v>0</v>
      </c>
      <c r="P9">
        <f>Rev_Dep_2!P9-Rev_Dep_0!P9</f>
        <v>0</v>
      </c>
      <c r="Q9">
        <f>Rev_Dep_2!Q9-Rev_Dep_0!Q9</f>
        <v>0</v>
      </c>
      <c r="R9">
        <f>Rev_Dep_2!R9-Rev_Dep_0!R9</f>
        <v>0</v>
      </c>
      <c r="S9">
        <f>Rev_Dep_2!S9-Rev_Dep_0!S9</f>
        <v>0</v>
      </c>
      <c r="T9">
        <f>Rev_Dep_2!T9-Rev_Dep_0!T9</f>
        <v>-0.17047400000001289</v>
      </c>
      <c r="U9">
        <f>Rev_Dep_2!U9-Rev_Dep_0!U9</f>
        <v>-0.49134899999990012</v>
      </c>
      <c r="V9">
        <f>Rev_Dep_2!V9-Rev_Dep_0!V9</f>
        <v>3813.4092780000001</v>
      </c>
      <c r="W9">
        <f>Rev_Dep_2!W9-Rev_Dep_0!W9</f>
        <v>4784.5146240000004</v>
      </c>
      <c r="X9">
        <f>Rev_Dep_2!X9-Rev_Dep_0!X9</f>
        <v>5100.9262239999998</v>
      </c>
      <c r="Y9">
        <f>Rev_Dep_2!Y9-Rev_Dep_0!Y9</f>
        <v>4986.6095329999998</v>
      </c>
      <c r="Z9">
        <f>Rev_Dep_2!Z9-Rev_Dep_0!Z9</f>
        <v>4886.1251309999998</v>
      </c>
      <c r="AA9">
        <f>Rev_Dep_2!AA9-Rev_Dep_0!AA9</f>
        <v>4777.9819269999998</v>
      </c>
      <c r="AB9">
        <f>Rev_Dep_2!AB9-Rev_Dep_0!AB9</f>
        <v>4698.3927610000001</v>
      </c>
      <c r="AC9">
        <f>Rev_Dep_2!AC9-Rev_Dep_0!AC9</f>
        <v>4650.0491050000001</v>
      </c>
      <c r="AD9">
        <f>Rev_Dep_2!AD9-Rev_Dep_0!AD9</f>
        <v>4595.9416979999996</v>
      </c>
      <c r="AE9">
        <f>Rev_Dep_2!AE9-Rev_Dep_0!AE9</f>
        <v>4531.9040009999999</v>
      </c>
      <c r="AF9">
        <f>Rev_Dep_2!AF9-Rev_Dep_0!AF9</f>
        <v>4459.9126409999999</v>
      </c>
      <c r="AG9">
        <f>Rev_Dep_2!AG9-Rev_Dep_0!AG9</f>
        <v>4386.9899160000004</v>
      </c>
      <c r="AH9">
        <f>Rev_Dep_2!AH9-Rev_Dep_0!AH9</f>
        <v>4317.4666150000003</v>
      </c>
      <c r="AI9">
        <f>Rev_Dep_2!AI9-Rev_Dep_0!AI9</f>
        <v>4264.4896179999996</v>
      </c>
      <c r="AJ9">
        <f>Rev_Dep_2!AJ9-Rev_Dep_0!AJ9</f>
        <v>4234.6712859999998</v>
      </c>
      <c r="AK9">
        <f>Rev_Dep_2!AK9-Rev_Dep_0!AK9</f>
        <v>4224.5256099999997</v>
      </c>
      <c r="AL9">
        <f>Rev_Dep_2!AL9-Rev_Dep_0!AL9</f>
        <v>5196.8820519999999</v>
      </c>
      <c r="AM9">
        <f>Rev_Dep_2!AM9-Rev_Dep_0!AM9</f>
        <v>5276.1032779999996</v>
      </c>
      <c r="AN9">
        <f>Rev_Dep_2!AN9-Rev_Dep_0!AN9</f>
        <v>5341.1499389999999</v>
      </c>
      <c r="AO9">
        <f>Rev_Dep_2!AO9-Rev_Dep_0!AO9</f>
        <v>5397.8613599999999</v>
      </c>
      <c r="AP9">
        <f>Rev_Dep_2!AP9-Rev_Dep_0!AP9</f>
        <v>5453.9088970000003</v>
      </c>
      <c r="AQ9">
        <f>Rev_Dep_2!AQ9-Rev_Dep_0!AQ9</f>
        <v>5509.7177119999997</v>
      </c>
      <c r="AR9">
        <f>Rev_Dep_2!AR9-Rev_Dep_0!AR9</f>
        <v>5570.2589170000001</v>
      </c>
      <c r="AS9">
        <f>Rev_Dep_2!AS9-Rev_Dep_0!AS9</f>
        <v>5644.1392169999999</v>
      </c>
      <c r="AT9">
        <f>Rev_Dep_2!AT9-Rev_Dep_0!AT9</f>
        <v>5728.918651</v>
      </c>
      <c r="AU9">
        <f>Rev_Dep_2!AU9-Rev_Dep_0!AU9</f>
        <v>5819.7848359999998</v>
      </c>
      <c r="AV9">
        <f>Rev_Dep_2!AV9-Rev_Dep_0!AV9</f>
        <v>5922.0441680000004</v>
      </c>
    </row>
    <row r="10" spans="1:48" x14ac:dyDescent="0.35">
      <c r="A10" t="str">
        <f>résultats!B535</f>
        <v>EXP_H01_0</v>
      </c>
      <c r="B10">
        <f>Rev_Dep_2!B10-Rev_Dep_0!B10</f>
        <v>0</v>
      </c>
      <c r="C10">
        <f>Rev_Dep_2!C10-Rev_Dep_0!C10</f>
        <v>0</v>
      </c>
      <c r="D10">
        <f>Rev_Dep_2!D10-Rev_Dep_0!D10</f>
        <v>0</v>
      </c>
      <c r="E10">
        <f>Rev_Dep_2!E10-Rev_Dep_0!E10</f>
        <v>0</v>
      </c>
      <c r="F10">
        <f>Rev_Dep_2!F10-Rev_Dep_0!F10</f>
        <v>0</v>
      </c>
      <c r="G10">
        <f>Rev_Dep_2!G10-Rev_Dep_0!G10</f>
        <v>0</v>
      </c>
      <c r="H10">
        <f>Rev_Dep_2!H10-Rev_Dep_0!H10</f>
        <v>0</v>
      </c>
      <c r="I10">
        <f>Rev_Dep_2!I10-Rev_Dep_0!I10</f>
        <v>0</v>
      </c>
      <c r="J10">
        <f>Rev_Dep_2!J10-Rev_Dep_0!J10</f>
        <v>0</v>
      </c>
      <c r="K10">
        <f>Rev_Dep_2!K10-Rev_Dep_0!K10</f>
        <v>0</v>
      </c>
      <c r="L10">
        <f>Rev_Dep_2!L10-Rev_Dep_0!L10</f>
        <v>0</v>
      </c>
      <c r="M10">
        <f>Rev_Dep_2!M10-Rev_Dep_0!M10</f>
        <v>0</v>
      </c>
      <c r="N10">
        <f>Rev_Dep_2!N10-Rev_Dep_0!N10</f>
        <v>0</v>
      </c>
      <c r="O10">
        <f>Rev_Dep_2!O10-Rev_Dep_0!O10</f>
        <v>0</v>
      </c>
      <c r="P10">
        <f>Rev_Dep_2!P10-Rev_Dep_0!P10</f>
        <v>0</v>
      </c>
      <c r="Q10">
        <f>Rev_Dep_2!Q10-Rev_Dep_0!Q10</f>
        <v>0</v>
      </c>
      <c r="R10">
        <f>Rev_Dep_2!R10-Rev_Dep_0!R10</f>
        <v>0</v>
      </c>
      <c r="S10">
        <f>Rev_Dep_2!S10-Rev_Dep_0!S10</f>
        <v>0</v>
      </c>
      <c r="T10">
        <f>Rev_Dep_2!T10-Rev_Dep_0!T10</f>
        <v>18.798999999882653</v>
      </c>
      <c r="U10">
        <f>Rev_Dep_2!U10-Rev_Dep_0!U10</f>
        <v>104.99800000013784</v>
      </c>
      <c r="V10">
        <f>Rev_Dep_2!V10-Rev_Dep_0!V10</f>
        <v>-15220.373000000138</v>
      </c>
      <c r="W10">
        <f>Rev_Dep_2!W10-Rev_Dep_0!W10</f>
        <v>-15017.810000000056</v>
      </c>
      <c r="X10">
        <f>Rev_Dep_2!X10-Rev_Dep_0!X10</f>
        <v>-16475.67799999984</v>
      </c>
      <c r="Y10">
        <f>Rev_Dep_2!Y10-Rev_Dep_0!Y10</f>
        <v>-19217.145000000019</v>
      </c>
      <c r="Z10">
        <f>Rev_Dep_2!Z10-Rev_Dep_0!Z10</f>
        <v>-22610.419000000227</v>
      </c>
      <c r="AA10">
        <f>Rev_Dep_2!AA10-Rev_Dep_0!AA10</f>
        <v>-26589.908000000054</v>
      </c>
      <c r="AB10">
        <f>Rev_Dep_2!AB10-Rev_Dep_0!AB10</f>
        <v>-31146.86400000006</v>
      </c>
      <c r="AC10">
        <f>Rev_Dep_2!AC10-Rev_Dep_0!AC10</f>
        <v>-16457.329000000143</v>
      </c>
      <c r="AD10">
        <f>Rev_Dep_2!AD10-Rev_Dep_0!AD10</f>
        <v>-8512.7610000001732</v>
      </c>
      <c r="AE10">
        <f>Rev_Dep_2!AE10-Rev_Dep_0!AE10</f>
        <v>-3750.0010000001639</v>
      </c>
      <c r="AF10">
        <f>Rev_Dep_2!AF10-Rev_Dep_0!AF10</f>
        <v>-781.04399999999441</v>
      </c>
      <c r="AG10">
        <f>Rev_Dep_2!AG10-Rev_Dep_0!AG10</f>
        <v>737.27799999993294</v>
      </c>
      <c r="AH10">
        <f>Rev_Dep_2!AH10-Rev_Dep_0!AH10</f>
        <v>1441.9539999999106</v>
      </c>
      <c r="AI10">
        <f>Rev_Dep_2!AI10-Rev_Dep_0!AI10</f>
        <v>1750.8310000000056</v>
      </c>
      <c r="AJ10">
        <f>Rev_Dep_2!AJ10-Rev_Dep_0!AJ10</f>
        <v>2066.5</v>
      </c>
      <c r="AK10">
        <f>Rev_Dep_2!AK10-Rev_Dep_0!AK10</f>
        <v>2536.8400000000838</v>
      </c>
      <c r="AL10">
        <f>Rev_Dep_2!AL10-Rev_Dep_0!AL10</f>
        <v>4221.7579999999143</v>
      </c>
      <c r="AM10">
        <f>Rev_Dep_2!AM10-Rev_Dep_0!AM10</f>
        <v>5918.8319999999367</v>
      </c>
      <c r="AN10">
        <f>Rev_Dep_2!AN10-Rev_Dep_0!AN10</f>
        <v>7880.0770000000484</v>
      </c>
      <c r="AO10">
        <f>Rev_Dep_2!AO10-Rev_Dep_0!AO10</f>
        <v>9834.4189999999944</v>
      </c>
      <c r="AP10">
        <f>Rev_Dep_2!AP10-Rev_Dep_0!AP10</f>
        <v>12086.5</v>
      </c>
      <c r="AQ10">
        <f>Rev_Dep_2!AQ10-Rev_Dep_0!AQ10</f>
        <v>14301.125</v>
      </c>
      <c r="AR10">
        <f>Rev_Dep_2!AR10-Rev_Dep_0!AR10</f>
        <v>16965.18200000003</v>
      </c>
      <c r="AS10">
        <f>Rev_Dep_2!AS10-Rev_Dep_0!AS10</f>
        <v>19030.46399999992</v>
      </c>
      <c r="AT10">
        <f>Rev_Dep_2!AT10-Rev_Dep_0!AT10</f>
        <v>21326.137000000104</v>
      </c>
      <c r="AU10">
        <f>Rev_Dep_2!AU10-Rev_Dep_0!AU10</f>
        <v>21693.883000000147</v>
      </c>
      <c r="AV10">
        <f>Rev_Dep_2!AV10-Rev_Dep_0!AV10</f>
        <v>22361.235000000102</v>
      </c>
    </row>
    <row r="11" spans="1:48" x14ac:dyDescent="0.35">
      <c r="A11" t="str">
        <f>résultats!B536</f>
        <v>EXP_01_H01_0</v>
      </c>
      <c r="B11">
        <f>Rev_Dep_2!B11-Rev_Dep_0!B11</f>
        <v>0</v>
      </c>
      <c r="C11">
        <f>Rev_Dep_2!C11-Rev_Dep_0!C11</f>
        <v>0</v>
      </c>
      <c r="D11">
        <f>Rev_Dep_2!D11-Rev_Dep_0!D11</f>
        <v>0</v>
      </c>
      <c r="E11">
        <f>Rev_Dep_2!E11-Rev_Dep_0!E11</f>
        <v>0</v>
      </c>
      <c r="F11">
        <f>Rev_Dep_2!F11-Rev_Dep_0!F11</f>
        <v>0</v>
      </c>
      <c r="G11">
        <f>Rev_Dep_2!G11-Rev_Dep_0!G11</f>
        <v>0</v>
      </c>
      <c r="H11">
        <f>Rev_Dep_2!H11-Rev_Dep_0!H11</f>
        <v>0</v>
      </c>
      <c r="I11">
        <f>Rev_Dep_2!I11-Rev_Dep_0!I11</f>
        <v>0</v>
      </c>
      <c r="J11">
        <f>Rev_Dep_2!J11-Rev_Dep_0!J11</f>
        <v>0</v>
      </c>
      <c r="K11">
        <f>Rev_Dep_2!K11-Rev_Dep_0!K11</f>
        <v>0</v>
      </c>
      <c r="L11">
        <f>Rev_Dep_2!L11-Rev_Dep_0!L11</f>
        <v>0</v>
      </c>
      <c r="M11">
        <f>Rev_Dep_2!M11-Rev_Dep_0!M11</f>
        <v>0</v>
      </c>
      <c r="N11">
        <f>Rev_Dep_2!N11-Rev_Dep_0!N11</f>
        <v>0</v>
      </c>
      <c r="O11">
        <f>Rev_Dep_2!O11-Rev_Dep_0!O11</f>
        <v>0</v>
      </c>
      <c r="P11">
        <f>Rev_Dep_2!P11-Rev_Dep_0!P11</f>
        <v>0</v>
      </c>
      <c r="Q11">
        <f>Rev_Dep_2!Q11-Rev_Dep_0!Q11</f>
        <v>0</v>
      </c>
      <c r="R11">
        <f>Rev_Dep_2!R11-Rev_Dep_0!R11</f>
        <v>0</v>
      </c>
      <c r="S11">
        <f>Rev_Dep_2!S11-Rev_Dep_0!S11</f>
        <v>0</v>
      </c>
      <c r="T11">
        <f>Rev_Dep_2!T11-Rev_Dep_0!T11</f>
        <v>6.9900000016787089E-3</v>
      </c>
      <c r="U11">
        <f>Rev_Dep_2!U11-Rev_Dep_0!U11</f>
        <v>4.0679999998246785E-2</v>
      </c>
      <c r="V11">
        <f>Rev_Dep_2!V11-Rev_Dep_0!V11</f>
        <v>1.5442400000029011</v>
      </c>
      <c r="W11">
        <f>Rev_Dep_2!W11-Rev_Dep_0!W11</f>
        <v>2.6729100000011385</v>
      </c>
      <c r="X11">
        <f>Rev_Dep_2!X11-Rev_Dep_0!X11</f>
        <v>3.6206400000010035</v>
      </c>
      <c r="Y11">
        <f>Rev_Dep_2!Y11-Rev_Dep_0!Y11</f>
        <v>4.5451499999981024</v>
      </c>
      <c r="Z11">
        <f>Rev_Dep_2!Z11-Rev_Dep_0!Z11</f>
        <v>5.3639699999985169</v>
      </c>
      <c r="AA11">
        <f>Rev_Dep_2!AA11-Rev_Dep_0!AA11</f>
        <v>6.0144100000034086</v>
      </c>
      <c r="AB11">
        <f>Rev_Dep_2!AB11-Rev_Dep_0!AB11</f>
        <v>6.4604499999986729</v>
      </c>
      <c r="AC11">
        <f>Rev_Dep_2!AC11-Rev_Dep_0!AC11</f>
        <v>6.5511999999944237</v>
      </c>
      <c r="AD11">
        <f>Rev_Dep_2!AD11-Rev_Dep_0!AD11</f>
        <v>7.1859300000032817</v>
      </c>
      <c r="AE11">
        <f>Rev_Dep_2!AE11-Rev_Dep_0!AE11</f>
        <v>8.2944000000024971</v>
      </c>
      <c r="AF11">
        <f>Rev_Dep_2!AF11-Rev_Dep_0!AF11</f>
        <v>9.5354399999960151</v>
      </c>
      <c r="AG11">
        <f>Rev_Dep_2!AG11-Rev_Dep_0!AG11</f>
        <v>10.586530000000494</v>
      </c>
      <c r="AH11">
        <f>Rev_Dep_2!AH11-Rev_Dep_0!AH11</f>
        <v>11.430739999996149</v>
      </c>
      <c r="AI11">
        <f>Rev_Dep_2!AI11-Rev_Dep_0!AI11</f>
        <v>12.147879999996803</v>
      </c>
      <c r="AJ11">
        <f>Rev_Dep_2!AJ11-Rev_Dep_0!AJ11</f>
        <v>12.869010000002163</v>
      </c>
      <c r="AK11">
        <f>Rev_Dep_2!AK11-Rev_Dep_0!AK11</f>
        <v>13.643649999998161</v>
      </c>
      <c r="AL11">
        <f>Rev_Dep_2!AL11-Rev_Dep_0!AL11</f>
        <v>14.757729999997537</v>
      </c>
      <c r="AM11">
        <f>Rev_Dep_2!AM11-Rev_Dep_0!AM11</f>
        <v>15.95785999999498</v>
      </c>
      <c r="AN11">
        <f>Rev_Dep_2!AN11-Rev_Dep_0!AN11</f>
        <v>17.284910000002128</v>
      </c>
      <c r="AO11">
        <f>Rev_Dep_2!AO11-Rev_Dep_0!AO11</f>
        <v>18.66073999999935</v>
      </c>
      <c r="AP11">
        <f>Rev_Dep_2!AP11-Rev_Dep_0!AP11</f>
        <v>20.177510000001348</v>
      </c>
      <c r="AQ11">
        <f>Rev_Dep_2!AQ11-Rev_Dep_0!AQ11</f>
        <v>21.70404000000417</v>
      </c>
      <c r="AR11">
        <f>Rev_Dep_2!AR11-Rev_Dep_0!AR11</f>
        <v>23.417509999999311</v>
      </c>
      <c r="AS11">
        <f>Rev_Dep_2!AS11-Rev_Dep_0!AS11</f>
        <v>24.947440000003553</v>
      </c>
      <c r="AT11">
        <f>Rev_Dep_2!AT11-Rev_Dep_0!AT11</f>
        <v>26.748160000002827</v>
      </c>
      <c r="AU11">
        <f>Rev_Dep_2!AU11-Rev_Dep_0!AU11</f>
        <v>27.990619999996852</v>
      </c>
      <c r="AV11">
        <f>Rev_Dep_2!AV11-Rev_Dep_0!AV11</f>
        <v>30.051079999997455</v>
      </c>
    </row>
    <row r="12" spans="1:48" x14ac:dyDescent="0.35">
      <c r="A12" t="str">
        <f>résultats!B537</f>
        <v>EXP_02_H01_0</v>
      </c>
      <c r="B12">
        <f>Rev_Dep_2!B12-Rev_Dep_0!B12</f>
        <v>0</v>
      </c>
      <c r="C12">
        <f>Rev_Dep_2!C12-Rev_Dep_0!C12</f>
        <v>0</v>
      </c>
      <c r="D12">
        <f>Rev_Dep_2!D12-Rev_Dep_0!D12</f>
        <v>0</v>
      </c>
      <c r="E12">
        <f>Rev_Dep_2!E12-Rev_Dep_0!E12</f>
        <v>0</v>
      </c>
      <c r="F12">
        <f>Rev_Dep_2!F12-Rev_Dep_0!F12</f>
        <v>0</v>
      </c>
      <c r="G12">
        <f>Rev_Dep_2!G12-Rev_Dep_0!G12</f>
        <v>0</v>
      </c>
      <c r="H12">
        <f>Rev_Dep_2!H12-Rev_Dep_0!H12</f>
        <v>0</v>
      </c>
      <c r="I12">
        <f>Rev_Dep_2!I12-Rev_Dep_0!I12</f>
        <v>0</v>
      </c>
      <c r="J12">
        <f>Rev_Dep_2!J12-Rev_Dep_0!J12</f>
        <v>0</v>
      </c>
      <c r="K12">
        <f>Rev_Dep_2!K12-Rev_Dep_0!K12</f>
        <v>0</v>
      </c>
      <c r="L12">
        <f>Rev_Dep_2!L12-Rev_Dep_0!L12</f>
        <v>0</v>
      </c>
      <c r="M12">
        <f>Rev_Dep_2!M12-Rev_Dep_0!M12</f>
        <v>0</v>
      </c>
      <c r="N12">
        <f>Rev_Dep_2!N12-Rev_Dep_0!N12</f>
        <v>0</v>
      </c>
      <c r="O12">
        <f>Rev_Dep_2!O12-Rev_Dep_0!O12</f>
        <v>0</v>
      </c>
      <c r="P12">
        <f>Rev_Dep_2!P12-Rev_Dep_0!P12</f>
        <v>0</v>
      </c>
      <c r="Q12">
        <f>Rev_Dep_2!Q12-Rev_Dep_0!Q12</f>
        <v>0</v>
      </c>
      <c r="R12">
        <f>Rev_Dep_2!R12-Rev_Dep_0!R12</f>
        <v>0</v>
      </c>
      <c r="S12">
        <f>Rev_Dep_2!S12-Rev_Dep_0!S12</f>
        <v>0</v>
      </c>
      <c r="T12">
        <f>Rev_Dep_2!T12-Rev_Dep_0!T12</f>
        <v>3.2166999999899417</v>
      </c>
      <c r="U12">
        <f>Rev_Dep_2!U12-Rev_Dep_0!U12</f>
        <v>11.782299999991665</v>
      </c>
      <c r="V12">
        <f>Rev_Dep_2!V12-Rev_Dep_0!V12</f>
        <v>-1604.4165999999968</v>
      </c>
      <c r="W12">
        <f>Rev_Dep_2!W12-Rev_Dep_0!W12</f>
        <v>-4104.7639999999956</v>
      </c>
      <c r="X12">
        <f>Rev_Dep_2!X12-Rev_Dep_0!X12</f>
        <v>-6897.2623000000021</v>
      </c>
      <c r="Y12">
        <f>Rev_Dep_2!Y12-Rev_Dep_0!Y12</f>
        <v>-10338.718000000023</v>
      </c>
      <c r="Z12">
        <f>Rev_Dep_2!Z12-Rev_Dep_0!Z12</f>
        <v>-14183.19219999999</v>
      </c>
      <c r="AA12">
        <f>Rev_Dep_2!AA12-Rev_Dep_0!AA12</f>
        <v>-18287.087200000009</v>
      </c>
      <c r="AB12">
        <f>Rev_Dep_2!AB12-Rev_Dep_0!AB12</f>
        <v>-22531.243199999997</v>
      </c>
      <c r="AC12">
        <f>Rev_Dep_2!AC12-Rev_Dep_0!AC12</f>
        <v>-7664.4962999999989</v>
      </c>
      <c r="AD12">
        <f>Rev_Dep_2!AD12-Rev_Dep_0!AD12</f>
        <v>-623.50709999998799</v>
      </c>
      <c r="AE12">
        <f>Rev_Dep_2!AE12-Rev_Dep_0!AE12</f>
        <v>2903.8968000000168</v>
      </c>
      <c r="AF12">
        <f>Rev_Dep_2!AF12-Rev_Dep_0!AF12</f>
        <v>4817.2357999999949</v>
      </c>
      <c r="AG12">
        <f>Rev_Dep_2!AG12-Rev_Dep_0!AG12</f>
        <v>5886.9688000000024</v>
      </c>
      <c r="AH12">
        <f>Rev_Dep_2!AH12-Rev_Dep_0!AH12</f>
        <v>6516.1634999999951</v>
      </c>
      <c r="AI12">
        <f>Rev_Dep_2!AI12-Rev_Dep_0!AI12</f>
        <v>6929.4430999999749</v>
      </c>
      <c r="AJ12">
        <f>Rev_Dep_2!AJ12-Rev_Dep_0!AJ12</f>
        <v>7276.0590000000084</v>
      </c>
      <c r="AK12">
        <f>Rev_Dep_2!AK12-Rev_Dep_0!AK12</f>
        <v>7620.7250000000058</v>
      </c>
      <c r="AL12">
        <f>Rev_Dep_2!AL12-Rev_Dep_0!AL12</f>
        <v>8118.5997999999963</v>
      </c>
      <c r="AM12">
        <f>Rev_Dep_2!AM12-Rev_Dep_0!AM12</f>
        <v>8657.4413000000059</v>
      </c>
      <c r="AN12">
        <f>Rev_Dep_2!AN12-Rev_Dep_0!AN12</f>
        <v>9258.2256000000052</v>
      </c>
      <c r="AO12">
        <f>Rev_Dep_2!AO12-Rev_Dep_0!AO12</f>
        <v>9884.9024000000209</v>
      </c>
      <c r="AP12">
        <f>Rev_Dep_2!AP12-Rev_Dep_0!AP12</f>
        <v>10581.006700000027</v>
      </c>
      <c r="AQ12">
        <f>Rev_Dep_2!AQ12-Rev_Dep_0!AQ12</f>
        <v>11284.721799999999</v>
      </c>
      <c r="AR12">
        <f>Rev_Dep_2!AR12-Rev_Dep_0!AR12</f>
        <v>12075.2071</v>
      </c>
      <c r="AS12">
        <f>Rev_Dep_2!AS12-Rev_Dep_0!AS12</f>
        <v>12778.418999999994</v>
      </c>
      <c r="AT12">
        <f>Rev_Dep_2!AT12-Rev_Dep_0!AT12</f>
        <v>13604.497399999993</v>
      </c>
      <c r="AU12">
        <f>Rev_Dep_2!AU12-Rev_Dep_0!AU12</f>
        <v>14167.295199999993</v>
      </c>
      <c r="AV12">
        <f>Rev_Dep_2!AV12-Rev_Dep_0!AV12</f>
        <v>15106.888800000015</v>
      </c>
    </row>
    <row r="13" spans="1:48" x14ac:dyDescent="0.35">
      <c r="A13" t="str">
        <f>résultats!B538</f>
        <v>EXP_03_H01_0</v>
      </c>
      <c r="B13">
        <f>Rev_Dep_2!B13-Rev_Dep_0!B13</f>
        <v>0</v>
      </c>
      <c r="C13">
        <f>Rev_Dep_2!C13-Rev_Dep_0!C13</f>
        <v>0</v>
      </c>
      <c r="D13">
        <f>Rev_Dep_2!D13-Rev_Dep_0!D13</f>
        <v>0</v>
      </c>
      <c r="E13">
        <f>Rev_Dep_2!E13-Rev_Dep_0!E13</f>
        <v>0</v>
      </c>
      <c r="F13">
        <f>Rev_Dep_2!F13-Rev_Dep_0!F13</f>
        <v>0</v>
      </c>
      <c r="G13">
        <f>Rev_Dep_2!G13-Rev_Dep_0!G13</f>
        <v>0</v>
      </c>
      <c r="H13">
        <f>Rev_Dep_2!H13-Rev_Dep_0!H13</f>
        <v>0</v>
      </c>
      <c r="I13">
        <f>Rev_Dep_2!I13-Rev_Dep_0!I13</f>
        <v>0</v>
      </c>
      <c r="J13">
        <f>Rev_Dep_2!J13-Rev_Dep_0!J13</f>
        <v>0</v>
      </c>
      <c r="K13">
        <f>Rev_Dep_2!K13-Rev_Dep_0!K13</f>
        <v>0</v>
      </c>
      <c r="L13">
        <f>Rev_Dep_2!L13-Rev_Dep_0!L13</f>
        <v>0</v>
      </c>
      <c r="M13">
        <f>Rev_Dep_2!M13-Rev_Dep_0!M13</f>
        <v>0</v>
      </c>
      <c r="N13">
        <f>Rev_Dep_2!N13-Rev_Dep_0!N13</f>
        <v>0</v>
      </c>
      <c r="O13">
        <f>Rev_Dep_2!O13-Rev_Dep_0!O13</f>
        <v>0</v>
      </c>
      <c r="P13">
        <f>Rev_Dep_2!P13-Rev_Dep_0!P13</f>
        <v>0</v>
      </c>
      <c r="Q13">
        <f>Rev_Dep_2!Q13-Rev_Dep_0!Q13</f>
        <v>0</v>
      </c>
      <c r="R13">
        <f>Rev_Dep_2!R13-Rev_Dep_0!R13</f>
        <v>0</v>
      </c>
      <c r="S13">
        <f>Rev_Dep_2!S13-Rev_Dep_0!S13</f>
        <v>0</v>
      </c>
      <c r="T13">
        <f>Rev_Dep_2!T13-Rev_Dep_0!T13</f>
        <v>2.6413399999873945</v>
      </c>
      <c r="U13">
        <f>Rev_Dep_2!U13-Rev_Dep_0!U13</f>
        <v>17.062740000008489</v>
      </c>
      <c r="V13">
        <f>Rev_Dep_2!V13-Rev_Dep_0!V13</f>
        <v>-652.67260000000533</v>
      </c>
      <c r="W13">
        <f>Rev_Dep_2!W13-Rev_Dep_0!W13</f>
        <v>-502.55636000000231</v>
      </c>
      <c r="X13">
        <f>Rev_Dep_2!X13-Rev_Dep_0!X13</f>
        <v>-449.87689999998838</v>
      </c>
      <c r="Y13">
        <f>Rev_Dep_2!Y13-Rev_Dep_0!Y13</f>
        <v>-372.1817999999912</v>
      </c>
      <c r="Z13">
        <f>Rev_Dep_2!Z13-Rev_Dep_0!Z13</f>
        <v>-354.9401199999993</v>
      </c>
      <c r="AA13">
        <f>Rev_Dep_2!AA13-Rev_Dep_0!AA13</f>
        <v>-352.22435999990557</v>
      </c>
      <c r="AB13">
        <f>Rev_Dep_2!AB13-Rev_Dep_0!AB13</f>
        <v>-452.1639800000994</v>
      </c>
      <c r="AC13">
        <f>Rev_Dep_2!AC13-Rev_Dep_0!AC13</f>
        <v>-261.63410999999905</v>
      </c>
      <c r="AD13">
        <f>Rev_Dep_2!AD13-Rev_Dep_0!AD13</f>
        <v>48.665970000001835</v>
      </c>
      <c r="AE13">
        <f>Rev_Dep_2!AE13-Rev_Dep_0!AE13</f>
        <v>127.22646000000532</v>
      </c>
      <c r="AF13">
        <f>Rev_Dep_2!AF13-Rev_Dep_0!AF13</f>
        <v>30.826439999902504</v>
      </c>
      <c r="AG13">
        <f>Rev_Dep_2!AG13-Rev_Dep_0!AG13</f>
        <v>-178.87099999999919</v>
      </c>
      <c r="AH13">
        <f>Rev_Dep_2!AH13-Rev_Dep_0!AH13</f>
        <v>-349.85053999999946</v>
      </c>
      <c r="AI13">
        <f>Rev_Dep_2!AI13-Rev_Dep_0!AI13</f>
        <v>-472.35119999990275</v>
      </c>
      <c r="AJ13">
        <f>Rev_Dep_2!AJ13-Rev_Dep_0!AJ13</f>
        <v>-531.07740000000922</v>
      </c>
      <c r="AK13">
        <f>Rev_Dep_2!AK13-Rev_Dep_0!AK13</f>
        <v>-564.04495999999926</v>
      </c>
      <c r="AL13">
        <f>Rev_Dep_2!AL13-Rev_Dep_0!AL13</f>
        <v>-465.07161999990058</v>
      </c>
      <c r="AM13">
        <f>Rev_Dep_2!AM13-Rev_Dep_0!AM13</f>
        <v>-347.28001999999105</v>
      </c>
      <c r="AN13">
        <f>Rev_Dep_2!AN13-Rev_Dep_0!AN13</f>
        <v>-210.71430000000692</v>
      </c>
      <c r="AO13">
        <f>Rev_Dep_2!AO13-Rev_Dep_0!AO13</f>
        <v>-121.94689999999537</v>
      </c>
      <c r="AP13">
        <f>Rev_Dep_2!AP13-Rev_Dep_0!AP13</f>
        <v>4.0901999999914551</v>
      </c>
      <c r="AQ13">
        <f>Rev_Dep_2!AQ13-Rev_Dep_0!AQ13</f>
        <v>57.841899999999441</v>
      </c>
      <c r="AR13">
        <f>Rev_Dep_2!AR13-Rev_Dep_0!AR13</f>
        <v>147.59230000000389</v>
      </c>
      <c r="AS13">
        <f>Rev_Dep_2!AS13-Rev_Dep_0!AS13</f>
        <v>61.488699999987148</v>
      </c>
      <c r="AT13">
        <f>Rev_Dep_2!AT13-Rev_Dep_0!AT13</f>
        <v>217.53260000000591</v>
      </c>
      <c r="AU13">
        <f>Rev_Dep_2!AU13-Rev_Dep_0!AU13</f>
        <v>-45.828300000008312</v>
      </c>
      <c r="AV13">
        <f>Rev_Dep_2!AV13-Rev_Dep_0!AV13</f>
        <v>340.49150000000373</v>
      </c>
    </row>
    <row r="14" spans="1:48" x14ac:dyDescent="0.35">
      <c r="A14" t="str">
        <f>résultats!B539</f>
        <v>EXP_04_H01_0</v>
      </c>
      <c r="B14">
        <f>Rev_Dep_2!B14-Rev_Dep_0!B14</f>
        <v>0</v>
      </c>
      <c r="C14">
        <f>Rev_Dep_2!C14-Rev_Dep_0!C14</f>
        <v>0</v>
      </c>
      <c r="D14">
        <f>Rev_Dep_2!D14-Rev_Dep_0!D14</f>
        <v>0</v>
      </c>
      <c r="E14">
        <f>Rev_Dep_2!E14-Rev_Dep_0!E14</f>
        <v>0</v>
      </c>
      <c r="F14">
        <f>Rev_Dep_2!F14-Rev_Dep_0!F14</f>
        <v>0</v>
      </c>
      <c r="G14">
        <f>Rev_Dep_2!G14-Rev_Dep_0!G14</f>
        <v>0</v>
      </c>
      <c r="H14">
        <f>Rev_Dep_2!H14-Rev_Dep_0!H14</f>
        <v>0</v>
      </c>
      <c r="I14">
        <f>Rev_Dep_2!I14-Rev_Dep_0!I14</f>
        <v>0</v>
      </c>
      <c r="J14">
        <f>Rev_Dep_2!J14-Rev_Dep_0!J14</f>
        <v>0</v>
      </c>
      <c r="K14">
        <f>Rev_Dep_2!K14-Rev_Dep_0!K14</f>
        <v>0</v>
      </c>
      <c r="L14">
        <f>Rev_Dep_2!L14-Rev_Dep_0!L14</f>
        <v>0</v>
      </c>
      <c r="M14">
        <f>Rev_Dep_2!M14-Rev_Dep_0!M14</f>
        <v>0</v>
      </c>
      <c r="N14">
        <f>Rev_Dep_2!N14-Rev_Dep_0!N14</f>
        <v>0</v>
      </c>
      <c r="O14">
        <f>Rev_Dep_2!O14-Rev_Dep_0!O14</f>
        <v>0</v>
      </c>
      <c r="P14">
        <f>Rev_Dep_2!P14-Rev_Dep_0!P14</f>
        <v>0</v>
      </c>
      <c r="Q14">
        <f>Rev_Dep_2!Q14-Rev_Dep_0!Q14</f>
        <v>0</v>
      </c>
      <c r="R14">
        <f>Rev_Dep_2!R14-Rev_Dep_0!R14</f>
        <v>0</v>
      </c>
      <c r="S14">
        <f>Rev_Dep_2!S14-Rev_Dep_0!S14</f>
        <v>0</v>
      </c>
      <c r="T14">
        <f>Rev_Dep_2!T14-Rev_Dep_0!T14</f>
        <v>4.1177999999945314E-2</v>
      </c>
      <c r="U14">
        <f>Rev_Dep_2!U14-Rev_Dep_0!U14</f>
        <v>0.25752699999975448</v>
      </c>
      <c r="V14">
        <f>Rev_Dep_2!V14-Rev_Dep_0!V14</f>
        <v>8.3495320000001811</v>
      </c>
      <c r="W14">
        <f>Rev_Dep_2!W14-Rev_Dep_0!W14</f>
        <v>14.433244000000286</v>
      </c>
      <c r="X14">
        <f>Rev_Dep_2!X14-Rev_Dep_0!X14</f>
        <v>19.407270000000153</v>
      </c>
      <c r="Y14">
        <f>Rev_Dep_2!Y14-Rev_Dep_0!Y14</f>
        <v>24.217126000000007</v>
      </c>
      <c r="Z14">
        <f>Rev_Dep_2!Z14-Rev_Dep_0!Z14</f>
        <v>28.385183000000325</v>
      </c>
      <c r="AA14">
        <f>Rev_Dep_2!AA14-Rev_Dep_0!AA14</f>
        <v>31.582394000000022</v>
      </c>
      <c r="AB14">
        <f>Rev_Dep_2!AB14-Rev_Dep_0!AB14</f>
        <v>33.653423999999632</v>
      </c>
      <c r="AC14">
        <f>Rev_Dep_2!AC14-Rev_Dep_0!AC14</f>
        <v>35.001799000000119</v>
      </c>
      <c r="AD14">
        <f>Rev_Dep_2!AD14-Rev_Dep_0!AD14</f>
        <v>39.855062999999973</v>
      </c>
      <c r="AE14">
        <f>Rev_Dep_2!AE14-Rev_Dep_0!AE14</f>
        <v>47.040208000000348</v>
      </c>
      <c r="AF14">
        <f>Rev_Dep_2!AF14-Rev_Dep_0!AF14</f>
        <v>54.549520999999913</v>
      </c>
      <c r="AG14">
        <f>Rev_Dep_2!AG14-Rev_Dep_0!AG14</f>
        <v>60.736035999999785</v>
      </c>
      <c r="AH14">
        <f>Rev_Dep_2!AH14-Rev_Dep_0!AH14</f>
        <v>65.714468000000124</v>
      </c>
      <c r="AI14">
        <f>Rev_Dep_2!AI14-Rev_Dep_0!AI14</f>
        <v>70.061985000000277</v>
      </c>
      <c r="AJ14">
        <f>Rev_Dep_2!AJ14-Rev_Dep_0!AJ14</f>
        <v>74.58046400000012</v>
      </c>
      <c r="AK14">
        <f>Rev_Dep_2!AK14-Rev_Dep_0!AK14</f>
        <v>79.551662000000306</v>
      </c>
      <c r="AL14">
        <f>Rev_Dep_2!AL14-Rev_Dep_0!AL14</f>
        <v>86.695811999999933</v>
      </c>
      <c r="AM14">
        <f>Rev_Dep_2!AM14-Rev_Dep_0!AM14</f>
        <v>94.368323000000146</v>
      </c>
      <c r="AN14">
        <f>Rev_Dep_2!AN14-Rev_Dep_0!AN14</f>
        <v>102.85954700000002</v>
      </c>
      <c r="AO14">
        <f>Rev_Dep_2!AO14-Rev_Dep_0!AO14</f>
        <v>111.64001099999996</v>
      </c>
      <c r="AP14">
        <f>Rev_Dep_2!AP14-Rev_Dep_0!AP14</f>
        <v>121.22699499999999</v>
      </c>
      <c r="AQ14">
        <f>Rev_Dep_2!AQ14-Rev_Dep_0!AQ14</f>
        <v>130.86183200000005</v>
      </c>
      <c r="AR14">
        <f>Rev_Dep_2!AR14-Rev_Dep_0!AR14</f>
        <v>141.50542199999973</v>
      </c>
      <c r="AS14">
        <f>Rev_Dep_2!AS14-Rev_Dep_0!AS14</f>
        <v>151.02354699999978</v>
      </c>
      <c r="AT14">
        <f>Rev_Dep_2!AT14-Rev_Dep_0!AT14</f>
        <v>162.07989499999985</v>
      </c>
      <c r="AU14">
        <f>Rev_Dep_2!AU14-Rev_Dep_0!AU14</f>
        <v>169.8519809999998</v>
      </c>
      <c r="AV14">
        <f>Rev_Dep_2!AV14-Rev_Dep_0!AV14</f>
        <v>182.37074499999972</v>
      </c>
    </row>
    <row r="15" spans="1:48" x14ac:dyDescent="0.35">
      <c r="A15" t="str">
        <f>résultats!B540</f>
        <v>EXP_05_H01_0</v>
      </c>
      <c r="B15">
        <f>Rev_Dep_2!B15-Rev_Dep_0!B15</f>
        <v>0</v>
      </c>
      <c r="C15">
        <f>Rev_Dep_2!C15-Rev_Dep_0!C15</f>
        <v>0</v>
      </c>
      <c r="D15">
        <f>Rev_Dep_2!D15-Rev_Dep_0!D15</f>
        <v>0</v>
      </c>
      <c r="E15">
        <f>Rev_Dep_2!E15-Rev_Dep_0!E15</f>
        <v>0</v>
      </c>
      <c r="F15">
        <f>Rev_Dep_2!F15-Rev_Dep_0!F15</f>
        <v>0</v>
      </c>
      <c r="G15">
        <f>Rev_Dep_2!G15-Rev_Dep_0!G15</f>
        <v>0</v>
      </c>
      <c r="H15">
        <f>Rev_Dep_2!H15-Rev_Dep_0!H15</f>
        <v>0</v>
      </c>
      <c r="I15">
        <f>Rev_Dep_2!I15-Rev_Dep_0!I15</f>
        <v>0</v>
      </c>
      <c r="J15">
        <f>Rev_Dep_2!J15-Rev_Dep_0!J15</f>
        <v>0</v>
      </c>
      <c r="K15">
        <f>Rev_Dep_2!K15-Rev_Dep_0!K15</f>
        <v>0</v>
      </c>
      <c r="L15">
        <f>Rev_Dep_2!L15-Rev_Dep_0!L15</f>
        <v>0</v>
      </c>
      <c r="M15">
        <f>Rev_Dep_2!M15-Rev_Dep_0!M15</f>
        <v>0</v>
      </c>
      <c r="N15">
        <f>Rev_Dep_2!N15-Rev_Dep_0!N15</f>
        <v>0</v>
      </c>
      <c r="O15">
        <f>Rev_Dep_2!O15-Rev_Dep_0!O15</f>
        <v>0</v>
      </c>
      <c r="P15">
        <f>Rev_Dep_2!P15-Rev_Dep_0!P15</f>
        <v>0</v>
      </c>
      <c r="Q15">
        <f>Rev_Dep_2!Q15-Rev_Dep_0!Q15</f>
        <v>0</v>
      </c>
      <c r="R15">
        <f>Rev_Dep_2!R15-Rev_Dep_0!R15</f>
        <v>0</v>
      </c>
      <c r="S15">
        <f>Rev_Dep_2!S15-Rev_Dep_0!S15</f>
        <v>0</v>
      </c>
      <c r="T15">
        <f>Rev_Dep_2!T15-Rev_Dep_0!T15</f>
        <v>3.6698999999771331E-2</v>
      </c>
      <c r="U15">
        <f>Rev_Dep_2!U15-Rev_Dep_0!U15</f>
        <v>0.23215699999991557</v>
      </c>
      <c r="V15">
        <f>Rev_Dep_2!V15-Rev_Dep_0!V15</f>
        <v>9.3125530000002072</v>
      </c>
      <c r="W15">
        <f>Rev_Dep_2!W15-Rev_Dep_0!W15</f>
        <v>16.638418000000001</v>
      </c>
      <c r="X15">
        <f>Rev_Dep_2!X15-Rev_Dep_0!X15</f>
        <v>22.687714000000142</v>
      </c>
      <c r="Y15">
        <f>Rev_Dep_2!Y15-Rev_Dep_0!Y15</f>
        <v>28.517178999999942</v>
      </c>
      <c r="Z15">
        <f>Rev_Dep_2!Z15-Rev_Dep_0!Z15</f>
        <v>33.062152999999853</v>
      </c>
      <c r="AA15">
        <f>Rev_Dep_2!AA15-Rev_Dep_0!AA15</f>
        <v>36.519227000000228</v>
      </c>
      <c r="AB15">
        <f>Rev_Dep_2!AB15-Rev_Dep_0!AB15</f>
        <v>38.858453999999711</v>
      </c>
      <c r="AC15">
        <f>Rev_Dep_2!AC15-Rev_Dep_0!AC15</f>
        <v>40.620976999999584</v>
      </c>
      <c r="AD15">
        <f>Rev_Dep_2!AD15-Rev_Dep_0!AD15</f>
        <v>45.86626699999988</v>
      </c>
      <c r="AE15">
        <f>Rev_Dep_2!AE15-Rev_Dep_0!AE15</f>
        <v>53.444868999999926</v>
      </c>
      <c r="AF15">
        <f>Rev_Dep_2!AF15-Rev_Dep_0!AF15</f>
        <v>61.435817000000043</v>
      </c>
      <c r="AG15">
        <f>Rev_Dep_2!AG15-Rev_Dep_0!AG15</f>
        <v>68.213939000000209</v>
      </c>
      <c r="AH15">
        <f>Rev_Dep_2!AH15-Rev_Dep_0!AH15</f>
        <v>73.869652999999744</v>
      </c>
      <c r="AI15">
        <f>Rev_Dep_2!AI15-Rev_Dep_0!AI15</f>
        <v>78.937969000000066</v>
      </c>
      <c r="AJ15">
        <f>Rev_Dep_2!AJ15-Rev_Dep_0!AJ15</f>
        <v>84.202959000000192</v>
      </c>
      <c r="AK15">
        <f>Rev_Dep_2!AK15-Rev_Dep_0!AK15</f>
        <v>89.958071000000018</v>
      </c>
      <c r="AL15">
        <f>Rev_Dep_2!AL15-Rev_Dep_0!AL15</f>
        <v>99.810191999999915</v>
      </c>
      <c r="AM15">
        <f>Rev_Dep_2!AM15-Rev_Dep_0!AM15</f>
        <v>107.91808400000036</v>
      </c>
      <c r="AN15">
        <f>Rev_Dep_2!AN15-Rev_Dep_0!AN15</f>
        <v>118.670208</v>
      </c>
      <c r="AO15">
        <f>Rev_Dep_2!AO15-Rev_Dep_0!AO15</f>
        <v>129.15406500000017</v>
      </c>
      <c r="AP15">
        <f>Rev_Dep_2!AP15-Rev_Dep_0!AP15</f>
        <v>140.03422399999999</v>
      </c>
      <c r="AQ15">
        <f>Rev_Dep_2!AQ15-Rev_Dep_0!AQ15</f>
        <v>150.84812499999998</v>
      </c>
      <c r="AR15">
        <f>Rev_Dep_2!AR15-Rev_Dep_0!AR15</f>
        <v>162.58138499999995</v>
      </c>
      <c r="AS15">
        <f>Rev_Dep_2!AS15-Rev_Dep_0!AS15</f>
        <v>173.19597399999975</v>
      </c>
      <c r="AT15">
        <f>Rev_Dep_2!AT15-Rev_Dep_0!AT15</f>
        <v>185.2919710000001</v>
      </c>
      <c r="AU15">
        <f>Rev_Dep_2!AU15-Rev_Dep_0!AU15</f>
        <v>194.13434199999983</v>
      </c>
      <c r="AV15">
        <f>Rev_Dep_2!AV15-Rev_Dep_0!AV15</f>
        <v>207.71449500000017</v>
      </c>
    </row>
    <row r="16" spans="1:48" x14ac:dyDescent="0.35">
      <c r="A16" t="str">
        <f>résultats!B541</f>
        <v>EXP_06_H01_0</v>
      </c>
      <c r="B16">
        <f>Rev_Dep_2!B16-Rev_Dep_0!B16</f>
        <v>0</v>
      </c>
      <c r="C16">
        <f>Rev_Dep_2!C16-Rev_Dep_0!C16</f>
        <v>0</v>
      </c>
      <c r="D16">
        <f>Rev_Dep_2!D16-Rev_Dep_0!D16</f>
        <v>0</v>
      </c>
      <c r="E16">
        <f>Rev_Dep_2!E16-Rev_Dep_0!E16</f>
        <v>0</v>
      </c>
      <c r="F16">
        <f>Rev_Dep_2!F16-Rev_Dep_0!F16</f>
        <v>0</v>
      </c>
      <c r="G16">
        <f>Rev_Dep_2!G16-Rev_Dep_0!G16</f>
        <v>0</v>
      </c>
      <c r="H16">
        <f>Rev_Dep_2!H16-Rev_Dep_0!H16</f>
        <v>0</v>
      </c>
      <c r="I16">
        <f>Rev_Dep_2!I16-Rev_Dep_0!I16</f>
        <v>0</v>
      </c>
      <c r="J16">
        <f>Rev_Dep_2!J16-Rev_Dep_0!J16</f>
        <v>0</v>
      </c>
      <c r="K16">
        <f>Rev_Dep_2!K16-Rev_Dep_0!K16</f>
        <v>0</v>
      </c>
      <c r="L16">
        <f>Rev_Dep_2!L16-Rev_Dep_0!L16</f>
        <v>0</v>
      </c>
      <c r="M16">
        <f>Rev_Dep_2!M16-Rev_Dep_0!M16</f>
        <v>0</v>
      </c>
      <c r="N16">
        <f>Rev_Dep_2!N16-Rev_Dep_0!N16</f>
        <v>0</v>
      </c>
      <c r="O16">
        <f>Rev_Dep_2!O16-Rev_Dep_0!O16</f>
        <v>0</v>
      </c>
      <c r="P16">
        <f>Rev_Dep_2!P16-Rev_Dep_0!P16</f>
        <v>0</v>
      </c>
      <c r="Q16">
        <f>Rev_Dep_2!Q16-Rev_Dep_0!Q16</f>
        <v>0</v>
      </c>
      <c r="R16">
        <f>Rev_Dep_2!R16-Rev_Dep_0!R16</f>
        <v>0</v>
      </c>
      <c r="S16">
        <f>Rev_Dep_2!S16-Rev_Dep_0!S16</f>
        <v>0</v>
      </c>
      <c r="T16">
        <f>Rev_Dep_2!T16-Rev_Dep_0!T16</f>
        <v>8.3765999999741325E-2</v>
      </c>
      <c r="U16">
        <f>Rev_Dep_2!U16-Rev_Dep_0!U16</f>
        <v>0.58299700000043231</v>
      </c>
      <c r="V16">
        <f>Rev_Dep_2!V16-Rev_Dep_0!V16</f>
        <v>47.392151000000013</v>
      </c>
      <c r="W16">
        <f>Rev_Dep_2!W16-Rev_Dep_0!W16</f>
        <v>112.45406700000058</v>
      </c>
      <c r="X16">
        <f>Rev_Dep_2!X16-Rev_Dep_0!X16</f>
        <v>183.08485799999926</v>
      </c>
      <c r="Y16">
        <f>Rev_Dep_2!Y16-Rev_Dep_0!Y16</f>
        <v>254.08003300000018</v>
      </c>
      <c r="Z16">
        <f>Rev_Dep_2!Z16-Rev_Dep_0!Z16</f>
        <v>323.44097799999963</v>
      </c>
      <c r="AA16">
        <f>Rev_Dep_2!AA16-Rev_Dep_0!AA16</f>
        <v>390.47130000000016</v>
      </c>
      <c r="AB16">
        <f>Rev_Dep_2!AB16-Rev_Dep_0!AB16</f>
        <v>454.98675400000047</v>
      </c>
      <c r="AC16">
        <f>Rev_Dep_2!AC16-Rev_Dep_0!AC16</f>
        <v>495.36788100000012</v>
      </c>
      <c r="AD16">
        <f>Rev_Dep_2!AD16-Rev_Dep_0!AD16</f>
        <v>525.60219499999948</v>
      </c>
      <c r="AE16">
        <f>Rev_Dep_2!AE16-Rev_Dep_0!AE16</f>
        <v>551.40075500000012</v>
      </c>
      <c r="AF16">
        <f>Rev_Dep_2!AF16-Rev_Dep_0!AF16</f>
        <v>575.12641600000006</v>
      </c>
      <c r="AG16">
        <f>Rev_Dep_2!AG16-Rev_Dep_0!AG16</f>
        <v>597.76274100000046</v>
      </c>
      <c r="AH16">
        <f>Rev_Dep_2!AH16-Rev_Dep_0!AH16</f>
        <v>619.72070100000019</v>
      </c>
      <c r="AI16">
        <f>Rev_Dep_2!AI16-Rev_Dep_0!AI16</f>
        <v>641.17283799999996</v>
      </c>
      <c r="AJ16">
        <f>Rev_Dep_2!AJ16-Rev_Dep_0!AJ16</f>
        <v>662.19236999999976</v>
      </c>
      <c r="AK16">
        <f>Rev_Dep_2!AK16-Rev_Dep_0!AK16</f>
        <v>682.81118199999946</v>
      </c>
      <c r="AL16">
        <f>Rev_Dep_2!AL16-Rev_Dep_0!AL16</f>
        <v>703.04404100000011</v>
      </c>
      <c r="AM16">
        <f>Rev_Dep_2!AM16-Rev_Dep_0!AM16</f>
        <v>722.89868199999955</v>
      </c>
      <c r="AN16">
        <f>Rev_Dep_2!AN16-Rev_Dep_0!AN16</f>
        <v>742.38001899999972</v>
      </c>
      <c r="AO16">
        <f>Rev_Dep_2!AO16-Rev_Dep_0!AO16</f>
        <v>761.49188500000037</v>
      </c>
      <c r="AP16">
        <f>Rev_Dep_2!AP16-Rev_Dep_0!AP16</f>
        <v>780.23775699999987</v>
      </c>
      <c r="AQ16">
        <f>Rev_Dep_2!AQ16-Rev_Dep_0!AQ16</f>
        <v>798.62103599999955</v>
      </c>
      <c r="AR16">
        <f>Rev_Dep_2!AR16-Rev_Dep_0!AR16</f>
        <v>816.64516800000047</v>
      </c>
      <c r="AS16">
        <f>Rev_Dep_2!AS16-Rev_Dep_0!AS16</f>
        <v>834.31367699999964</v>
      </c>
      <c r="AT16">
        <f>Rev_Dep_2!AT16-Rev_Dep_0!AT16</f>
        <v>851.63017499999978</v>
      </c>
      <c r="AU16">
        <f>Rev_Dep_2!AU16-Rev_Dep_0!AU16</f>
        <v>868.59835499999963</v>
      </c>
      <c r="AV16">
        <f>Rev_Dep_2!AV16-Rev_Dep_0!AV16</f>
        <v>885.22198499999968</v>
      </c>
    </row>
    <row r="17" spans="1:48" x14ac:dyDescent="0.35">
      <c r="A17" t="str">
        <f>résultats!B542</f>
        <v>EXP_07_H01_0</v>
      </c>
      <c r="B17">
        <f>Rev_Dep_2!B17-Rev_Dep_0!B17</f>
        <v>0</v>
      </c>
      <c r="C17">
        <f>Rev_Dep_2!C17-Rev_Dep_0!C17</f>
        <v>0</v>
      </c>
      <c r="D17">
        <f>Rev_Dep_2!D17-Rev_Dep_0!D17</f>
        <v>0</v>
      </c>
      <c r="E17">
        <f>Rev_Dep_2!E17-Rev_Dep_0!E17</f>
        <v>0</v>
      </c>
      <c r="F17">
        <f>Rev_Dep_2!F17-Rev_Dep_0!F17</f>
        <v>0</v>
      </c>
      <c r="G17">
        <f>Rev_Dep_2!G17-Rev_Dep_0!G17</f>
        <v>0</v>
      </c>
      <c r="H17">
        <f>Rev_Dep_2!H17-Rev_Dep_0!H17</f>
        <v>0</v>
      </c>
      <c r="I17">
        <f>Rev_Dep_2!I17-Rev_Dep_0!I17</f>
        <v>0</v>
      </c>
      <c r="J17">
        <f>Rev_Dep_2!J17-Rev_Dep_0!J17</f>
        <v>0</v>
      </c>
      <c r="K17">
        <f>Rev_Dep_2!K17-Rev_Dep_0!K17</f>
        <v>0</v>
      </c>
      <c r="L17">
        <f>Rev_Dep_2!L17-Rev_Dep_0!L17</f>
        <v>0</v>
      </c>
      <c r="M17">
        <f>Rev_Dep_2!M17-Rev_Dep_0!M17</f>
        <v>0</v>
      </c>
      <c r="N17">
        <f>Rev_Dep_2!N17-Rev_Dep_0!N17</f>
        <v>0</v>
      </c>
      <c r="O17">
        <f>Rev_Dep_2!O17-Rev_Dep_0!O17</f>
        <v>0</v>
      </c>
      <c r="P17">
        <f>Rev_Dep_2!P17-Rev_Dep_0!P17</f>
        <v>0</v>
      </c>
      <c r="Q17">
        <f>Rev_Dep_2!Q17-Rev_Dep_0!Q17</f>
        <v>0</v>
      </c>
      <c r="R17">
        <f>Rev_Dep_2!R17-Rev_Dep_0!R17</f>
        <v>0</v>
      </c>
      <c r="S17">
        <f>Rev_Dep_2!S17-Rev_Dep_0!S17</f>
        <v>0</v>
      </c>
      <c r="T17">
        <f>Rev_Dep_2!T17-Rev_Dep_0!T17</f>
        <v>2.2988999999995485E-3</v>
      </c>
      <c r="U17">
        <f>Rev_Dep_2!U17-Rev_Dep_0!U17</f>
        <v>1.9189600000004248E-2</v>
      </c>
      <c r="V17">
        <f>Rev_Dep_2!V17-Rev_Dep_0!V17</f>
        <v>0.42718309999997928</v>
      </c>
      <c r="W17">
        <f>Rev_Dep_2!W17-Rev_Dep_0!W17</f>
        <v>0.73984799999999495</v>
      </c>
      <c r="X17">
        <f>Rev_Dep_2!X17-Rev_Dep_0!X17</f>
        <v>1.0104283000000009</v>
      </c>
      <c r="Y17">
        <f>Rev_Dep_2!Y17-Rev_Dep_0!Y17</f>
        <v>1.2819379000000026</v>
      </c>
      <c r="Z17">
        <f>Rev_Dep_2!Z17-Rev_Dep_0!Z17</f>
        <v>1.5231003000000101</v>
      </c>
      <c r="AA17">
        <f>Rev_Dep_2!AA17-Rev_Dep_0!AA17</f>
        <v>1.7114329999999995</v>
      </c>
      <c r="AB17">
        <f>Rev_Dep_2!AB17-Rev_Dep_0!AB17</f>
        <v>1.8344650000000229</v>
      </c>
      <c r="AC17">
        <f>Rev_Dep_2!AC17-Rev_Dep_0!AC17</f>
        <v>1.9274639999999863</v>
      </c>
      <c r="AD17">
        <f>Rev_Dep_2!AD17-Rev_Dep_0!AD17</f>
        <v>2.2157473999999979</v>
      </c>
      <c r="AE17">
        <f>Rev_Dep_2!AE17-Rev_Dep_0!AE17</f>
        <v>2.6405224000000089</v>
      </c>
      <c r="AF17">
        <f>Rev_Dep_2!AF17-Rev_Dep_0!AF17</f>
        <v>3.0965321999999844</v>
      </c>
      <c r="AG17">
        <f>Rev_Dep_2!AG17-Rev_Dep_0!AG17</f>
        <v>3.495260299999984</v>
      </c>
      <c r="AH17">
        <f>Rev_Dep_2!AH17-Rev_Dep_0!AH17</f>
        <v>3.8407823000000008</v>
      </c>
      <c r="AI17">
        <f>Rev_Dep_2!AI17-Rev_Dep_0!AI17</f>
        <v>4.1614703999999847</v>
      </c>
      <c r="AJ17">
        <f>Rev_Dep_2!AJ17-Rev_Dep_0!AJ17</f>
        <v>4.4977861000000132</v>
      </c>
      <c r="AK17">
        <f>Rev_Dep_2!AK17-Rev_Dep_0!AK17</f>
        <v>4.8628652000000159</v>
      </c>
      <c r="AL17">
        <f>Rev_Dep_2!AL17-Rev_Dep_0!AL17</f>
        <v>5.3458557000000155</v>
      </c>
      <c r="AM17">
        <f>Rev_Dep_2!AM17-Rev_Dep_0!AM17</f>
        <v>5.8616767999999979</v>
      </c>
      <c r="AN17">
        <f>Rev_Dep_2!AN17-Rev_Dep_0!AN17</f>
        <v>6.4201711999999986</v>
      </c>
      <c r="AO17">
        <f>Rev_Dep_2!AO17-Rev_Dep_0!AO17</f>
        <v>6.9954093000000057</v>
      </c>
      <c r="AP17">
        <f>Rev_Dep_2!AP17-Rev_Dep_0!AP17</f>
        <v>7.6161117999999988</v>
      </c>
      <c r="AQ17">
        <f>Rev_Dep_2!AQ17-Rev_Dep_0!AQ17</f>
        <v>8.2422916000000157</v>
      </c>
      <c r="AR17">
        <f>Rev_Dep_2!AR17-Rev_Dep_0!AR17</f>
        <v>8.9217893000000004</v>
      </c>
      <c r="AS17">
        <f>Rev_Dep_2!AS17-Rev_Dep_0!AS17</f>
        <v>9.5408920000000137</v>
      </c>
      <c r="AT17">
        <f>Rev_Dep_2!AT17-Rev_Dep_0!AT17</f>
        <v>10.242218500000007</v>
      </c>
      <c r="AU17">
        <f>Rev_Dep_2!AU17-Rev_Dep_0!AU17</f>
        <v>10.768961399999995</v>
      </c>
      <c r="AV17">
        <f>Rev_Dep_2!AV17-Rev_Dep_0!AV17</f>
        <v>11.548782299999999</v>
      </c>
    </row>
    <row r="18" spans="1:48" x14ac:dyDescent="0.35">
      <c r="A18" t="str">
        <f>résultats!B543</f>
        <v>EXP_08_H01_0</v>
      </c>
      <c r="B18">
        <f>Rev_Dep_2!B18-Rev_Dep_0!B18</f>
        <v>0</v>
      </c>
      <c r="C18">
        <f>Rev_Dep_2!C18-Rev_Dep_0!C18</f>
        <v>0</v>
      </c>
      <c r="D18">
        <f>Rev_Dep_2!D18-Rev_Dep_0!D18</f>
        <v>0</v>
      </c>
      <c r="E18">
        <f>Rev_Dep_2!E18-Rev_Dep_0!E18</f>
        <v>0</v>
      </c>
      <c r="F18">
        <f>Rev_Dep_2!F18-Rev_Dep_0!F18</f>
        <v>0</v>
      </c>
      <c r="G18">
        <f>Rev_Dep_2!G18-Rev_Dep_0!G18</f>
        <v>0</v>
      </c>
      <c r="H18">
        <f>Rev_Dep_2!H18-Rev_Dep_0!H18</f>
        <v>0</v>
      </c>
      <c r="I18">
        <f>Rev_Dep_2!I18-Rev_Dep_0!I18</f>
        <v>0</v>
      </c>
      <c r="J18">
        <f>Rev_Dep_2!J18-Rev_Dep_0!J18</f>
        <v>0</v>
      </c>
      <c r="K18">
        <f>Rev_Dep_2!K18-Rev_Dep_0!K18</f>
        <v>0</v>
      </c>
      <c r="L18">
        <f>Rev_Dep_2!L18-Rev_Dep_0!L18</f>
        <v>0</v>
      </c>
      <c r="M18">
        <f>Rev_Dep_2!M18-Rev_Dep_0!M18</f>
        <v>0</v>
      </c>
      <c r="N18">
        <f>Rev_Dep_2!N18-Rev_Dep_0!N18</f>
        <v>0</v>
      </c>
      <c r="O18">
        <f>Rev_Dep_2!O18-Rev_Dep_0!O18</f>
        <v>0</v>
      </c>
      <c r="P18">
        <f>Rev_Dep_2!P18-Rev_Dep_0!P18</f>
        <v>0</v>
      </c>
      <c r="Q18">
        <f>Rev_Dep_2!Q18-Rev_Dep_0!Q18</f>
        <v>0</v>
      </c>
      <c r="R18">
        <f>Rev_Dep_2!R18-Rev_Dep_0!R18</f>
        <v>0</v>
      </c>
      <c r="S18">
        <f>Rev_Dep_2!S18-Rev_Dep_0!S18</f>
        <v>0</v>
      </c>
      <c r="T18">
        <f>Rev_Dep_2!T18-Rev_Dep_0!T18</f>
        <v>4.5847000000165394E-4</v>
      </c>
      <c r="U18">
        <f>Rev_Dep_2!U18-Rev_Dep_0!U18</f>
        <v>2.0633599999975161E-3</v>
      </c>
      <c r="V18">
        <f>Rev_Dep_2!V18-Rev_Dep_0!V18</f>
        <v>9.7169889999999981E-2</v>
      </c>
      <c r="W18">
        <f>Rev_Dep_2!W18-Rev_Dep_0!W18</f>
        <v>0.17215668000000051</v>
      </c>
      <c r="X18">
        <f>Rev_Dep_2!X18-Rev_Dep_0!X18</f>
        <v>0.23680175000000148</v>
      </c>
      <c r="Y18">
        <f>Rev_Dep_2!Y18-Rev_Dep_0!Y18</f>
        <v>0.30799997999999817</v>
      </c>
      <c r="Z18">
        <f>Rev_Dep_2!Z18-Rev_Dep_0!Z18</f>
        <v>0.37450382000000104</v>
      </c>
      <c r="AA18">
        <f>Rev_Dep_2!AA18-Rev_Dep_0!AA18</f>
        <v>0.42816095999999959</v>
      </c>
      <c r="AB18">
        <f>Rev_Dep_2!AB18-Rev_Dep_0!AB18</f>
        <v>0.46491874999999894</v>
      </c>
      <c r="AC18">
        <f>Rev_Dep_2!AC18-Rev_Dep_0!AC18</f>
        <v>0.47162327000000204</v>
      </c>
      <c r="AD18">
        <f>Rev_Dep_2!AD18-Rev_Dep_0!AD18</f>
        <v>0.51825219999999916</v>
      </c>
      <c r="AE18">
        <f>Rev_Dep_2!AE18-Rev_Dep_0!AE18</f>
        <v>0.58710460999999725</v>
      </c>
      <c r="AF18">
        <f>Rev_Dep_2!AF18-Rev_Dep_0!AF18</f>
        <v>0.67245287999999448</v>
      </c>
      <c r="AG18">
        <f>Rev_Dep_2!AG18-Rev_Dep_0!AG18</f>
        <v>0.74503464000000008</v>
      </c>
      <c r="AH18">
        <f>Rev_Dep_2!AH18-Rev_Dep_0!AH18</f>
        <v>0.81939035999999987</v>
      </c>
      <c r="AI18">
        <f>Rev_Dep_2!AI18-Rev_Dep_0!AI18</f>
        <v>0.88731174000000124</v>
      </c>
      <c r="AJ18">
        <f>Rev_Dep_2!AJ18-Rev_Dep_0!AJ18</f>
        <v>0.9715937100000005</v>
      </c>
      <c r="AK18">
        <f>Rev_Dep_2!AK18-Rev_Dep_0!AK18</f>
        <v>1.0576264099999975</v>
      </c>
      <c r="AL18">
        <f>Rev_Dep_2!AL18-Rev_Dep_0!AL18</f>
        <v>1.1805722499999973</v>
      </c>
      <c r="AM18">
        <f>Rev_Dep_2!AM18-Rev_Dep_0!AM18</f>
        <v>1.3016782800000044</v>
      </c>
      <c r="AN18">
        <f>Rev_Dep_2!AN18-Rev_Dep_0!AN18</f>
        <v>1.4472899199999958</v>
      </c>
      <c r="AO18">
        <f>Rev_Dep_2!AO18-Rev_Dep_0!AO18</f>
        <v>1.5784335200000044</v>
      </c>
      <c r="AP18">
        <f>Rev_Dep_2!AP18-Rev_Dep_0!AP18</f>
        <v>1.7452186399999974</v>
      </c>
      <c r="AQ18">
        <f>Rev_Dep_2!AQ18-Rev_Dep_0!AQ18</f>
        <v>1.8749519599999971</v>
      </c>
      <c r="AR18">
        <f>Rev_Dep_2!AR18-Rev_Dep_0!AR18</f>
        <v>2.0738420599999969</v>
      </c>
      <c r="AS18">
        <f>Rev_Dep_2!AS18-Rev_Dep_0!AS18</f>
        <v>2.1738653499999998</v>
      </c>
      <c r="AT18">
        <f>Rev_Dep_2!AT18-Rev_Dep_0!AT18</f>
        <v>2.4353079899999983</v>
      </c>
      <c r="AU18">
        <f>Rev_Dep_2!AU18-Rev_Dep_0!AU18</f>
        <v>2.4197810999999945</v>
      </c>
      <c r="AV18">
        <f>Rev_Dep_2!AV18-Rev_Dep_0!AV18</f>
        <v>2.8669807600000041</v>
      </c>
    </row>
    <row r="19" spans="1:48" x14ac:dyDescent="0.35">
      <c r="A19" t="str">
        <f>résultats!B544</f>
        <v>EXP_09_H01_0</v>
      </c>
      <c r="B19">
        <f>Rev_Dep_2!B19-Rev_Dep_0!B19</f>
        <v>0</v>
      </c>
      <c r="C19">
        <f>Rev_Dep_2!C19-Rev_Dep_0!C19</f>
        <v>0</v>
      </c>
      <c r="D19">
        <f>Rev_Dep_2!D19-Rev_Dep_0!D19</f>
        <v>0</v>
      </c>
      <c r="E19">
        <f>Rev_Dep_2!E19-Rev_Dep_0!E19</f>
        <v>0</v>
      </c>
      <c r="F19">
        <f>Rev_Dep_2!F19-Rev_Dep_0!F19</f>
        <v>0</v>
      </c>
      <c r="G19">
        <f>Rev_Dep_2!G19-Rev_Dep_0!G19</f>
        <v>0</v>
      </c>
      <c r="H19">
        <f>Rev_Dep_2!H19-Rev_Dep_0!H19</f>
        <v>0</v>
      </c>
      <c r="I19">
        <f>Rev_Dep_2!I19-Rev_Dep_0!I19</f>
        <v>0</v>
      </c>
      <c r="J19">
        <f>Rev_Dep_2!J19-Rev_Dep_0!J19</f>
        <v>0</v>
      </c>
      <c r="K19">
        <f>Rev_Dep_2!K19-Rev_Dep_0!K19</f>
        <v>0</v>
      </c>
      <c r="L19">
        <f>Rev_Dep_2!L19-Rev_Dep_0!L19</f>
        <v>0</v>
      </c>
      <c r="M19">
        <f>Rev_Dep_2!M19-Rev_Dep_0!M19</f>
        <v>0</v>
      </c>
      <c r="N19">
        <f>Rev_Dep_2!N19-Rev_Dep_0!N19</f>
        <v>0</v>
      </c>
      <c r="O19">
        <f>Rev_Dep_2!O19-Rev_Dep_0!O19</f>
        <v>0</v>
      </c>
      <c r="P19">
        <f>Rev_Dep_2!P19-Rev_Dep_0!P19</f>
        <v>0</v>
      </c>
      <c r="Q19">
        <f>Rev_Dep_2!Q19-Rev_Dep_0!Q19</f>
        <v>0</v>
      </c>
      <c r="R19">
        <f>Rev_Dep_2!R19-Rev_Dep_0!R19</f>
        <v>0</v>
      </c>
      <c r="S19">
        <f>Rev_Dep_2!S19-Rev_Dep_0!S19</f>
        <v>0</v>
      </c>
      <c r="T19">
        <f>Rev_Dep_2!T19-Rev_Dep_0!T19</f>
        <v>0.10912699999971665</v>
      </c>
      <c r="U19">
        <f>Rev_Dep_2!U19-Rev_Dep_0!U19</f>
        <v>0.65925699999934295</v>
      </c>
      <c r="V19">
        <f>Rev_Dep_2!V19-Rev_Dep_0!V19</f>
        <v>23.724191999999675</v>
      </c>
      <c r="W19">
        <f>Rev_Dep_2!W19-Rev_Dep_0!W19</f>
        <v>40.872560999999223</v>
      </c>
      <c r="X19">
        <f>Rev_Dep_2!X19-Rev_Dep_0!X19</f>
        <v>55.003333999999995</v>
      </c>
      <c r="Y19">
        <f>Rev_Dep_2!Y19-Rev_Dep_0!Y19</f>
        <v>68.669429000000491</v>
      </c>
      <c r="Z19">
        <f>Rev_Dep_2!Z19-Rev_Dep_0!Z19</f>
        <v>80.583136000000195</v>
      </c>
      <c r="AA19">
        <f>Rev_Dep_2!AA19-Rev_Dep_0!AA19</f>
        <v>89.652604999999312</v>
      </c>
      <c r="AB19">
        <f>Rev_Dep_2!AB19-Rev_Dep_0!AB19</f>
        <v>95.273943000000145</v>
      </c>
      <c r="AC19">
        <f>Rev_Dep_2!AC19-Rev_Dep_0!AC19</f>
        <v>99.821482000000287</v>
      </c>
      <c r="AD19">
        <f>Rev_Dep_2!AD19-Rev_Dep_0!AD19</f>
        <v>114.81568299999981</v>
      </c>
      <c r="AE19">
        <f>Rev_Dep_2!AE19-Rev_Dep_0!AE19</f>
        <v>137.34190200000012</v>
      </c>
      <c r="AF19">
        <f>Rev_Dep_2!AF19-Rev_Dep_0!AF19</f>
        <v>162.17999599999985</v>
      </c>
      <c r="AG19">
        <f>Rev_Dep_2!AG19-Rev_Dep_0!AG19</f>
        <v>184.79134900000008</v>
      </c>
      <c r="AH19">
        <f>Rev_Dep_2!AH19-Rev_Dep_0!AH19</f>
        <v>205.31188099999963</v>
      </c>
      <c r="AI19">
        <f>Rev_Dep_2!AI19-Rev_Dep_0!AI19</f>
        <v>225.06060500000058</v>
      </c>
      <c r="AJ19">
        <f>Rev_Dep_2!AJ19-Rev_Dep_0!AJ19</f>
        <v>245.9950340000014</v>
      </c>
      <c r="AK19">
        <f>Rev_Dep_2!AK19-Rev_Dep_0!AK19</f>
        <v>268.57271700000092</v>
      </c>
      <c r="AL19">
        <f>Rev_Dep_2!AL19-Rev_Dep_0!AL19</f>
        <v>297.27273100001003</v>
      </c>
      <c r="AM19">
        <f>Rev_Dep_2!AM19-Rev_Dep_0!AM19</f>
        <v>327.59958600000027</v>
      </c>
      <c r="AN19">
        <f>Rev_Dep_2!AN19-Rev_Dep_0!AN19</f>
        <v>360.00830100001076</v>
      </c>
      <c r="AO19">
        <f>Rev_Dep_2!AO19-Rev_Dep_0!AO19</f>
        <v>393.08804500000042</v>
      </c>
      <c r="AP19">
        <f>Rev_Dep_2!AP19-Rev_Dep_0!AP19</f>
        <v>428.39136899998994</v>
      </c>
      <c r="AQ19">
        <f>Rev_Dep_2!AQ19-Rev_Dep_0!AQ19</f>
        <v>463.7872210000005</v>
      </c>
      <c r="AR19">
        <f>Rev_Dep_2!AR19-Rev_Dep_0!AR19</f>
        <v>502.18320499999936</v>
      </c>
      <c r="AS19">
        <f>Rev_Dep_2!AS19-Rev_Dep_0!AS19</f>
        <v>537.51831599999059</v>
      </c>
      <c r="AT19">
        <f>Rev_Dep_2!AT19-Rev_Dep_0!AT19</f>
        <v>577.43096100000912</v>
      </c>
      <c r="AU19">
        <f>Rev_Dep_2!AU19-Rev_Dep_0!AU19</f>
        <v>608.15684900000088</v>
      </c>
      <c r="AV19">
        <f>Rev_Dep_2!AV19-Rev_Dep_0!AV19</f>
        <v>652.60264799999823</v>
      </c>
    </row>
    <row r="20" spans="1:48" x14ac:dyDescent="0.35">
      <c r="A20" t="str">
        <f>résultats!B545</f>
        <v>EXP_11_H01_0</v>
      </c>
      <c r="B20">
        <f>Rev_Dep_2!B20-Rev_Dep_0!B20</f>
        <v>0</v>
      </c>
      <c r="C20">
        <f>Rev_Dep_2!C20-Rev_Dep_0!C20</f>
        <v>0</v>
      </c>
      <c r="D20">
        <f>Rev_Dep_2!D20-Rev_Dep_0!D20</f>
        <v>0</v>
      </c>
      <c r="E20">
        <f>Rev_Dep_2!E20-Rev_Dep_0!E20</f>
        <v>0</v>
      </c>
      <c r="F20">
        <f>Rev_Dep_2!F20-Rev_Dep_0!F20</f>
        <v>0</v>
      </c>
      <c r="G20">
        <f>Rev_Dep_2!G20-Rev_Dep_0!G20</f>
        <v>0</v>
      </c>
      <c r="H20">
        <f>Rev_Dep_2!H20-Rev_Dep_0!H20</f>
        <v>0</v>
      </c>
      <c r="I20">
        <f>Rev_Dep_2!I20-Rev_Dep_0!I20</f>
        <v>0</v>
      </c>
      <c r="J20">
        <f>Rev_Dep_2!J20-Rev_Dep_0!J20</f>
        <v>0</v>
      </c>
      <c r="K20">
        <f>Rev_Dep_2!K20-Rev_Dep_0!K20</f>
        <v>0</v>
      </c>
      <c r="L20">
        <f>Rev_Dep_2!L20-Rev_Dep_0!L20</f>
        <v>0</v>
      </c>
      <c r="M20">
        <f>Rev_Dep_2!M20-Rev_Dep_0!M20</f>
        <v>0</v>
      </c>
      <c r="N20">
        <f>Rev_Dep_2!N20-Rev_Dep_0!N20</f>
        <v>0</v>
      </c>
      <c r="O20">
        <f>Rev_Dep_2!O20-Rev_Dep_0!O20</f>
        <v>0</v>
      </c>
      <c r="P20">
        <f>Rev_Dep_2!P20-Rev_Dep_0!P20</f>
        <v>0</v>
      </c>
      <c r="Q20">
        <f>Rev_Dep_2!Q20-Rev_Dep_0!Q20</f>
        <v>0</v>
      </c>
      <c r="R20">
        <f>Rev_Dep_2!R20-Rev_Dep_0!R20</f>
        <v>0</v>
      </c>
      <c r="S20">
        <f>Rev_Dep_2!S20-Rev_Dep_0!S20</f>
        <v>0</v>
      </c>
      <c r="T20">
        <f>Rev_Dep_2!T20-Rev_Dep_0!T20</f>
        <v>3.5338000000137981E-3</v>
      </c>
      <c r="U20">
        <f>Rev_Dep_2!U20-Rev_Dep_0!U20</f>
        <v>1.7636900000013611E-2</v>
      </c>
      <c r="V20">
        <f>Rev_Dep_2!V20-Rev_Dep_0!V20</f>
        <v>0.78528660000000627</v>
      </c>
      <c r="W20">
        <f>Rev_Dep_2!W20-Rev_Dep_0!W20</f>
        <v>1.3710544999999854</v>
      </c>
      <c r="X20">
        <f>Rev_Dep_2!X20-Rev_Dep_0!X20</f>
        <v>1.8588452999999845</v>
      </c>
      <c r="Y20">
        <f>Rev_Dep_2!Y20-Rev_Dep_0!Y20</f>
        <v>2.328229499999992</v>
      </c>
      <c r="Z20">
        <f>Rev_Dep_2!Z20-Rev_Dep_0!Z20</f>
        <v>2.7382901000000004</v>
      </c>
      <c r="AA20">
        <f>Rev_Dep_2!AA20-Rev_Dep_0!AA20</f>
        <v>3.055824599999994</v>
      </c>
      <c r="AB20">
        <f>Rev_Dep_2!AB20-Rev_Dep_0!AB20</f>
        <v>3.2639878999999894</v>
      </c>
      <c r="AC20">
        <f>Rev_Dep_2!AC20-Rev_Dep_0!AC20</f>
        <v>3.4355887000000109</v>
      </c>
      <c r="AD20">
        <f>Rev_Dep_2!AD20-Rev_Dep_0!AD20</f>
        <v>3.9351163999999983</v>
      </c>
      <c r="AE20">
        <f>Rev_Dep_2!AE20-Rev_Dep_0!AE20</f>
        <v>4.6666158999999823</v>
      </c>
      <c r="AF20">
        <f>Rev_Dep_2!AF20-Rev_Dep_0!AF20</f>
        <v>5.4616678999999806</v>
      </c>
      <c r="AG20">
        <f>Rev_Dep_2!AG20-Rev_Dep_0!AG20</f>
        <v>6.1765727000000084</v>
      </c>
      <c r="AH20">
        <f>Rev_Dep_2!AH20-Rev_Dep_0!AH20</f>
        <v>6.8172586000000024</v>
      </c>
      <c r="AI20">
        <f>Rev_Dep_2!AI20-Rev_Dep_0!AI20</f>
        <v>7.4283612000000403</v>
      </c>
      <c r="AJ20">
        <f>Rev_Dep_2!AJ20-Rev_Dep_0!AJ20</f>
        <v>8.0737143999999716</v>
      </c>
      <c r="AK20">
        <f>Rev_Dep_2!AK20-Rev_Dep_0!AK20</f>
        <v>8.7702196000000185</v>
      </c>
      <c r="AL20">
        <f>Rev_Dep_2!AL20-Rev_Dep_0!AL20</f>
        <v>9.6610596000000442</v>
      </c>
      <c r="AM20">
        <f>Rev_Dep_2!AM20-Rev_Dep_0!AM20</f>
        <v>10.605045000000018</v>
      </c>
      <c r="AN20">
        <f>Rev_Dep_2!AN20-Rev_Dep_0!AN20</f>
        <v>11.616421599999967</v>
      </c>
      <c r="AO20">
        <f>Rev_Dep_2!AO20-Rev_Dep_0!AO20</f>
        <v>12.651566500000001</v>
      </c>
      <c r="AP20">
        <f>Rev_Dep_2!AP20-Rev_Dep_0!AP20</f>
        <v>13.757975799999997</v>
      </c>
      <c r="AQ20">
        <f>Rev_Dep_2!AQ20-Rev_Dep_0!AQ20</f>
        <v>14.869422499999985</v>
      </c>
      <c r="AR20">
        <f>Rev_Dep_2!AR20-Rev_Dep_0!AR20</f>
        <v>16.075255900000002</v>
      </c>
      <c r="AS20">
        <f>Rev_Dep_2!AS20-Rev_Dep_0!AS20</f>
        <v>17.187961700000017</v>
      </c>
      <c r="AT20">
        <f>Rev_Dep_2!AT20-Rev_Dep_0!AT20</f>
        <v>18.442007499999988</v>
      </c>
      <c r="AU20">
        <f>Rev_Dep_2!AU20-Rev_Dep_0!AU20</f>
        <v>19.41330419999997</v>
      </c>
      <c r="AV20">
        <f>Rev_Dep_2!AV20-Rev_Dep_0!AV20</f>
        <v>20.806313699999976</v>
      </c>
    </row>
    <row r="21" spans="1:48" x14ac:dyDescent="0.35">
      <c r="A21" t="str">
        <f>résultats!B546</f>
        <v>EXP_12_H01_0</v>
      </c>
      <c r="B21">
        <f>Rev_Dep_2!B21-Rev_Dep_0!B21</f>
        <v>0</v>
      </c>
      <c r="C21">
        <f>Rev_Dep_2!C21-Rev_Dep_0!C21</f>
        <v>0</v>
      </c>
      <c r="D21">
        <f>Rev_Dep_2!D21-Rev_Dep_0!D21</f>
        <v>0</v>
      </c>
      <c r="E21">
        <f>Rev_Dep_2!E21-Rev_Dep_0!E21</f>
        <v>0</v>
      </c>
      <c r="F21">
        <f>Rev_Dep_2!F21-Rev_Dep_0!F21</f>
        <v>0</v>
      </c>
      <c r="G21">
        <f>Rev_Dep_2!G21-Rev_Dep_0!G21</f>
        <v>0</v>
      </c>
      <c r="H21">
        <f>Rev_Dep_2!H21-Rev_Dep_0!H21</f>
        <v>0</v>
      </c>
      <c r="I21">
        <f>Rev_Dep_2!I21-Rev_Dep_0!I21</f>
        <v>0</v>
      </c>
      <c r="J21">
        <f>Rev_Dep_2!J21-Rev_Dep_0!J21</f>
        <v>0</v>
      </c>
      <c r="K21">
        <f>Rev_Dep_2!K21-Rev_Dep_0!K21</f>
        <v>0</v>
      </c>
      <c r="L21">
        <f>Rev_Dep_2!L21-Rev_Dep_0!L21</f>
        <v>0</v>
      </c>
      <c r="M21">
        <f>Rev_Dep_2!M21-Rev_Dep_0!M21</f>
        <v>0</v>
      </c>
      <c r="N21">
        <f>Rev_Dep_2!N21-Rev_Dep_0!N21</f>
        <v>0</v>
      </c>
      <c r="O21">
        <f>Rev_Dep_2!O21-Rev_Dep_0!O21</f>
        <v>0</v>
      </c>
      <c r="P21">
        <f>Rev_Dep_2!P21-Rev_Dep_0!P21</f>
        <v>0</v>
      </c>
      <c r="Q21">
        <f>Rev_Dep_2!Q21-Rev_Dep_0!Q21</f>
        <v>0</v>
      </c>
      <c r="R21">
        <f>Rev_Dep_2!R21-Rev_Dep_0!R21</f>
        <v>0</v>
      </c>
      <c r="S21">
        <f>Rev_Dep_2!S21-Rev_Dep_0!S21</f>
        <v>0</v>
      </c>
      <c r="T21">
        <f>Rev_Dep_2!T21-Rev_Dep_0!T21</f>
        <v>3.7925000000104774</v>
      </c>
      <c r="U21">
        <f>Rev_Dep_2!U21-Rev_Dep_0!U21</f>
        <v>20.479100000025937</v>
      </c>
      <c r="V21">
        <f>Rev_Dep_2!V21-Rev_Dep_0!V21</f>
        <v>-275.59369999999763</v>
      </c>
      <c r="W21">
        <f>Rev_Dep_2!W21-Rev_Dep_0!W21</f>
        <v>-703.43619999999646</v>
      </c>
      <c r="X21">
        <f>Rev_Dep_2!X21-Rev_Dep_0!X21</f>
        <v>-1182.3478000000177</v>
      </c>
      <c r="Y21">
        <f>Rev_Dep_2!Y21-Rev_Dep_0!Y21</f>
        <v>-1678.3525000000081</v>
      </c>
      <c r="Z21">
        <f>Rev_Dep_2!Z21-Rev_Dep_0!Z21</f>
        <v>-2177.6234000000113</v>
      </c>
      <c r="AA21">
        <f>Rev_Dep_2!AA21-Rev_Dep_0!AA21</f>
        <v>-2674.7407999999996</v>
      </c>
      <c r="AB21">
        <f>Rev_Dep_2!AB21-Rev_Dep_0!AB21</f>
        <v>-3167.7289999999921</v>
      </c>
      <c r="AC21">
        <f>Rev_Dep_2!AC21-Rev_Dep_0!AC21</f>
        <v>-3505.5300000000279</v>
      </c>
      <c r="AD21">
        <f>Rev_Dep_2!AD21-Rev_Dep_0!AD21</f>
        <v>-3777.5758999999962</v>
      </c>
      <c r="AE21">
        <f>Rev_Dep_2!AE21-Rev_Dep_0!AE21</f>
        <v>-4021.5386999999755</v>
      </c>
      <c r="AF21">
        <f>Rev_Dep_2!AF21-Rev_Dep_0!AF21</f>
        <v>-4253.3197000000218</v>
      </c>
      <c r="AG21">
        <f>Rev_Dep_2!AG21-Rev_Dep_0!AG21</f>
        <v>-4479.6352000000188</v>
      </c>
      <c r="AH21">
        <f>Rev_Dep_2!AH21-Rev_Dep_0!AH21</f>
        <v>-4703.3216000000248</v>
      </c>
      <c r="AI21">
        <f>Rev_Dep_2!AI21-Rev_Dep_0!AI21</f>
        <v>-4925.5756999999867</v>
      </c>
      <c r="AJ21">
        <f>Rev_Dep_2!AJ21-Rev_Dep_0!AJ21</f>
        <v>-5146.900799999974</v>
      </c>
      <c r="AK21">
        <f>Rev_Dep_2!AK21-Rev_Dep_0!AK21</f>
        <v>-5367.5065999999933</v>
      </c>
      <c r="AL21">
        <f>Rev_Dep_2!AL21-Rev_Dep_0!AL21</f>
        <v>-5587.4789999999921</v>
      </c>
      <c r="AM21">
        <f>Rev_Dep_2!AM21-Rev_Dep_0!AM21</f>
        <v>-5806.851399999985</v>
      </c>
      <c r="AN21">
        <f>Rev_Dep_2!AN21-Rev_Dep_0!AN21</f>
        <v>-6025.6350000000093</v>
      </c>
      <c r="AO21">
        <f>Rev_Dep_2!AO21-Rev_Dep_0!AO21</f>
        <v>-6243.8318999999901</v>
      </c>
      <c r="AP21">
        <f>Rev_Dep_2!AP21-Rev_Dep_0!AP21</f>
        <v>-6461.4401999999827</v>
      </c>
      <c r="AQ21">
        <f>Rev_Dep_2!AQ21-Rev_Dep_0!AQ21</f>
        <v>-6678.4567999999854</v>
      </c>
      <c r="AR21">
        <f>Rev_Dep_2!AR21-Rev_Dep_0!AR21</f>
        <v>-6894.8777000000118</v>
      </c>
      <c r="AS21">
        <f>Rev_Dep_2!AS21-Rev_Dep_0!AS21</f>
        <v>-7110.6992000000027</v>
      </c>
      <c r="AT21">
        <f>Rev_Dep_2!AT21-Rev_Dep_0!AT21</f>
        <v>-7963.6022999999986</v>
      </c>
      <c r="AU21">
        <f>Rev_Dep_2!AU21-Rev_Dep_0!AU21</f>
        <v>-9075.2332999999926</v>
      </c>
      <c r="AV21">
        <f>Rev_Dep_2!AV21-Rev_Dep_0!AV21</f>
        <v>-10285.748400000011</v>
      </c>
    </row>
    <row r="22" spans="1:48" x14ac:dyDescent="0.35">
      <c r="A22" t="str">
        <f>résultats!B547</f>
        <v>EXP_13_H01_0</v>
      </c>
      <c r="B22">
        <f>Rev_Dep_2!B22-Rev_Dep_0!B22</f>
        <v>0</v>
      </c>
      <c r="C22">
        <f>Rev_Dep_2!C22-Rev_Dep_0!C22</f>
        <v>0</v>
      </c>
      <c r="D22">
        <f>Rev_Dep_2!D22-Rev_Dep_0!D22</f>
        <v>0</v>
      </c>
      <c r="E22">
        <f>Rev_Dep_2!E22-Rev_Dep_0!E22</f>
        <v>0</v>
      </c>
      <c r="F22">
        <f>Rev_Dep_2!F22-Rev_Dep_0!F22</f>
        <v>0</v>
      </c>
      <c r="G22">
        <f>Rev_Dep_2!G22-Rev_Dep_0!G22</f>
        <v>0</v>
      </c>
      <c r="H22">
        <f>Rev_Dep_2!H22-Rev_Dep_0!H22</f>
        <v>0</v>
      </c>
      <c r="I22">
        <f>Rev_Dep_2!I22-Rev_Dep_0!I22</f>
        <v>0</v>
      </c>
      <c r="J22">
        <f>Rev_Dep_2!J22-Rev_Dep_0!J22</f>
        <v>0</v>
      </c>
      <c r="K22">
        <f>Rev_Dep_2!K22-Rev_Dep_0!K22</f>
        <v>0</v>
      </c>
      <c r="L22">
        <f>Rev_Dep_2!L22-Rev_Dep_0!L22</f>
        <v>0</v>
      </c>
      <c r="M22">
        <f>Rev_Dep_2!M22-Rev_Dep_0!M22</f>
        <v>0</v>
      </c>
      <c r="N22">
        <f>Rev_Dep_2!N22-Rev_Dep_0!N22</f>
        <v>0</v>
      </c>
      <c r="O22">
        <f>Rev_Dep_2!O22-Rev_Dep_0!O22</f>
        <v>0</v>
      </c>
      <c r="P22">
        <f>Rev_Dep_2!P22-Rev_Dep_0!P22</f>
        <v>0</v>
      </c>
      <c r="Q22">
        <f>Rev_Dep_2!Q22-Rev_Dep_0!Q22</f>
        <v>0</v>
      </c>
      <c r="R22">
        <f>Rev_Dep_2!R22-Rev_Dep_0!R22</f>
        <v>0</v>
      </c>
      <c r="S22">
        <f>Rev_Dep_2!S22-Rev_Dep_0!S22</f>
        <v>0</v>
      </c>
      <c r="T22">
        <f>Rev_Dep_2!T22-Rev_Dep_0!T22</f>
        <v>-2.2758899999898858</v>
      </c>
      <c r="U22">
        <f>Rev_Dep_2!U22-Rev_Dep_0!U22</f>
        <v>-10.815199999997276</v>
      </c>
      <c r="V22">
        <f>Rev_Dep_2!V22-Rev_Dep_0!V22</f>
        <v>-15115.906610000093</v>
      </c>
      <c r="W22">
        <f>Rev_Dep_2!W22-Rev_Dep_0!W22</f>
        <v>-13858.737200000003</v>
      </c>
      <c r="X22">
        <f>Rev_Dep_2!X22-Rev_Dep_0!X22</f>
        <v>-13490.811629999997</v>
      </c>
      <c r="Y22">
        <f>Rev_Dep_2!Y22-Rev_Dep_0!Y22</f>
        <v>-13724.204689999999</v>
      </c>
      <c r="Z22">
        <f>Rev_Dep_2!Z22-Rev_Dep_0!Z22</f>
        <v>-13939.102200000008</v>
      </c>
      <c r="AA22">
        <f>Rev_Dep_2!AA22-Rev_Dep_0!AA22</f>
        <v>-14179.755650000006</v>
      </c>
      <c r="AB22">
        <f>Rev_Dep_2!AB22-Rev_Dep_0!AB22</f>
        <v>-14423.658859999996</v>
      </c>
      <c r="AC22">
        <f>Rev_Dep_2!AC22-Rev_Dep_0!AC22</f>
        <v>-14709.413990000001</v>
      </c>
      <c r="AD22">
        <f>Rev_Dep_2!AD22-Rev_Dep_0!AD22</f>
        <v>-15044.338780000005</v>
      </c>
      <c r="AE22">
        <f>Rev_Dep_2!AE22-Rev_Dep_0!AE22</f>
        <v>-15406.586130000011</v>
      </c>
      <c r="AF22">
        <f>Rev_Dep_2!AF22-Rev_Dep_0!AF22</f>
        <v>-15771.754189999992</v>
      </c>
      <c r="AG22">
        <f>Rev_Dep_2!AG22-Rev_Dep_0!AG22</f>
        <v>-16150.773320000008</v>
      </c>
      <c r="AH22">
        <f>Rev_Dep_2!AH22-Rev_Dep_0!AH22</f>
        <v>-16513.659339999998</v>
      </c>
      <c r="AI22">
        <f>Rev_Dep_2!AI22-Rev_Dep_0!AI22</f>
        <v>-16865.361689999991</v>
      </c>
      <c r="AJ22">
        <f>Rev_Dep_2!AJ22-Rev_Dep_0!AJ22</f>
        <v>-17222.724189999994</v>
      </c>
      <c r="AK22">
        <f>Rev_Dep_2!AK22-Rev_Dep_0!AK22</f>
        <v>-17559.709170000002</v>
      </c>
      <c r="AL22">
        <f>Rev_Dep_2!AL22-Rev_Dep_0!AL22</f>
        <v>-17567.915900000007</v>
      </c>
      <c r="AM22">
        <f>Rev_Dep_2!AM22-Rev_Dep_0!AM22</f>
        <v>-17783.550729999995</v>
      </c>
      <c r="AN22">
        <f>Rev_Dep_2!AN22-Rev_Dep_0!AN22</f>
        <v>-18049.630499999905</v>
      </c>
      <c r="AO22">
        <f>Rev_Dep_2!AO22-Rev_Dep_0!AO22</f>
        <v>-18394.999819999997</v>
      </c>
      <c r="AP22">
        <f>Rev_Dep_2!AP22-Rev_Dep_0!AP22</f>
        <v>-18812.343079999999</v>
      </c>
      <c r="AQ22">
        <f>Rev_Dep_2!AQ22-Rev_Dep_0!AQ22</f>
        <v>-19229.172149999991</v>
      </c>
      <c r="AR22">
        <f>Rev_Dep_2!AR22-Rev_Dep_0!AR22</f>
        <v>-19657.32447</v>
      </c>
      <c r="AS22">
        <f>Rev_Dep_2!AS22-Rev_Dep_0!AS22</f>
        <v>-20104.764779999998</v>
      </c>
      <c r="AT22">
        <f>Rev_Dep_2!AT22-Rev_Dep_0!AT22</f>
        <v>-20543.060879999997</v>
      </c>
      <c r="AU22">
        <f>Rev_Dep_2!AU22-Rev_Dep_0!AU22</f>
        <v>-20983.65423</v>
      </c>
      <c r="AV22">
        <f>Rev_Dep_2!AV22-Rev_Dep_0!AV22</f>
        <v>-23513.495429999995</v>
      </c>
    </row>
    <row r="23" spans="1:48" x14ac:dyDescent="0.35">
      <c r="A23" t="str">
        <f>résultats!B548</f>
        <v>EXP_14_H01_0</v>
      </c>
      <c r="B23">
        <f>Rev_Dep_2!B23-Rev_Dep_0!B23</f>
        <v>0</v>
      </c>
      <c r="C23">
        <f>Rev_Dep_2!C23-Rev_Dep_0!C23</f>
        <v>0</v>
      </c>
      <c r="D23">
        <f>Rev_Dep_2!D23-Rev_Dep_0!D23</f>
        <v>0</v>
      </c>
      <c r="E23">
        <f>Rev_Dep_2!E23-Rev_Dep_0!E23</f>
        <v>0</v>
      </c>
      <c r="F23">
        <f>Rev_Dep_2!F23-Rev_Dep_0!F23</f>
        <v>0</v>
      </c>
      <c r="G23">
        <f>Rev_Dep_2!G23-Rev_Dep_0!G23</f>
        <v>0</v>
      </c>
      <c r="H23">
        <f>Rev_Dep_2!H23-Rev_Dep_0!H23</f>
        <v>0</v>
      </c>
      <c r="I23">
        <f>Rev_Dep_2!I23-Rev_Dep_0!I23</f>
        <v>0</v>
      </c>
      <c r="J23">
        <f>Rev_Dep_2!J23-Rev_Dep_0!J23</f>
        <v>0</v>
      </c>
      <c r="K23">
        <f>Rev_Dep_2!K23-Rev_Dep_0!K23</f>
        <v>0</v>
      </c>
      <c r="L23">
        <f>Rev_Dep_2!L23-Rev_Dep_0!L23</f>
        <v>0</v>
      </c>
      <c r="M23">
        <f>Rev_Dep_2!M23-Rev_Dep_0!M23</f>
        <v>0</v>
      </c>
      <c r="N23">
        <f>Rev_Dep_2!N23-Rev_Dep_0!N23</f>
        <v>0</v>
      </c>
      <c r="O23">
        <f>Rev_Dep_2!O23-Rev_Dep_0!O23</f>
        <v>0</v>
      </c>
      <c r="P23">
        <f>Rev_Dep_2!P23-Rev_Dep_0!P23</f>
        <v>0</v>
      </c>
      <c r="Q23">
        <f>Rev_Dep_2!Q23-Rev_Dep_0!Q23</f>
        <v>0</v>
      </c>
      <c r="R23">
        <f>Rev_Dep_2!R23-Rev_Dep_0!R23</f>
        <v>0</v>
      </c>
      <c r="S23">
        <f>Rev_Dep_2!S23-Rev_Dep_0!S23</f>
        <v>0</v>
      </c>
      <c r="T23">
        <f>Rev_Dep_2!T23-Rev_Dep_0!T23</f>
        <v>5.9171999999307445E-2</v>
      </c>
      <c r="U23">
        <f>Rev_Dep_2!U23-Rev_Dep_0!U23</f>
        <v>0.2971689999994851</v>
      </c>
      <c r="V23">
        <f>Rev_Dep_2!V23-Rev_Dep_0!V23</f>
        <v>-5.5234790000004068</v>
      </c>
      <c r="W23">
        <f>Rev_Dep_2!W23-Rev_Dep_0!W23</f>
        <v>-7.1304819999995743</v>
      </c>
      <c r="X23">
        <f>Rev_Dep_2!X23-Rev_Dep_0!X23</f>
        <v>-9.3136900000008609</v>
      </c>
      <c r="Y23">
        <f>Rev_Dep_2!Y23-Rev_Dep_0!Y23</f>
        <v>-10.102702999999565</v>
      </c>
      <c r="Z23">
        <f>Rev_Dep_2!Z23-Rev_Dep_0!Z23</f>
        <v>-13.288209000000279</v>
      </c>
      <c r="AA23">
        <f>Rev_Dep_2!AA23-Rev_Dep_0!AA23</f>
        <v>-9.4837720000004992</v>
      </c>
      <c r="AB23">
        <f>Rev_Dep_2!AB23-Rev_Dep_0!AB23</f>
        <v>-8.3321259999993345</v>
      </c>
      <c r="AC23">
        <f>Rev_Dep_2!AC23-Rev_Dep_0!AC23</f>
        <v>-6.146668999999747</v>
      </c>
      <c r="AD23">
        <f>Rev_Dep_2!AD23-Rev_Dep_0!AD23</f>
        <v>-0.8730279999999766</v>
      </c>
      <c r="AE23">
        <f>Rev_Dep_2!AE23-Rev_Dep_0!AE23</f>
        <v>0.8110289999995075</v>
      </c>
      <c r="AF23">
        <f>Rev_Dep_2!AF23-Rev_Dep_0!AF23</f>
        <v>-1.3352629999999408</v>
      </c>
      <c r="AG23">
        <f>Rev_Dep_2!AG23-Rev_Dep_0!AG23</f>
        <v>-6.8867340000006152</v>
      </c>
      <c r="AH23">
        <f>Rev_Dep_2!AH23-Rev_Dep_0!AH23</f>
        <v>-13.787882999999965</v>
      </c>
      <c r="AI23">
        <f>Rev_Dep_2!AI23-Rev_Dep_0!AI23</f>
        <v>-21.229188999999678</v>
      </c>
      <c r="AJ23">
        <f>Rev_Dep_2!AJ23-Rev_Dep_0!AJ23</f>
        <v>-28.519279000000097</v>
      </c>
      <c r="AK23">
        <f>Rev_Dep_2!AK23-Rev_Dep_0!AK23</f>
        <v>-35.752333000000363</v>
      </c>
      <c r="AL23">
        <f>Rev_Dep_2!AL23-Rev_Dep_0!AL23</f>
        <v>-41.148546000000351</v>
      </c>
      <c r="AM23">
        <f>Rev_Dep_2!AM23-Rev_Dep_0!AM23</f>
        <v>-46.635809000000336</v>
      </c>
      <c r="AN23">
        <f>Rev_Dep_2!AN23-Rev_Dep_0!AN23</f>
        <v>-52.090476999999737</v>
      </c>
      <c r="AO23">
        <f>Rev_Dep_2!AO23-Rev_Dep_0!AO23</f>
        <v>-57.968029999999999</v>
      </c>
      <c r="AP23">
        <f>Rev_Dep_2!AP23-Rev_Dep_0!AP23</f>
        <v>-63.172653000000537</v>
      </c>
      <c r="AQ23">
        <f>Rev_Dep_2!AQ23-Rev_Dep_0!AQ23</f>
        <v>-68.991054000000076</v>
      </c>
      <c r="AR23">
        <f>Rev_Dep_2!AR23-Rev_Dep_0!AR23</f>
        <v>-74.444652999999562</v>
      </c>
      <c r="AS23">
        <f>Rev_Dep_2!AS23-Rev_Dep_0!AS23</f>
        <v>-82.316687999999886</v>
      </c>
      <c r="AT23">
        <f>Rev_Dep_2!AT23-Rev_Dep_0!AT23</f>
        <v>-87.650880999999572</v>
      </c>
      <c r="AU23">
        <f>Rev_Dep_2!AU23-Rev_Dep_0!AU23</f>
        <v>-100.86566299999959</v>
      </c>
      <c r="AV23">
        <f>Rev_Dep_2!AV23-Rev_Dep_0!AV23</f>
        <v>-106.33314200000041</v>
      </c>
    </row>
    <row r="24" spans="1:48" x14ac:dyDescent="0.35">
      <c r="A24" t="str">
        <f>résultats!B549</f>
        <v>EXP_15_H01_0</v>
      </c>
      <c r="B24">
        <f>Rev_Dep_2!B24-Rev_Dep_0!B24</f>
        <v>0</v>
      </c>
      <c r="C24">
        <f>Rev_Dep_2!C24-Rev_Dep_0!C24</f>
        <v>0</v>
      </c>
      <c r="D24">
        <f>Rev_Dep_2!D24-Rev_Dep_0!D24</f>
        <v>0</v>
      </c>
      <c r="E24">
        <f>Rev_Dep_2!E24-Rev_Dep_0!E24</f>
        <v>0</v>
      </c>
      <c r="F24">
        <f>Rev_Dep_2!F24-Rev_Dep_0!F24</f>
        <v>0</v>
      </c>
      <c r="G24">
        <f>Rev_Dep_2!G24-Rev_Dep_0!G24</f>
        <v>0</v>
      </c>
      <c r="H24">
        <f>Rev_Dep_2!H24-Rev_Dep_0!H24</f>
        <v>0</v>
      </c>
      <c r="I24">
        <f>Rev_Dep_2!I24-Rev_Dep_0!I24</f>
        <v>0</v>
      </c>
      <c r="J24">
        <f>Rev_Dep_2!J24-Rev_Dep_0!J24</f>
        <v>0</v>
      </c>
      <c r="K24">
        <f>Rev_Dep_2!K24-Rev_Dep_0!K24</f>
        <v>0</v>
      </c>
      <c r="L24">
        <f>Rev_Dep_2!L24-Rev_Dep_0!L24</f>
        <v>0</v>
      </c>
      <c r="M24">
        <f>Rev_Dep_2!M24-Rev_Dep_0!M24</f>
        <v>0</v>
      </c>
      <c r="N24">
        <f>Rev_Dep_2!N24-Rev_Dep_0!N24</f>
        <v>0</v>
      </c>
      <c r="O24">
        <f>Rev_Dep_2!O24-Rev_Dep_0!O24</f>
        <v>0</v>
      </c>
      <c r="P24">
        <f>Rev_Dep_2!P24-Rev_Dep_0!P24</f>
        <v>0</v>
      </c>
      <c r="Q24">
        <f>Rev_Dep_2!Q24-Rev_Dep_0!Q24</f>
        <v>0</v>
      </c>
      <c r="R24">
        <f>Rev_Dep_2!R24-Rev_Dep_0!R24</f>
        <v>0</v>
      </c>
      <c r="S24">
        <f>Rev_Dep_2!S24-Rev_Dep_0!S24</f>
        <v>0</v>
      </c>
      <c r="T24">
        <f>Rev_Dep_2!T24-Rev_Dep_0!T24</f>
        <v>9.8350000000209548E-2</v>
      </c>
      <c r="U24">
        <f>Rev_Dep_2!U24-Rev_Dep_0!U24</f>
        <v>0.63083000000005995</v>
      </c>
      <c r="V24">
        <f>Rev_Dep_2!V24-Rev_Dep_0!V24</f>
        <v>-25.978429999999207</v>
      </c>
      <c r="W24">
        <f>Rev_Dep_2!W24-Rev_Dep_0!W24</f>
        <v>-35.717800000000352</v>
      </c>
      <c r="X24">
        <f>Rev_Dep_2!X24-Rev_Dep_0!X24</f>
        <v>-43.81011000000035</v>
      </c>
      <c r="Y24">
        <f>Rev_Dep_2!Y24-Rev_Dep_0!Y24</f>
        <v>-48.113439999999173</v>
      </c>
      <c r="Z24">
        <f>Rev_Dep_2!Z24-Rev_Dep_0!Z24</f>
        <v>-52.287960000001476</v>
      </c>
      <c r="AA24">
        <f>Rev_Dep_2!AA24-Rev_Dep_0!AA24</f>
        <v>-56.696210000000065</v>
      </c>
      <c r="AB24">
        <f>Rev_Dep_2!AB24-Rev_Dep_0!AB24</f>
        <v>-62.363209999999526</v>
      </c>
      <c r="AC24">
        <f>Rev_Dep_2!AC24-Rev_Dep_0!AC24</f>
        <v>-60.174750000000131</v>
      </c>
      <c r="AD24">
        <f>Rev_Dep_2!AD24-Rev_Dep_0!AD24</f>
        <v>-51.941360000000714</v>
      </c>
      <c r="AE24">
        <f>Rev_Dep_2!AE24-Rev_Dep_0!AE24</f>
        <v>-51.021940000000541</v>
      </c>
      <c r="AF24">
        <f>Rev_Dep_2!AF24-Rev_Dep_0!AF24</f>
        <v>-58.348759999998947</v>
      </c>
      <c r="AG24">
        <f>Rev_Dep_2!AG24-Rev_Dep_0!AG24</f>
        <v>-73.376420000000508</v>
      </c>
      <c r="AH24">
        <f>Rev_Dep_2!AH24-Rev_Dep_0!AH24</f>
        <v>-91.952859999999419</v>
      </c>
      <c r="AI24">
        <f>Rev_Dep_2!AI24-Rev_Dep_0!AI24</f>
        <v>-112.64220000000023</v>
      </c>
      <c r="AJ24">
        <f>Rev_Dep_2!AJ24-Rev_Dep_0!AJ24</f>
        <v>-134.02947999999924</v>
      </c>
      <c r="AK24">
        <f>Rev_Dep_2!AK24-Rev_Dep_0!AK24</f>
        <v>-156.05170999999973</v>
      </c>
      <c r="AL24">
        <f>Rev_Dep_2!AL24-Rev_Dep_0!AL24</f>
        <v>-175.28257999999914</v>
      </c>
      <c r="AM24">
        <f>Rev_Dep_2!AM24-Rev_Dep_0!AM24</f>
        <v>-190.3077000000012</v>
      </c>
      <c r="AN24">
        <f>Rev_Dep_2!AN24-Rev_Dep_0!AN24</f>
        <v>-202.9757099999988</v>
      </c>
      <c r="AO24">
        <f>Rev_Dep_2!AO24-Rev_Dep_0!AO24</f>
        <v>-215.3188199999986</v>
      </c>
      <c r="AP24">
        <f>Rev_Dep_2!AP24-Rev_Dep_0!AP24</f>
        <v>-225.5661199999995</v>
      </c>
      <c r="AQ24">
        <f>Rev_Dep_2!AQ24-Rev_Dep_0!AQ24</f>
        <v>-236.58388999999988</v>
      </c>
      <c r="AR24">
        <f>Rev_Dep_2!AR24-Rev_Dep_0!AR24</f>
        <v>-246.40491999999904</v>
      </c>
      <c r="AS24">
        <f>Rev_Dep_2!AS24-Rev_Dep_0!AS24</f>
        <v>-260.57237999999961</v>
      </c>
      <c r="AT24">
        <f>Rev_Dep_2!AT24-Rev_Dep_0!AT24</f>
        <v>-269.03797999999915</v>
      </c>
      <c r="AU24">
        <f>Rev_Dep_2!AU24-Rev_Dep_0!AU24</f>
        <v>-287.4602700000014</v>
      </c>
      <c r="AV24">
        <f>Rev_Dep_2!AV24-Rev_Dep_0!AV24</f>
        <v>-290.35871000000043</v>
      </c>
    </row>
    <row r="25" spans="1:48" x14ac:dyDescent="0.35">
      <c r="A25" t="str">
        <f>résultats!B550</f>
        <v>EXP_16_H01_0</v>
      </c>
      <c r="B25">
        <f>Rev_Dep_2!B25-Rev_Dep_0!B25</f>
        <v>0</v>
      </c>
      <c r="C25">
        <f>Rev_Dep_2!C25-Rev_Dep_0!C25</f>
        <v>0</v>
      </c>
      <c r="D25">
        <f>Rev_Dep_2!D25-Rev_Dep_0!D25</f>
        <v>0</v>
      </c>
      <c r="E25">
        <f>Rev_Dep_2!E25-Rev_Dep_0!E25</f>
        <v>0</v>
      </c>
      <c r="F25">
        <f>Rev_Dep_2!F25-Rev_Dep_0!F25</f>
        <v>0</v>
      </c>
      <c r="G25">
        <f>Rev_Dep_2!G25-Rev_Dep_0!G25</f>
        <v>0</v>
      </c>
      <c r="H25">
        <f>Rev_Dep_2!H25-Rev_Dep_0!H25</f>
        <v>0</v>
      </c>
      <c r="I25">
        <f>Rev_Dep_2!I25-Rev_Dep_0!I25</f>
        <v>0</v>
      </c>
      <c r="J25">
        <f>Rev_Dep_2!J25-Rev_Dep_0!J25</f>
        <v>0</v>
      </c>
      <c r="K25">
        <f>Rev_Dep_2!K25-Rev_Dep_0!K25</f>
        <v>0</v>
      </c>
      <c r="L25">
        <f>Rev_Dep_2!L25-Rev_Dep_0!L25</f>
        <v>0</v>
      </c>
      <c r="M25">
        <f>Rev_Dep_2!M25-Rev_Dep_0!M25</f>
        <v>0</v>
      </c>
      <c r="N25">
        <f>Rev_Dep_2!N25-Rev_Dep_0!N25</f>
        <v>0</v>
      </c>
      <c r="O25">
        <f>Rev_Dep_2!O25-Rev_Dep_0!O25</f>
        <v>0</v>
      </c>
      <c r="P25">
        <f>Rev_Dep_2!P25-Rev_Dep_0!P25</f>
        <v>0</v>
      </c>
      <c r="Q25">
        <f>Rev_Dep_2!Q25-Rev_Dep_0!Q25</f>
        <v>0</v>
      </c>
      <c r="R25">
        <f>Rev_Dep_2!R25-Rev_Dep_0!R25</f>
        <v>0</v>
      </c>
      <c r="S25">
        <f>Rev_Dep_2!S25-Rev_Dep_0!S25</f>
        <v>0</v>
      </c>
      <c r="T25">
        <f>Rev_Dep_2!T25-Rev_Dep_0!T25</f>
        <v>1.2940799999910269E-2</v>
      </c>
      <c r="U25">
        <f>Rev_Dep_2!U25-Rev_Dep_0!U25</f>
        <v>7.7674500000057378E-2</v>
      </c>
      <c r="V25">
        <f>Rev_Dep_2!V25-Rev_Dep_0!V25</f>
        <v>-0.98432889999992312</v>
      </c>
      <c r="W25">
        <f>Rev_Dep_2!W25-Rev_Dep_0!W25</f>
        <v>-2.0490637000000334</v>
      </c>
      <c r="X25">
        <f>Rev_Dep_2!X25-Rev_Dep_0!X25</f>
        <v>-2.5716787999999724</v>
      </c>
      <c r="Y25">
        <f>Rev_Dep_2!Y25-Rev_Dep_0!Y25</f>
        <v>-2.4801182999999583</v>
      </c>
      <c r="Z25">
        <f>Rev_Dep_2!Z25-Rev_Dep_0!Z25</f>
        <v>-2.1692266000000018</v>
      </c>
      <c r="AA25">
        <f>Rev_Dep_2!AA25-Rev_Dep_0!AA25</f>
        <v>-1.9355997999999772</v>
      </c>
      <c r="AB25">
        <f>Rev_Dep_2!AB25-Rev_Dep_0!AB25</f>
        <v>-1.9752139999999372</v>
      </c>
      <c r="AC25">
        <f>Rev_Dep_2!AC25-Rev_Dep_0!AC25</f>
        <v>-1.6248626999999942</v>
      </c>
      <c r="AD25">
        <f>Rev_Dep_2!AD25-Rev_Dep_0!AD25</f>
        <v>0.52039020000006531</v>
      </c>
      <c r="AE25">
        <f>Rev_Dep_2!AE25-Rev_Dep_0!AE25</f>
        <v>3.9358018000000357</v>
      </c>
      <c r="AF25">
        <f>Rev_Dep_2!AF25-Rev_Dep_0!AF25</f>
        <v>7.7621100000000069</v>
      </c>
      <c r="AG25">
        <f>Rev_Dep_2!AG25-Rev_Dep_0!AG25</f>
        <v>11.280264999999986</v>
      </c>
      <c r="AH25">
        <f>Rev_Dep_2!AH25-Rev_Dep_0!AH25</f>
        <v>14.501904000000195</v>
      </c>
      <c r="AI25">
        <f>Rev_Dep_2!AI25-Rev_Dep_0!AI25</f>
        <v>17.58489899999995</v>
      </c>
      <c r="AJ25">
        <f>Rev_Dep_2!AJ25-Rev_Dep_0!AJ25</f>
        <v>20.802127000000155</v>
      </c>
      <c r="AK25">
        <f>Rev_Dep_2!AK25-Rev_Dep_0!AK25</f>
        <v>24.259364000000005</v>
      </c>
      <c r="AL25">
        <f>Rev_Dep_2!AL25-Rev_Dep_0!AL25</f>
        <v>28.580142000000023</v>
      </c>
      <c r="AM25">
        <f>Rev_Dep_2!AM25-Rev_Dep_0!AM25</f>
        <v>32.849816999999803</v>
      </c>
      <c r="AN25">
        <f>Rev_Dep_2!AN25-Rev_Dep_0!AN25</f>
        <v>37.211272999999892</v>
      </c>
      <c r="AO25">
        <f>Rev_Dep_2!AO25-Rev_Dep_0!AO25</f>
        <v>41.621785999999929</v>
      </c>
      <c r="AP25">
        <f>Rev_Dep_2!AP25-Rev_Dep_0!AP25</f>
        <v>46.382947000000058</v>
      </c>
      <c r="AQ25">
        <f>Rev_Dep_2!AQ25-Rev_Dep_0!AQ25</f>
        <v>51.329755999999861</v>
      </c>
      <c r="AR25">
        <f>Rev_Dep_2!AR25-Rev_Dep_0!AR25</f>
        <v>56.188623000000007</v>
      </c>
      <c r="AS25">
        <f>Rev_Dep_2!AS25-Rev_Dep_0!AS25</f>
        <v>60.286323000000039</v>
      </c>
      <c r="AT25">
        <f>Rev_Dep_2!AT25-Rev_Dep_0!AT25</f>
        <v>64.680470999999898</v>
      </c>
      <c r="AU25">
        <f>Rev_Dep_2!AU25-Rev_Dep_0!AU25</f>
        <v>67.786910999999918</v>
      </c>
      <c r="AV25">
        <f>Rev_Dep_2!AV25-Rev_Dep_0!AV25</f>
        <v>72.478949000000057</v>
      </c>
    </row>
    <row r="26" spans="1:48" x14ac:dyDescent="0.35">
      <c r="A26" t="str">
        <f>résultats!B551</f>
        <v>EXP_17_H01_0</v>
      </c>
      <c r="B26">
        <f>Rev_Dep_2!B26-Rev_Dep_0!B26</f>
        <v>0</v>
      </c>
      <c r="C26">
        <f>Rev_Dep_2!C26-Rev_Dep_0!C26</f>
        <v>0</v>
      </c>
      <c r="D26">
        <f>Rev_Dep_2!D26-Rev_Dep_0!D26</f>
        <v>0</v>
      </c>
      <c r="E26">
        <f>Rev_Dep_2!E26-Rev_Dep_0!E26</f>
        <v>0</v>
      </c>
      <c r="F26">
        <f>Rev_Dep_2!F26-Rev_Dep_0!F26</f>
        <v>0</v>
      </c>
      <c r="G26">
        <f>Rev_Dep_2!G26-Rev_Dep_0!G26</f>
        <v>0</v>
      </c>
      <c r="H26">
        <f>Rev_Dep_2!H26-Rev_Dep_0!H26</f>
        <v>0</v>
      </c>
      <c r="I26">
        <f>Rev_Dep_2!I26-Rev_Dep_0!I26</f>
        <v>0</v>
      </c>
      <c r="J26">
        <f>Rev_Dep_2!J26-Rev_Dep_0!J26</f>
        <v>0</v>
      </c>
      <c r="K26">
        <f>Rev_Dep_2!K26-Rev_Dep_0!K26</f>
        <v>0</v>
      </c>
      <c r="L26">
        <f>Rev_Dep_2!L26-Rev_Dep_0!L26</f>
        <v>0</v>
      </c>
      <c r="M26">
        <f>Rev_Dep_2!M26-Rev_Dep_0!M26</f>
        <v>0</v>
      </c>
      <c r="N26">
        <f>Rev_Dep_2!N26-Rev_Dep_0!N26</f>
        <v>0</v>
      </c>
      <c r="O26">
        <f>Rev_Dep_2!O26-Rev_Dep_0!O26</f>
        <v>0</v>
      </c>
      <c r="P26">
        <f>Rev_Dep_2!P26-Rev_Dep_0!P26</f>
        <v>0</v>
      </c>
      <c r="Q26">
        <f>Rev_Dep_2!Q26-Rev_Dep_0!Q26</f>
        <v>0</v>
      </c>
      <c r="R26">
        <f>Rev_Dep_2!R26-Rev_Dep_0!R26</f>
        <v>0</v>
      </c>
      <c r="S26">
        <f>Rev_Dep_2!S26-Rev_Dep_0!S26</f>
        <v>0</v>
      </c>
      <c r="T26">
        <f>Rev_Dep_2!T26-Rev_Dep_0!T26</f>
        <v>7.9762000000300759E-3</v>
      </c>
      <c r="U26">
        <f>Rev_Dep_2!U26-Rev_Dep_0!U26</f>
        <v>4.9839000000019951E-2</v>
      </c>
      <c r="V26">
        <f>Rev_Dep_2!V26-Rev_Dep_0!V26</f>
        <v>1.7982749999999896</v>
      </c>
      <c r="W26">
        <f>Rev_Dep_2!W26-Rev_Dep_0!W26</f>
        <v>3.1289682000000312</v>
      </c>
      <c r="X26">
        <f>Rev_Dep_2!X26-Rev_Dep_0!X26</f>
        <v>4.2432298999999603</v>
      </c>
      <c r="Y26">
        <f>Rev_Dep_2!Y26-Rev_Dep_0!Y26</f>
        <v>5.3193837999999687</v>
      </c>
      <c r="Z26">
        <f>Rev_Dep_2!Z26-Rev_Dep_0!Z26</f>
        <v>6.262874199999942</v>
      </c>
      <c r="AA26">
        <f>Rev_Dep_2!AA26-Rev_Dep_0!AA26</f>
        <v>6.9922639999999774</v>
      </c>
      <c r="AB26">
        <f>Rev_Dep_2!AB26-Rev_Dep_0!AB26</f>
        <v>7.4637088000000631</v>
      </c>
      <c r="AC26">
        <f>Rev_Dep_2!AC26-Rev_Dep_0!AC26</f>
        <v>7.8609895000000733</v>
      </c>
      <c r="AD26">
        <f>Rev_Dep_2!AD26-Rev_Dep_0!AD26</f>
        <v>9.016631899999993</v>
      </c>
      <c r="AE26">
        <f>Rev_Dep_2!AE26-Rev_Dep_0!AE26</f>
        <v>10.726467200000002</v>
      </c>
      <c r="AF26">
        <f>Rev_Dep_2!AF26-Rev_Dep_0!AF26</f>
        <v>12.617045700000062</v>
      </c>
      <c r="AG26">
        <f>Rev_Dep_2!AG26-Rev_Dep_0!AG26</f>
        <v>14.36392109999997</v>
      </c>
      <c r="AH26">
        <f>Rev_Dep_2!AH26-Rev_Dep_0!AH26</f>
        <v>15.974458700000014</v>
      </c>
      <c r="AI26">
        <f>Rev_Dep_2!AI26-Rev_Dep_0!AI26</f>
        <v>17.540629200000012</v>
      </c>
      <c r="AJ26">
        <f>Rev_Dep_2!AJ26-Rev_Dep_0!AJ26</f>
        <v>19.197313399999985</v>
      </c>
      <c r="AK26">
        <f>Rev_Dep_2!AK26-Rev_Dep_0!AK26</f>
        <v>20.974227300000052</v>
      </c>
      <c r="AL26">
        <f>Rev_Dep_2!AL26-Rev_Dep_0!AL26</f>
        <v>23.191598800000065</v>
      </c>
      <c r="AM26">
        <f>Rev_Dep_2!AM26-Rev_Dep_0!AM26</f>
        <v>25.524915700000065</v>
      </c>
      <c r="AN26">
        <f>Rev_Dep_2!AN26-Rev_Dep_0!AN26</f>
        <v>28.005032000000028</v>
      </c>
      <c r="AO26">
        <f>Rev_Dep_2!AO26-Rev_Dep_0!AO26</f>
        <v>30.532801500000005</v>
      </c>
      <c r="AP26">
        <f>Rev_Dep_2!AP26-Rev_Dep_0!AP26</f>
        <v>33.215575199999989</v>
      </c>
      <c r="AQ26">
        <f>Rev_Dep_2!AQ26-Rev_Dep_0!AQ26</f>
        <v>35.905465999999933</v>
      </c>
      <c r="AR26">
        <f>Rev_Dep_2!AR26-Rev_Dep_0!AR26</f>
        <v>38.807057299999997</v>
      </c>
      <c r="AS26">
        <f>Rev_Dep_2!AS26-Rev_Dep_0!AS26</f>
        <v>41.499215199999981</v>
      </c>
      <c r="AT26">
        <f>Rev_Dep_2!AT26-Rev_Dep_0!AT26</f>
        <v>44.512808199999995</v>
      </c>
      <c r="AU26">
        <f>Rev_Dep_2!AU26-Rev_Dep_0!AU26</f>
        <v>46.891954499999997</v>
      </c>
      <c r="AV26">
        <f>Rev_Dep_2!AV26-Rev_Dep_0!AV26</f>
        <v>50.224530500000014</v>
      </c>
    </row>
    <row r="27" spans="1:48" x14ac:dyDescent="0.35">
      <c r="A27" t="str">
        <f>résultats!B552</f>
        <v>EXP_18_H01_0</v>
      </c>
      <c r="B27">
        <f>Rev_Dep_2!B27-Rev_Dep_0!B27</f>
        <v>0</v>
      </c>
      <c r="C27">
        <f>Rev_Dep_2!C27-Rev_Dep_0!C27</f>
        <v>0</v>
      </c>
      <c r="D27">
        <f>Rev_Dep_2!D27-Rev_Dep_0!D27</f>
        <v>0</v>
      </c>
      <c r="E27">
        <f>Rev_Dep_2!E27-Rev_Dep_0!E27</f>
        <v>0</v>
      </c>
      <c r="F27">
        <f>Rev_Dep_2!F27-Rev_Dep_0!F27</f>
        <v>0</v>
      </c>
      <c r="G27">
        <f>Rev_Dep_2!G27-Rev_Dep_0!G27</f>
        <v>0</v>
      </c>
      <c r="H27">
        <f>Rev_Dep_2!H27-Rev_Dep_0!H27</f>
        <v>0</v>
      </c>
      <c r="I27">
        <f>Rev_Dep_2!I27-Rev_Dep_0!I27</f>
        <v>0</v>
      </c>
      <c r="J27">
        <f>Rev_Dep_2!J27-Rev_Dep_0!J27</f>
        <v>0</v>
      </c>
      <c r="K27">
        <f>Rev_Dep_2!K27-Rev_Dep_0!K27</f>
        <v>0</v>
      </c>
      <c r="L27">
        <f>Rev_Dep_2!L27-Rev_Dep_0!L27</f>
        <v>0</v>
      </c>
      <c r="M27">
        <f>Rev_Dep_2!M27-Rev_Dep_0!M27</f>
        <v>0</v>
      </c>
      <c r="N27">
        <f>Rev_Dep_2!N27-Rev_Dep_0!N27</f>
        <v>0</v>
      </c>
      <c r="O27">
        <f>Rev_Dep_2!O27-Rev_Dep_0!O27</f>
        <v>0</v>
      </c>
      <c r="P27">
        <f>Rev_Dep_2!P27-Rev_Dep_0!P27</f>
        <v>0</v>
      </c>
      <c r="Q27">
        <f>Rev_Dep_2!Q27-Rev_Dep_0!Q27</f>
        <v>0</v>
      </c>
      <c r="R27">
        <f>Rev_Dep_2!R27-Rev_Dep_0!R27</f>
        <v>0</v>
      </c>
      <c r="S27">
        <f>Rev_Dep_2!S27-Rev_Dep_0!S27</f>
        <v>0</v>
      </c>
      <c r="T27">
        <f>Rev_Dep_2!T27-Rev_Dep_0!T27</f>
        <v>0.29971999999906984</v>
      </c>
      <c r="U27">
        <f>Rev_Dep_2!U27-Rev_Dep_0!U27</f>
        <v>1.8179899999995541</v>
      </c>
      <c r="V27">
        <f>Rev_Dep_2!V27-Rev_Dep_0!V27</f>
        <v>30.58009999999922</v>
      </c>
      <c r="W27">
        <f>Rev_Dep_2!W27-Rev_Dep_0!W27</f>
        <v>49.136449999999968</v>
      </c>
      <c r="X27">
        <f>Rev_Dep_2!X27-Rev_Dep_0!X27</f>
        <v>53.736039999999775</v>
      </c>
      <c r="Y27">
        <f>Rev_Dep_2!Y27-Rev_Dep_0!Y27</f>
        <v>62.375750000001062</v>
      </c>
      <c r="Z27">
        <f>Rev_Dep_2!Z27-Rev_Dep_0!Z27</f>
        <v>69.535219999999754</v>
      </c>
      <c r="AA27">
        <f>Rev_Dep_2!AA27-Rev_Dep_0!AA27</f>
        <v>72.338119999998526</v>
      </c>
      <c r="AB27">
        <f>Rev_Dep_2!AB27-Rev_Dep_0!AB27</f>
        <v>67.831239999999525</v>
      </c>
      <c r="AC27">
        <f>Rev_Dep_2!AC27-Rev_Dep_0!AC27</f>
        <v>66.290259999999762</v>
      </c>
      <c r="AD27">
        <f>Rev_Dep_2!AD27-Rev_Dep_0!AD27</f>
        <v>109.00548999999955</v>
      </c>
      <c r="AE27">
        <f>Rev_Dep_2!AE27-Rev_Dep_0!AE27</f>
        <v>159.53890999999931</v>
      </c>
      <c r="AF27">
        <f>Rev_Dep_2!AF27-Rev_Dep_0!AF27</f>
        <v>204.05990999999995</v>
      </c>
      <c r="AG27">
        <f>Rev_Dep_2!AG27-Rev_Dep_0!AG27</f>
        <v>233.89371000000028</v>
      </c>
      <c r="AH27">
        <f>Rev_Dep_2!AH27-Rev_Dep_0!AH27</f>
        <v>255.49517000000014</v>
      </c>
      <c r="AI27">
        <f>Rev_Dep_2!AI27-Rev_Dep_0!AI27</f>
        <v>273.60901000000013</v>
      </c>
      <c r="AJ27">
        <f>Rev_Dep_2!AJ27-Rev_Dep_0!AJ27</f>
        <v>293.69118999999955</v>
      </c>
      <c r="AK27">
        <f>Rev_Dep_2!AK27-Rev_Dep_0!AK27</f>
        <v>315.09098000000085</v>
      </c>
      <c r="AL27">
        <f>Rev_Dep_2!AL27-Rev_Dep_0!AL27</f>
        <v>351.51296000000002</v>
      </c>
      <c r="AM27">
        <f>Rev_Dep_2!AM27-Rev_Dep_0!AM27</f>
        <v>388.95350000000144</v>
      </c>
      <c r="AN27">
        <f>Rev_Dep_2!AN27-Rev_Dep_0!AN27</f>
        <v>430.69593999999961</v>
      </c>
      <c r="AO27">
        <f>Rev_Dep_2!AO27-Rev_Dep_0!AO27</f>
        <v>472.02044000000024</v>
      </c>
      <c r="AP27">
        <f>Rev_Dep_2!AP27-Rev_Dep_0!AP27</f>
        <v>520.77360000000044</v>
      </c>
      <c r="AQ27">
        <f>Rev_Dep_2!AQ27-Rev_Dep_0!AQ27</f>
        <v>566.59898999999859</v>
      </c>
      <c r="AR27">
        <f>Rev_Dep_2!AR27-Rev_Dep_0!AR27</f>
        <v>625.61850000000231</v>
      </c>
      <c r="AS27">
        <f>Rev_Dep_2!AS27-Rev_Dep_0!AS27</f>
        <v>669.21556000000055</v>
      </c>
      <c r="AT27">
        <f>Rev_Dep_2!AT27-Rev_Dep_0!AT27</f>
        <v>735.45229999999719</v>
      </c>
      <c r="AU27">
        <f>Rev_Dep_2!AU27-Rev_Dep_0!AU27</f>
        <v>760.1822800000009</v>
      </c>
      <c r="AV27">
        <f>Rev_Dep_2!AV27-Rev_Dep_0!AV27</f>
        <v>847.21770000000106</v>
      </c>
    </row>
    <row r="28" spans="1:48" x14ac:dyDescent="0.35">
      <c r="A28" t="str">
        <f>résultats!B553</f>
        <v>EXP_19_H01_0</v>
      </c>
      <c r="B28">
        <f>Rev_Dep_2!B28-Rev_Dep_0!B28</f>
        <v>0</v>
      </c>
      <c r="C28">
        <f>Rev_Dep_2!C28-Rev_Dep_0!C28</f>
        <v>0</v>
      </c>
      <c r="D28">
        <f>Rev_Dep_2!D28-Rev_Dep_0!D28</f>
        <v>0</v>
      </c>
      <c r="E28">
        <f>Rev_Dep_2!E28-Rev_Dep_0!E28</f>
        <v>0</v>
      </c>
      <c r="F28">
        <f>Rev_Dep_2!F28-Rev_Dep_0!F28</f>
        <v>0</v>
      </c>
      <c r="G28">
        <f>Rev_Dep_2!G28-Rev_Dep_0!G28</f>
        <v>0</v>
      </c>
      <c r="H28">
        <f>Rev_Dep_2!H28-Rev_Dep_0!H28</f>
        <v>0</v>
      </c>
      <c r="I28">
        <f>Rev_Dep_2!I28-Rev_Dep_0!I28</f>
        <v>0</v>
      </c>
      <c r="J28">
        <f>Rev_Dep_2!J28-Rev_Dep_0!J28</f>
        <v>0</v>
      </c>
      <c r="K28">
        <f>Rev_Dep_2!K28-Rev_Dep_0!K28</f>
        <v>0</v>
      </c>
      <c r="L28">
        <f>Rev_Dep_2!L28-Rev_Dep_0!L28</f>
        <v>0</v>
      </c>
      <c r="M28">
        <f>Rev_Dep_2!M28-Rev_Dep_0!M28</f>
        <v>0</v>
      </c>
      <c r="N28">
        <f>Rev_Dep_2!N28-Rev_Dep_0!N28</f>
        <v>0</v>
      </c>
      <c r="O28">
        <f>Rev_Dep_2!O28-Rev_Dep_0!O28</f>
        <v>0</v>
      </c>
      <c r="P28">
        <f>Rev_Dep_2!P28-Rev_Dep_0!P28</f>
        <v>0</v>
      </c>
      <c r="Q28">
        <f>Rev_Dep_2!Q28-Rev_Dep_0!Q28</f>
        <v>0</v>
      </c>
      <c r="R28">
        <f>Rev_Dep_2!R28-Rev_Dep_0!R28</f>
        <v>0</v>
      </c>
      <c r="S28">
        <f>Rev_Dep_2!S28-Rev_Dep_0!S28</f>
        <v>0</v>
      </c>
      <c r="T28">
        <f>Rev_Dep_2!T28-Rev_Dep_0!T28</f>
        <v>10.60930000001099</v>
      </c>
      <c r="U28">
        <f>Rev_Dep_2!U28-Rev_Dep_0!U28</f>
        <v>60.128200000035577</v>
      </c>
      <c r="V28">
        <f>Rev_Dep_2!V28-Rev_Dep_0!V28</f>
        <v>2467.7929000000004</v>
      </c>
      <c r="W28">
        <f>Rev_Dep_2!W28-Rev_Dep_0!W28</f>
        <v>4296.8695000000298</v>
      </c>
      <c r="X28">
        <f>Rev_Dep_2!X28-Rev_Dep_0!X28</f>
        <v>5838.8358000000007</v>
      </c>
      <c r="Y28">
        <f>Rev_Dep_2!Y28-Rev_Dep_0!Y28</f>
        <v>7314.2552999999607</v>
      </c>
      <c r="Z28">
        <f>Rev_Dep_2!Z28-Rev_Dep_0!Z28</f>
        <v>8591.1361000000034</v>
      </c>
      <c r="AA28">
        <f>Rev_Dep_2!AA28-Rev_Dep_0!AA28</f>
        <v>9582.8114999999525</v>
      </c>
      <c r="AB28">
        <f>Rev_Dep_2!AB28-Rev_Dep_0!AB28</f>
        <v>10262.215800000005</v>
      </c>
      <c r="AC28">
        <f>Rev_Dep_2!AC28-Rev_Dep_0!AC28</f>
        <v>10679.210399999982</v>
      </c>
      <c r="AD28">
        <f>Rev_Dep_2!AD28-Rev_Dep_0!AD28</f>
        <v>11944.753400000045</v>
      </c>
      <c r="AE28">
        <f>Rev_Dep_2!AE28-Rev_Dep_0!AE28</f>
        <v>13748.944099999964</v>
      </c>
      <c r="AF28">
        <f>Rev_Dep_2!AF28-Rev_Dep_0!AF28</f>
        <v>15553.949100000085</v>
      </c>
      <c r="AG28">
        <f>Rev_Dep_2!AG28-Rev_Dep_0!AG28</f>
        <v>16916.833699999959</v>
      </c>
      <c r="AH28">
        <f>Rev_Dep_2!AH28-Rev_Dep_0!AH28</f>
        <v>17875.743500000099</v>
      </c>
      <c r="AI28">
        <f>Rev_Dep_2!AI28-Rev_Dep_0!AI28</f>
        <v>18604.602400000091</v>
      </c>
      <c r="AJ28">
        <f>Rev_Dep_2!AJ28-Rev_Dep_0!AJ28</f>
        <v>19341.16929999995</v>
      </c>
      <c r="AK28">
        <f>Rev_Dep_2!AK28-Rev_Dep_0!AK28</f>
        <v>20177.919200000004</v>
      </c>
      <c r="AL28">
        <f>Rev_Dep_2!AL28-Rev_Dep_0!AL28</f>
        <v>21576.314200000023</v>
      </c>
      <c r="AM28">
        <f>Rev_Dep_2!AM28-Rev_Dep_0!AM28</f>
        <v>23126.377199999988</v>
      </c>
      <c r="AN28">
        <f>Rev_Dep_2!AN28-Rev_Dep_0!AN28</f>
        <v>24888.611700000009</v>
      </c>
      <c r="AO28">
        <f>Rev_Dep_2!AO28-Rev_Dep_0!AO28</f>
        <v>26736.199900000007</v>
      </c>
      <c r="AP28">
        <f>Rev_Dep_2!AP28-Rev_Dep_0!AP28</f>
        <v>28818.887400000007</v>
      </c>
      <c r="AQ28">
        <f>Rev_Dep_2!AQ28-Rev_Dep_0!AQ28</f>
        <v>30923.672800000058</v>
      </c>
      <c r="AR28">
        <f>Rev_Dep_2!AR28-Rev_Dep_0!AR28</f>
        <v>33331.301299999934</v>
      </c>
      <c r="AS28">
        <f>Rev_Dep_2!AS28-Rev_Dep_0!AS28</f>
        <v>35450.816000000108</v>
      </c>
      <c r="AT28">
        <f>Rev_Dep_2!AT28-Rev_Dep_0!AT28</f>
        <v>38005.108299999963</v>
      </c>
      <c r="AU28">
        <f>Rev_Dep_2!AU28-Rev_Dep_0!AU28</f>
        <v>39667.087999999989</v>
      </c>
      <c r="AV28">
        <f>Rev_Dep_2!AV28-Rev_Dep_0!AV28</f>
        <v>42645.381999999983</v>
      </c>
    </row>
    <row r="29" spans="1:48" x14ac:dyDescent="0.35">
      <c r="A29" t="str">
        <f>résultats!B554</f>
        <v>EXP_20_H01_0</v>
      </c>
      <c r="B29">
        <f>Rev_Dep_2!B29-Rev_Dep_0!B29</f>
        <v>0</v>
      </c>
      <c r="C29">
        <f>Rev_Dep_2!C29-Rev_Dep_0!C29</f>
        <v>0</v>
      </c>
      <c r="D29">
        <f>Rev_Dep_2!D29-Rev_Dep_0!D29</f>
        <v>0</v>
      </c>
      <c r="E29">
        <f>Rev_Dep_2!E29-Rev_Dep_0!E29</f>
        <v>0</v>
      </c>
      <c r="F29">
        <f>Rev_Dep_2!F29-Rev_Dep_0!F29</f>
        <v>0</v>
      </c>
      <c r="G29">
        <f>Rev_Dep_2!G29-Rev_Dep_0!G29</f>
        <v>0</v>
      </c>
      <c r="H29">
        <f>Rev_Dep_2!H29-Rev_Dep_0!H29</f>
        <v>0</v>
      </c>
      <c r="I29">
        <f>Rev_Dep_2!I29-Rev_Dep_0!I29</f>
        <v>0</v>
      </c>
      <c r="J29">
        <f>Rev_Dep_2!J29-Rev_Dep_0!J29</f>
        <v>0</v>
      </c>
      <c r="K29">
        <f>Rev_Dep_2!K29-Rev_Dep_0!K29</f>
        <v>0</v>
      </c>
      <c r="L29">
        <f>Rev_Dep_2!L29-Rev_Dep_0!L29</f>
        <v>0</v>
      </c>
      <c r="M29">
        <f>Rev_Dep_2!M29-Rev_Dep_0!M29</f>
        <v>0</v>
      </c>
      <c r="N29">
        <f>Rev_Dep_2!N29-Rev_Dep_0!N29</f>
        <v>0</v>
      </c>
      <c r="O29">
        <f>Rev_Dep_2!O29-Rev_Dep_0!O29</f>
        <v>0</v>
      </c>
      <c r="P29">
        <f>Rev_Dep_2!P29-Rev_Dep_0!P29</f>
        <v>0</v>
      </c>
      <c r="Q29">
        <f>Rev_Dep_2!Q29-Rev_Dep_0!Q29</f>
        <v>0</v>
      </c>
      <c r="R29">
        <f>Rev_Dep_2!R29-Rev_Dep_0!R29</f>
        <v>0</v>
      </c>
      <c r="S29">
        <f>Rev_Dep_2!S29-Rev_Dep_0!S29</f>
        <v>0</v>
      </c>
      <c r="T29">
        <f>Rev_Dep_2!T29-Rev_Dep_0!T29</f>
        <v>0.24763999999959196</v>
      </c>
      <c r="U29">
        <f>Rev_Dep_2!U29-Rev_Dep_0!U29</f>
        <v>1.4079600000004575</v>
      </c>
      <c r="V29">
        <f>Rev_Dep_2!V29-Rev_Dep_0!V29</f>
        <v>52.016600000000835</v>
      </c>
      <c r="W29">
        <f>Rev_Dep_2!W29-Rev_Dep_0!W29</f>
        <v>88.55141999999978</v>
      </c>
      <c r="X29">
        <f>Rev_Dep_2!X29-Rev_Dep_0!X29</f>
        <v>118.7188900000001</v>
      </c>
      <c r="Y29">
        <f>Rev_Dep_2!Y29-Rev_Dep_0!Y29</f>
        <v>148.12333000000035</v>
      </c>
      <c r="Z29">
        <f>Rev_Dep_2!Z29-Rev_Dep_0!Z29</f>
        <v>174.03685000000041</v>
      </c>
      <c r="AA29">
        <f>Rev_Dep_2!AA29-Rev_Dep_0!AA29</f>
        <v>194.49579999999878</v>
      </c>
      <c r="AB29">
        <f>Rev_Dep_2!AB29-Rev_Dep_0!AB29</f>
        <v>208.84627</v>
      </c>
      <c r="AC29">
        <f>Rev_Dep_2!AC29-Rev_Dep_0!AC29</f>
        <v>220.70701000000008</v>
      </c>
      <c r="AD29">
        <f>Rev_Dep_2!AD29-Rev_Dep_0!AD29</f>
        <v>250.697659999998</v>
      </c>
      <c r="AE29">
        <f>Rev_Dep_2!AE29-Rev_Dep_0!AE29</f>
        <v>289.77817999999752</v>
      </c>
      <c r="AF29">
        <f>Rev_Dep_2!AF29-Rev_Dep_0!AF29</f>
        <v>325.91863999999987</v>
      </c>
      <c r="AG29">
        <f>Rev_Dep_2!AG29-Rev_Dep_0!AG29</f>
        <v>350.34751999999935</v>
      </c>
      <c r="AH29">
        <f>Rev_Dep_2!AH29-Rev_Dep_0!AH29</f>
        <v>364.9275200000011</v>
      </c>
      <c r="AI29">
        <f>Rev_Dep_2!AI29-Rev_Dep_0!AI29</f>
        <v>374.1407999999974</v>
      </c>
      <c r="AJ29">
        <f>Rev_Dep_2!AJ29-Rev_Dep_0!AJ29</f>
        <v>383.50255000000107</v>
      </c>
      <c r="AK29">
        <f>Rev_Dep_2!AK29-Rev_Dep_0!AK29</f>
        <v>395.11923000000024</v>
      </c>
      <c r="AL29">
        <f>Rev_Dep_2!AL29-Rev_Dep_0!AL29</f>
        <v>418.96646999999939</v>
      </c>
      <c r="AM29">
        <f>Rev_Dep_2!AM29-Rev_Dep_0!AM29</f>
        <v>445.84821999999986</v>
      </c>
      <c r="AN29">
        <f>Rev_Dep_2!AN29-Rev_Dep_0!AN29</f>
        <v>476.99012999999832</v>
      </c>
      <c r="AO29">
        <f>Rev_Dep_2!AO29-Rev_Dep_0!AO29</f>
        <v>509.69976000000315</v>
      </c>
      <c r="AP29">
        <f>Rev_Dep_2!AP29-Rev_Dep_0!AP29</f>
        <v>547.18612999999823</v>
      </c>
      <c r="AQ29">
        <f>Rev_Dep_2!AQ29-Rev_Dep_0!AQ29</f>
        <v>584.81737000000066</v>
      </c>
      <c r="AR29">
        <f>Rev_Dep_2!AR29-Rev_Dep_0!AR29</f>
        <v>628.37364000000161</v>
      </c>
      <c r="AS29">
        <f>Rev_Dep_2!AS29-Rev_Dep_0!AS29</f>
        <v>665.11364999999932</v>
      </c>
      <c r="AT29">
        <f>Rev_Dep_2!AT29-Rev_Dep_0!AT29</f>
        <v>710.71390999999858</v>
      </c>
      <c r="AU29">
        <f>Rev_Dep_2!AU29-Rev_Dep_0!AU29</f>
        <v>736.66563000000315</v>
      </c>
      <c r="AV29">
        <f>Rev_Dep_2!AV29-Rev_Dep_0!AV29</f>
        <v>790.65696000000025</v>
      </c>
    </row>
    <row r="30" spans="1:48" x14ac:dyDescent="0.35">
      <c r="A30" t="str">
        <f>résultats!B555</f>
        <v>EXP_21_H01_0</v>
      </c>
      <c r="B30">
        <f>Rev_Dep_2!B30-Rev_Dep_0!B30</f>
        <v>0</v>
      </c>
      <c r="C30">
        <f>Rev_Dep_2!C30-Rev_Dep_0!C30</f>
        <v>0</v>
      </c>
      <c r="D30">
        <f>Rev_Dep_2!D30-Rev_Dep_0!D30</f>
        <v>0</v>
      </c>
      <c r="E30">
        <f>Rev_Dep_2!E30-Rev_Dep_0!E30</f>
        <v>0</v>
      </c>
      <c r="F30">
        <f>Rev_Dep_2!F30-Rev_Dep_0!F30</f>
        <v>0</v>
      </c>
      <c r="G30">
        <f>Rev_Dep_2!G30-Rev_Dep_0!G30</f>
        <v>0</v>
      </c>
      <c r="H30">
        <f>Rev_Dep_2!H30-Rev_Dep_0!H30</f>
        <v>0</v>
      </c>
      <c r="I30">
        <f>Rev_Dep_2!I30-Rev_Dep_0!I30</f>
        <v>0</v>
      </c>
      <c r="J30">
        <f>Rev_Dep_2!J30-Rev_Dep_0!J30</f>
        <v>0</v>
      </c>
      <c r="K30">
        <f>Rev_Dep_2!K30-Rev_Dep_0!K30</f>
        <v>0</v>
      </c>
      <c r="L30">
        <f>Rev_Dep_2!L30-Rev_Dep_0!L30</f>
        <v>0</v>
      </c>
      <c r="M30">
        <f>Rev_Dep_2!M30-Rev_Dep_0!M30</f>
        <v>0</v>
      </c>
      <c r="N30">
        <f>Rev_Dep_2!N30-Rev_Dep_0!N30</f>
        <v>0</v>
      </c>
      <c r="O30">
        <f>Rev_Dep_2!O30-Rev_Dep_0!O30</f>
        <v>0</v>
      </c>
      <c r="P30">
        <f>Rev_Dep_2!P30-Rev_Dep_0!P30</f>
        <v>0</v>
      </c>
      <c r="Q30">
        <f>Rev_Dep_2!Q30-Rev_Dep_0!Q30</f>
        <v>0</v>
      </c>
      <c r="R30">
        <f>Rev_Dep_2!R30-Rev_Dep_0!R30</f>
        <v>0</v>
      </c>
      <c r="S30">
        <f>Rev_Dep_2!S30-Rev_Dep_0!S30</f>
        <v>0</v>
      </c>
      <c r="T30">
        <f>Rev_Dep_2!T30-Rev_Dep_0!T30</f>
        <v>4.163999999917678E-5</v>
      </c>
      <c r="U30">
        <f>Rev_Dep_2!U30-Rev_Dep_0!U30</f>
        <v>1.0232000000343078E-4</v>
      </c>
      <c r="V30">
        <f>Rev_Dep_2!V30-Rev_Dep_0!V30</f>
        <v>-0.19986974999999774</v>
      </c>
      <c r="W30">
        <f>Rev_Dep_2!W30-Rev_Dep_0!W30</f>
        <v>-0.58588452000000046</v>
      </c>
      <c r="X30">
        <f>Rev_Dep_2!X30-Rev_Dep_0!X30</f>
        <v>-1.0233668699999967</v>
      </c>
      <c r="Y30">
        <f>Rev_Dep_2!Y30-Rev_Dep_0!Y30</f>
        <v>-1.4356031199999961</v>
      </c>
      <c r="Z30">
        <f>Rev_Dep_2!Z30-Rev_Dep_0!Z30</f>
        <v>-1.8180639700000043</v>
      </c>
      <c r="AA30">
        <f>Rev_Dep_2!AA30-Rev_Dep_0!AA30</f>
        <v>-2.1711556300000048</v>
      </c>
      <c r="AB30">
        <f>Rev_Dep_2!AB30-Rev_Dep_0!AB30</f>
        <v>-2.4990827699999976</v>
      </c>
      <c r="AC30">
        <f>Rev_Dep_2!AC30-Rev_Dep_0!AC30</f>
        <v>-2.805469630000001</v>
      </c>
      <c r="AD30">
        <f>Rev_Dep_2!AD30-Rev_Dep_0!AD30</f>
        <v>-3.0881934599999994</v>
      </c>
      <c r="AE30">
        <f>Rev_Dep_2!AE30-Rev_Dep_0!AE30</f>
        <v>-3.3470643700000018</v>
      </c>
      <c r="AF30">
        <f>Rev_Dep_2!AF30-Rev_Dep_0!AF30</f>
        <v>-3.5836093099999999</v>
      </c>
      <c r="AG30">
        <f>Rev_Dep_2!AG30-Rev_Dep_0!AG30</f>
        <v>-3.7999149200000026</v>
      </c>
      <c r="AH30">
        <f>Rev_Dep_2!AH30-Rev_Dep_0!AH30</f>
        <v>-3.998386049999997</v>
      </c>
      <c r="AI30">
        <f>Rev_Dep_2!AI30-Rev_Dep_0!AI30</f>
        <v>-4.180757670000002</v>
      </c>
      <c r="AJ30">
        <f>Rev_Dep_2!AJ30-Rev_Dep_0!AJ30</f>
        <v>-4.3487736599999991</v>
      </c>
      <c r="AK30">
        <f>Rev_Dep_2!AK30-Rev_Dep_0!AK30</f>
        <v>-4.5037466100000003</v>
      </c>
      <c r="AL30">
        <f>Rev_Dep_2!AL30-Rev_Dep_0!AL30</f>
        <v>-4.6640632699999998</v>
      </c>
      <c r="AM30">
        <f>Rev_Dep_2!AM30-Rev_Dep_0!AM30</f>
        <v>-4.8194645200000004</v>
      </c>
      <c r="AN30">
        <f>Rev_Dep_2!AN30-Rev_Dep_0!AN30</f>
        <v>-4.9630911800000028</v>
      </c>
      <c r="AO30">
        <f>Rev_Dep_2!AO30-Rev_Dep_0!AO30</f>
        <v>-5.0919129900000009</v>
      </c>
      <c r="AP30">
        <f>Rev_Dep_2!AP30-Rev_Dep_0!AP30</f>
        <v>-5.2053034500000024</v>
      </c>
      <c r="AQ30">
        <f>Rev_Dep_2!AQ30-Rev_Dep_0!AQ30</f>
        <v>-5.303419820000002</v>
      </c>
      <c r="AR30">
        <f>Rev_Dep_2!AR30-Rev_Dep_0!AR30</f>
        <v>-5.386962859999997</v>
      </c>
      <c r="AS30">
        <f>Rev_Dep_2!AS30-Rev_Dep_0!AS30</f>
        <v>-5.4568131000000015</v>
      </c>
      <c r="AT30">
        <f>Rev_Dep_2!AT30-Rev_Dep_0!AT30</f>
        <v>-5.5136278300000008</v>
      </c>
      <c r="AU30">
        <f>Rev_Dep_2!AU30-Rev_Dep_0!AU30</f>
        <v>-5.5576310100000015</v>
      </c>
      <c r="AV30">
        <f>Rev_Dep_2!AV30-Rev_Dep_0!AV30</f>
        <v>-5.5932406099999987</v>
      </c>
    </row>
    <row r="31" spans="1:48" x14ac:dyDescent="0.35">
      <c r="A31" t="str">
        <f>résultats!B556</f>
        <v>EXP_22_H01_0</v>
      </c>
      <c r="B31">
        <f>Rev_Dep_2!B31-Rev_Dep_0!B31</f>
        <v>0</v>
      </c>
      <c r="C31">
        <f>Rev_Dep_2!C31-Rev_Dep_0!C31</f>
        <v>0</v>
      </c>
      <c r="D31">
        <f>Rev_Dep_2!D31-Rev_Dep_0!D31</f>
        <v>0</v>
      </c>
      <c r="E31">
        <f>Rev_Dep_2!E31-Rev_Dep_0!E31</f>
        <v>0</v>
      </c>
      <c r="F31">
        <f>Rev_Dep_2!F31-Rev_Dep_0!F31</f>
        <v>0</v>
      </c>
      <c r="G31">
        <f>Rev_Dep_2!G31-Rev_Dep_0!G31</f>
        <v>0</v>
      </c>
      <c r="H31">
        <f>Rev_Dep_2!H31-Rev_Dep_0!H31</f>
        <v>0</v>
      </c>
      <c r="I31">
        <f>Rev_Dep_2!I31-Rev_Dep_0!I31</f>
        <v>0</v>
      </c>
      <c r="J31">
        <f>Rev_Dep_2!J31-Rev_Dep_0!J31</f>
        <v>0</v>
      </c>
      <c r="K31">
        <f>Rev_Dep_2!K31-Rev_Dep_0!K31</f>
        <v>0</v>
      </c>
      <c r="L31">
        <f>Rev_Dep_2!L31-Rev_Dep_0!L31</f>
        <v>0</v>
      </c>
      <c r="M31">
        <f>Rev_Dep_2!M31-Rev_Dep_0!M31</f>
        <v>0</v>
      </c>
      <c r="N31">
        <f>Rev_Dep_2!N31-Rev_Dep_0!N31</f>
        <v>0</v>
      </c>
      <c r="O31">
        <f>Rev_Dep_2!O31-Rev_Dep_0!O31</f>
        <v>0</v>
      </c>
      <c r="P31">
        <f>Rev_Dep_2!P31-Rev_Dep_0!P31</f>
        <v>0</v>
      </c>
      <c r="Q31">
        <f>Rev_Dep_2!Q31-Rev_Dep_0!Q31</f>
        <v>0</v>
      </c>
      <c r="R31">
        <f>Rev_Dep_2!R31-Rev_Dep_0!R31</f>
        <v>0</v>
      </c>
      <c r="S31">
        <f>Rev_Dep_2!S31-Rev_Dep_0!S31</f>
        <v>0</v>
      </c>
      <c r="T31">
        <f>Rev_Dep_2!T31-Rev_Dep_0!T31</f>
        <v>-1.0604000000021188</v>
      </c>
      <c r="U31">
        <f>Rev_Dep_2!U31-Rev_Dep_0!U31</f>
        <v>0.20694999999977881</v>
      </c>
      <c r="V31">
        <f>Rev_Dep_2!V31-Rev_Dep_0!V31</f>
        <v>-21.908109999996668</v>
      </c>
      <c r="W31">
        <f>Rev_Dep_2!W31-Rev_Dep_0!W31</f>
        <v>-80.389069999997446</v>
      </c>
      <c r="X31">
        <f>Rev_Dep_2!X31-Rev_Dep_0!X31</f>
        <v>-156.75697000000218</v>
      </c>
      <c r="Y31">
        <f>Rev_Dep_2!Y31-Rev_Dep_0!Y31</f>
        <v>-231.63162999999986</v>
      </c>
      <c r="Z31">
        <f>Rev_Dep_2!Z31-Rev_Dep_0!Z31</f>
        <v>-303.38854999999967</v>
      </c>
      <c r="AA31">
        <f>Rev_Dep_2!AA31-Rev_Dep_0!AA31</f>
        <v>-374.13558000000194</v>
      </c>
      <c r="AB31">
        <f>Rev_Dep_2!AB31-Rev_Dep_0!AB31</f>
        <v>-450.27808999999979</v>
      </c>
      <c r="AC31">
        <f>Rev_Dep_2!AC31-Rev_Dep_0!AC31</f>
        <v>-511.51334999999744</v>
      </c>
      <c r="AD31">
        <f>Rev_Dep_2!AD31-Rev_Dep_0!AD31</f>
        <v>-562.29713999999876</v>
      </c>
      <c r="AE31">
        <f>Rev_Dep_2!AE31-Rev_Dep_0!AE31</f>
        <v>-607.86594999999943</v>
      </c>
      <c r="AF31">
        <f>Rev_Dep_2!AF31-Rev_Dep_0!AF31</f>
        <v>-650.0451200000025</v>
      </c>
      <c r="AG31">
        <f>Rev_Dep_2!AG31-Rev_Dep_0!AG31</f>
        <v>-692.37772000000041</v>
      </c>
      <c r="AH31">
        <f>Rev_Dep_2!AH31-Rev_Dep_0!AH31</f>
        <v>-730.59132999999929</v>
      </c>
      <c r="AI31">
        <f>Rev_Dep_2!AI31-Rev_Dep_0!AI31</f>
        <v>-764.33976999999868</v>
      </c>
      <c r="AJ31">
        <f>Rev_Dep_2!AJ31-Rev_Dep_0!AJ31</f>
        <v>-794.4016300000003</v>
      </c>
      <c r="AK31">
        <f>Rev_Dep_2!AK31-Rev_Dep_0!AK31</f>
        <v>-821.67540000000008</v>
      </c>
      <c r="AL31">
        <f>Rev_Dep_2!AL31-Rev_Dep_0!AL31</f>
        <v>-847.74367999999959</v>
      </c>
      <c r="AM31">
        <f>Rev_Dep_2!AM31-Rev_Dep_0!AM31</f>
        <v>-878.95091999999931</v>
      </c>
      <c r="AN31">
        <f>Rev_Dep_2!AN31-Rev_Dep_0!AN31</f>
        <v>-908.43274000000019</v>
      </c>
      <c r="AO31">
        <f>Rev_Dep_2!AO31-Rev_Dep_0!AO31</f>
        <v>-935.14606000000276</v>
      </c>
      <c r="AP31">
        <f>Rev_Dep_2!AP31-Rev_Dep_0!AP31</f>
        <v>-958.74830999999904</v>
      </c>
      <c r="AQ31">
        <f>Rev_Dep_2!AQ31-Rev_Dep_0!AQ31</f>
        <v>-979.48711000000185</v>
      </c>
      <c r="AR31">
        <f>Rev_Dep_2!AR31-Rev_Dep_0!AR31</f>
        <v>-998.68548999999985</v>
      </c>
      <c r="AS31">
        <f>Rev_Dep_2!AS31-Rev_Dep_0!AS31</f>
        <v>-1016.7138900000009</v>
      </c>
      <c r="AT31">
        <f>Rev_Dep_2!AT31-Rev_Dep_0!AT31</f>
        <v>-1032.1754400000009</v>
      </c>
      <c r="AU31">
        <f>Rev_Dep_2!AU31-Rev_Dep_0!AU31</f>
        <v>-1046.110279999999</v>
      </c>
      <c r="AV31">
        <f>Rev_Dep_2!AV31-Rev_Dep_0!AV31</f>
        <v>-1059.2185500000014</v>
      </c>
    </row>
    <row r="32" spans="1:48" x14ac:dyDescent="0.35">
      <c r="A32" t="str">
        <f>résultats!B557</f>
        <v>EXP_23_H01_0</v>
      </c>
      <c r="B32">
        <f>Rev_Dep_2!B32-Rev_Dep_0!B32</f>
        <v>0</v>
      </c>
      <c r="C32">
        <f>Rev_Dep_2!C32-Rev_Dep_0!C32</f>
        <v>0</v>
      </c>
      <c r="D32">
        <f>Rev_Dep_2!D32-Rev_Dep_0!D32</f>
        <v>0</v>
      </c>
      <c r="E32">
        <f>Rev_Dep_2!E32-Rev_Dep_0!E32</f>
        <v>0</v>
      </c>
      <c r="F32">
        <f>Rev_Dep_2!F32-Rev_Dep_0!F32</f>
        <v>0</v>
      </c>
      <c r="G32">
        <f>Rev_Dep_2!G32-Rev_Dep_0!G32</f>
        <v>0</v>
      </c>
      <c r="H32">
        <f>Rev_Dep_2!H32-Rev_Dep_0!H32</f>
        <v>0</v>
      </c>
      <c r="I32">
        <f>Rev_Dep_2!I32-Rev_Dep_0!I32</f>
        <v>0</v>
      </c>
      <c r="J32">
        <f>Rev_Dep_2!J32-Rev_Dep_0!J32</f>
        <v>0</v>
      </c>
      <c r="K32">
        <f>Rev_Dep_2!K32-Rev_Dep_0!K32</f>
        <v>0</v>
      </c>
      <c r="L32">
        <f>Rev_Dep_2!L32-Rev_Dep_0!L32</f>
        <v>0</v>
      </c>
      <c r="M32">
        <f>Rev_Dep_2!M32-Rev_Dep_0!M32</f>
        <v>0</v>
      </c>
      <c r="N32">
        <f>Rev_Dep_2!N32-Rev_Dep_0!N32</f>
        <v>0</v>
      </c>
      <c r="O32">
        <f>Rev_Dep_2!O32-Rev_Dep_0!O32</f>
        <v>0</v>
      </c>
      <c r="P32">
        <f>Rev_Dep_2!P32-Rev_Dep_0!P32</f>
        <v>0</v>
      </c>
      <c r="Q32">
        <f>Rev_Dep_2!Q32-Rev_Dep_0!Q32</f>
        <v>0</v>
      </c>
      <c r="R32">
        <f>Rev_Dep_2!R32-Rev_Dep_0!R32</f>
        <v>0</v>
      </c>
      <c r="S32">
        <f>Rev_Dep_2!S32-Rev_Dep_0!S32</f>
        <v>0</v>
      </c>
      <c r="T32">
        <f>Rev_Dep_2!T32-Rev_Dep_0!T32</f>
        <v>1.8485499999987951</v>
      </c>
      <c r="U32">
        <f>Rev_Dep_2!U32-Rev_Dep_0!U32</f>
        <v>3.0610999999989872</v>
      </c>
      <c r="V32">
        <f>Rev_Dep_2!V32-Rev_Dep_0!V32</f>
        <v>124.3242399999981</v>
      </c>
      <c r="W32">
        <f>Rev_Dep_2!W32-Rev_Dep_0!W32</f>
        <v>67.39400999999998</v>
      </c>
      <c r="X32">
        <f>Rev_Dep_2!X32-Rev_Dep_0!X32</f>
        <v>5.4084100000000035</v>
      </c>
      <c r="Y32">
        <f>Rev_Dep_2!Y32-Rev_Dep_0!Y32</f>
        <v>-60.61536999999953</v>
      </c>
      <c r="Z32">
        <f>Rev_Dep_2!Z32-Rev_Dep_0!Z32</f>
        <v>-127.3589200000024</v>
      </c>
      <c r="AA32">
        <f>Rev_Dep_2!AA32-Rev_Dep_0!AA32</f>
        <v>-195.56739000000016</v>
      </c>
      <c r="AB32">
        <f>Rev_Dep_2!AB32-Rev_Dep_0!AB32</f>
        <v>-260.70622999999978</v>
      </c>
      <c r="AC32">
        <f>Rev_Dep_2!AC32-Rev_Dep_0!AC32</f>
        <v>-336.82618000000002</v>
      </c>
      <c r="AD32">
        <f>Rev_Dep_2!AD32-Rev_Dep_0!AD32</f>
        <v>-418.83689999999842</v>
      </c>
      <c r="AE32">
        <f>Rev_Dep_2!AE32-Rev_Dep_0!AE32</f>
        <v>-504.12769000000117</v>
      </c>
      <c r="AF32">
        <f>Rev_Dep_2!AF32-Rev_Dep_0!AF32</f>
        <v>-597.95463000000018</v>
      </c>
      <c r="AG32">
        <f>Rev_Dep_2!AG32-Rev_Dep_0!AG32</f>
        <v>-691.8878999999979</v>
      </c>
      <c r="AH32">
        <f>Rev_Dep_2!AH32-Rev_Dep_0!AH32</f>
        <v>-788.87639000000127</v>
      </c>
      <c r="AI32">
        <f>Rev_Dep_2!AI32-Rev_Dep_0!AI32</f>
        <v>-891.27771999999823</v>
      </c>
      <c r="AJ32">
        <f>Rev_Dep_2!AJ32-Rev_Dep_0!AJ32</f>
        <v>-996.85596000000078</v>
      </c>
      <c r="AK32">
        <f>Rev_Dep_2!AK32-Rev_Dep_0!AK32</f>
        <v>-1107.562539999999</v>
      </c>
      <c r="AL32">
        <f>Rev_Dep_2!AL32-Rev_Dep_0!AL32</f>
        <v>-1227.3112199999996</v>
      </c>
      <c r="AM32">
        <f>Rev_Dep_2!AM32-Rev_Dep_0!AM32</f>
        <v>-1347.7607800000005</v>
      </c>
      <c r="AN32">
        <f>Rev_Dep_2!AN32-Rev_Dep_0!AN32</f>
        <v>-1467.336000000003</v>
      </c>
      <c r="AO32">
        <f>Rev_Dep_2!AO32-Rev_Dep_0!AO32</f>
        <v>-1584.6618999999992</v>
      </c>
      <c r="AP32">
        <f>Rev_Dep_2!AP32-Rev_Dep_0!AP32</f>
        <v>-1699.1333599999998</v>
      </c>
      <c r="AQ32">
        <f>Rev_Dep_2!AQ32-Rev_Dep_0!AQ32</f>
        <v>-1810.0856100000019</v>
      </c>
      <c r="AR32">
        <f>Rev_Dep_2!AR32-Rev_Dep_0!AR32</f>
        <v>-1915.3485899999978</v>
      </c>
      <c r="AS32">
        <f>Rev_Dep_2!AS32-Rev_Dep_0!AS32</f>
        <v>-2016.1499599999988</v>
      </c>
      <c r="AT32">
        <f>Rev_Dep_2!AT32-Rev_Dep_0!AT32</f>
        <v>-2113.3893800000005</v>
      </c>
      <c r="AU32">
        <f>Rev_Dep_2!AU32-Rev_Dep_0!AU32</f>
        <v>-2205.2888500000008</v>
      </c>
      <c r="AV32">
        <f>Rev_Dep_2!AV32-Rev_Dep_0!AV32</f>
        <v>-2298.8738999999987</v>
      </c>
    </row>
    <row r="33" spans="1:48" x14ac:dyDescent="0.35">
      <c r="A33" t="str">
        <f>résultats!B558</f>
        <v>EXP_24_H01_0</v>
      </c>
      <c r="B33">
        <f>Rev_Dep_2!B33-Rev_Dep_0!B33</f>
        <v>0</v>
      </c>
      <c r="C33">
        <f>Rev_Dep_2!C33-Rev_Dep_0!C33</f>
        <v>0</v>
      </c>
      <c r="D33">
        <f>Rev_Dep_2!D33-Rev_Dep_0!D33</f>
        <v>0</v>
      </c>
      <c r="E33">
        <f>Rev_Dep_2!E33-Rev_Dep_0!E33</f>
        <v>0</v>
      </c>
      <c r="F33">
        <f>Rev_Dep_2!F33-Rev_Dep_0!F33</f>
        <v>0</v>
      </c>
      <c r="G33">
        <f>Rev_Dep_2!G33-Rev_Dep_0!G33</f>
        <v>0</v>
      </c>
      <c r="H33">
        <f>Rev_Dep_2!H33-Rev_Dep_0!H33</f>
        <v>0</v>
      </c>
      <c r="I33">
        <f>Rev_Dep_2!I33-Rev_Dep_0!I33</f>
        <v>0</v>
      </c>
      <c r="J33">
        <f>Rev_Dep_2!J33-Rev_Dep_0!J33</f>
        <v>0</v>
      </c>
      <c r="K33">
        <f>Rev_Dep_2!K33-Rev_Dep_0!K33</f>
        <v>0</v>
      </c>
      <c r="L33">
        <f>Rev_Dep_2!L33-Rev_Dep_0!L33</f>
        <v>0</v>
      </c>
      <c r="M33">
        <f>Rev_Dep_2!M33-Rev_Dep_0!M33</f>
        <v>0</v>
      </c>
      <c r="N33">
        <f>Rev_Dep_2!N33-Rev_Dep_0!N33</f>
        <v>0</v>
      </c>
      <c r="O33">
        <f>Rev_Dep_2!O33-Rev_Dep_0!O33</f>
        <v>0</v>
      </c>
      <c r="P33">
        <f>Rev_Dep_2!P33-Rev_Dep_0!P33</f>
        <v>0</v>
      </c>
      <c r="Q33">
        <f>Rev_Dep_2!Q33-Rev_Dep_0!Q33</f>
        <v>0</v>
      </c>
      <c r="R33">
        <f>Rev_Dep_2!R33-Rev_Dep_0!R33</f>
        <v>0</v>
      </c>
      <c r="S33">
        <f>Rev_Dep_2!S33-Rev_Dep_0!S33</f>
        <v>0</v>
      </c>
      <c r="T33">
        <f>Rev_Dep_2!T33-Rev_Dep_0!T33</f>
        <v>-0.98398499999984779</v>
      </c>
      <c r="U33">
        <f>Rev_Dep_2!U33-Rev_Dep_0!U33</f>
        <v>-3.0003500000002532</v>
      </c>
      <c r="V33">
        <f>Rev_Dep_2!V33-Rev_Dep_0!V33</f>
        <v>-285.33334699999978</v>
      </c>
      <c r="W33">
        <f>Rev_Dep_2!W33-Rev_Dep_0!W33</f>
        <v>-416.87823200000003</v>
      </c>
      <c r="X33">
        <f>Rev_Dep_2!X33-Rev_Dep_0!X33</f>
        <v>-549.75596099999984</v>
      </c>
      <c r="Y33">
        <f>Rev_Dep_2!Y33-Rev_Dep_0!Y33</f>
        <v>-663.33029799999986</v>
      </c>
      <c r="Z33">
        <f>Rev_Dep_2!Z33-Rev_Dep_0!Z33</f>
        <v>-771.69271899999967</v>
      </c>
      <c r="AA33">
        <f>Rev_Dep_2!AA33-Rev_Dep_0!AA33</f>
        <v>-872.18296099999952</v>
      </c>
      <c r="AB33">
        <f>Rev_Dep_2!AB33-Rev_Dep_0!AB33</f>
        <v>-967.0685739999999</v>
      </c>
      <c r="AC33">
        <f>Rev_Dep_2!AC33-Rev_Dep_0!AC33</f>
        <v>-1054.4303559999998</v>
      </c>
      <c r="AD33">
        <f>Rev_Dep_2!AD33-Rev_Dep_0!AD33</f>
        <v>-1132.9564150000006</v>
      </c>
      <c r="AE33">
        <f>Rev_Dep_2!AE33-Rev_Dep_0!AE33</f>
        <v>-1205.7885040000001</v>
      </c>
      <c r="AF33">
        <f>Rev_Dep_2!AF33-Rev_Dep_0!AF33</f>
        <v>-1269.1291760000004</v>
      </c>
      <c r="AG33">
        <f>Rev_Dep_2!AG33-Rev_Dep_0!AG33</f>
        <v>-1331.3093140000001</v>
      </c>
      <c r="AH33">
        <f>Rev_Dep_2!AH33-Rev_Dep_0!AH33</f>
        <v>-1392.3383840000006</v>
      </c>
      <c r="AI33">
        <f>Rev_Dep_2!AI33-Rev_Dep_0!AI33</f>
        <v>-1448.9896779999999</v>
      </c>
      <c r="AJ33">
        <f>Rev_Dep_2!AJ33-Rev_Dep_0!AJ33</f>
        <v>-1502.4468539999998</v>
      </c>
      <c r="AK33">
        <f>Rev_Dep_2!AK33-Rev_Dep_0!AK33</f>
        <v>-1549.6695060000002</v>
      </c>
      <c r="AL33">
        <f>Rev_Dep_2!AL33-Rev_Dep_0!AL33</f>
        <v>-1596.5586679999997</v>
      </c>
      <c r="AM33">
        <f>Rev_Dep_2!AM33-Rev_Dep_0!AM33</f>
        <v>-1638.5169450000003</v>
      </c>
      <c r="AN33">
        <f>Rev_Dep_2!AN33-Rev_Dep_0!AN33</f>
        <v>-1678.5709100000004</v>
      </c>
      <c r="AO33">
        <f>Rev_Dep_2!AO33-Rev_Dep_0!AO33</f>
        <v>-1716.8525650000001</v>
      </c>
      <c r="AP33">
        <f>Rev_Dep_2!AP33-Rev_Dep_0!AP33</f>
        <v>-1752.6204480000006</v>
      </c>
      <c r="AQ33">
        <f>Rev_Dep_2!AQ33-Rev_Dep_0!AQ33</f>
        <v>-1786.4919159999999</v>
      </c>
      <c r="AR33">
        <f>Rev_Dep_2!AR33-Rev_Dep_0!AR33</f>
        <v>-1818.8369849999999</v>
      </c>
      <c r="AS33">
        <f>Rev_Dep_2!AS33-Rev_Dep_0!AS33</f>
        <v>-1849.6019069999998</v>
      </c>
      <c r="AT33">
        <f>Rev_Dep_2!AT33-Rev_Dep_0!AT33</f>
        <v>-1876.2313000000004</v>
      </c>
      <c r="AU33">
        <f>Rev_Dep_2!AU33-Rev_Dep_0!AU33</f>
        <v>-1903.361883</v>
      </c>
      <c r="AV33">
        <f>Rev_Dep_2!AV33-Rev_Dep_0!AV33</f>
        <v>-1925.6684440000004</v>
      </c>
    </row>
    <row r="34" spans="1:48" x14ac:dyDescent="0.35">
      <c r="A34" t="str">
        <f>résultats!B559</f>
        <v>PEXP_H01_0</v>
      </c>
      <c r="B34">
        <f>Rev_Dep_2!B34-Rev_Dep_0!B34</f>
        <v>0</v>
      </c>
      <c r="C34">
        <f>Rev_Dep_2!C34-Rev_Dep_0!C34</f>
        <v>0</v>
      </c>
      <c r="D34">
        <f>Rev_Dep_2!D34-Rev_Dep_0!D34</f>
        <v>0</v>
      </c>
      <c r="E34">
        <f>Rev_Dep_2!E34-Rev_Dep_0!E34</f>
        <v>0</v>
      </c>
      <c r="F34">
        <f>Rev_Dep_2!F34-Rev_Dep_0!F34</f>
        <v>0</v>
      </c>
      <c r="G34">
        <f>Rev_Dep_2!G34-Rev_Dep_0!G34</f>
        <v>0</v>
      </c>
      <c r="H34">
        <f>Rev_Dep_2!H34-Rev_Dep_0!H34</f>
        <v>0</v>
      </c>
      <c r="I34">
        <f>Rev_Dep_2!I34-Rev_Dep_0!I34</f>
        <v>0</v>
      </c>
      <c r="J34">
        <f>Rev_Dep_2!J34-Rev_Dep_0!J34</f>
        <v>0</v>
      </c>
      <c r="K34">
        <f>Rev_Dep_2!K34-Rev_Dep_0!K34</f>
        <v>0</v>
      </c>
      <c r="L34">
        <f>Rev_Dep_2!L34-Rev_Dep_0!L34</f>
        <v>0</v>
      </c>
      <c r="M34">
        <f>Rev_Dep_2!M34-Rev_Dep_0!M34</f>
        <v>0</v>
      </c>
      <c r="N34">
        <f>Rev_Dep_2!N34-Rev_Dep_0!N34</f>
        <v>0</v>
      </c>
      <c r="O34">
        <f>Rev_Dep_2!O34-Rev_Dep_0!O34</f>
        <v>0</v>
      </c>
      <c r="P34">
        <f>Rev_Dep_2!P34-Rev_Dep_0!P34</f>
        <v>0</v>
      </c>
      <c r="Q34">
        <f>Rev_Dep_2!Q34-Rev_Dep_0!Q34</f>
        <v>0</v>
      </c>
      <c r="R34">
        <f>Rev_Dep_2!R34-Rev_Dep_0!R34</f>
        <v>0</v>
      </c>
      <c r="S34">
        <f>Rev_Dep_2!S34-Rev_Dep_0!S34</f>
        <v>0</v>
      </c>
      <c r="T34">
        <f>Rev_Dep_2!T34-Rev_Dep_0!T34</f>
        <v>-6.2300000003290279E-7</v>
      </c>
      <c r="U34">
        <f>Rev_Dep_2!U34-Rev_Dep_0!U34</f>
        <v>1.0015000000018759E-4</v>
      </c>
      <c r="V34">
        <f>Rev_Dep_2!V34-Rev_Dep_0!V34</f>
        <v>-2.4162409999999301E-3</v>
      </c>
      <c r="W34">
        <f>Rev_Dep_2!W34-Rev_Dep_0!W34</f>
        <v>-2.4337750000000824E-3</v>
      </c>
      <c r="X34">
        <f>Rev_Dep_2!X34-Rev_Dep_0!X34</f>
        <v>-2.755636999999922E-3</v>
      </c>
      <c r="Y34">
        <f>Rev_Dep_2!Y34-Rev_Dep_0!Y34</f>
        <v>-3.2019869999999617E-3</v>
      </c>
      <c r="Z34">
        <f>Rev_Dep_2!Z34-Rev_Dep_0!Z34</f>
        <v>-3.3887489999999687E-3</v>
      </c>
      <c r="AA34">
        <f>Rev_Dep_2!AA34-Rev_Dep_0!AA34</f>
        <v>-3.7654310000001523E-3</v>
      </c>
      <c r="AB34">
        <f>Rev_Dep_2!AB34-Rev_Dep_0!AB34</f>
        <v>-4.2754929999999636E-3</v>
      </c>
      <c r="AC34">
        <f>Rev_Dep_2!AC34-Rev_Dep_0!AC34</f>
        <v>-2.9768279999999869E-3</v>
      </c>
      <c r="AD34">
        <f>Rev_Dep_2!AD34-Rev_Dep_0!AD34</f>
        <v>-1.2538349999999809E-3</v>
      </c>
      <c r="AE34">
        <f>Rev_Dep_2!AE34-Rev_Dep_0!AE34</f>
        <v>1.1391480000000342E-3</v>
      </c>
      <c r="AF34">
        <f>Rev_Dep_2!AF34-Rev_Dep_0!AF34</f>
        <v>4.5346390000000625E-3</v>
      </c>
      <c r="AG34">
        <f>Rev_Dep_2!AG34-Rev_Dep_0!AG34</f>
        <v>8.9437210000000711E-3</v>
      </c>
      <c r="AH34">
        <f>Rev_Dep_2!AH34-Rev_Dep_0!AH34</f>
        <v>1.425291800000017E-2</v>
      </c>
      <c r="AI34">
        <f>Rev_Dep_2!AI34-Rev_Dep_0!AI34</f>
        <v>2.0246344000000027E-2</v>
      </c>
      <c r="AJ34">
        <f>Rev_Dep_2!AJ34-Rev_Dep_0!AJ34</f>
        <v>2.6650038000000098E-2</v>
      </c>
      <c r="AK34">
        <f>Rev_Dep_2!AK34-Rev_Dep_0!AK34</f>
        <v>3.3269864000000204E-2</v>
      </c>
      <c r="AL34">
        <f>Rev_Dep_2!AL34-Rev_Dep_0!AL34</f>
        <v>3.9476661999999996E-2</v>
      </c>
      <c r="AM34">
        <f>Rev_Dep_2!AM34-Rev_Dep_0!AM34</f>
        <v>4.6280468999999824E-2</v>
      </c>
      <c r="AN34">
        <f>Rev_Dep_2!AN34-Rev_Dep_0!AN34</f>
        <v>5.3048733999999875E-2</v>
      </c>
      <c r="AO34">
        <f>Rev_Dep_2!AO34-Rev_Dep_0!AO34</f>
        <v>5.9828884999999943E-2</v>
      </c>
      <c r="AP34">
        <f>Rev_Dep_2!AP34-Rev_Dep_0!AP34</f>
        <v>6.6614645999999667E-2</v>
      </c>
      <c r="AQ34">
        <f>Rev_Dep_2!AQ34-Rev_Dep_0!AQ34</f>
        <v>7.3457093000000029E-2</v>
      </c>
      <c r="AR34">
        <f>Rev_Dep_2!AR34-Rev_Dep_0!AR34</f>
        <v>8.0410866999999886E-2</v>
      </c>
      <c r="AS34">
        <f>Rev_Dep_2!AS34-Rev_Dep_0!AS34</f>
        <v>8.7451458000000315E-2</v>
      </c>
      <c r="AT34">
        <f>Rev_Dep_2!AT34-Rev_Dep_0!AT34</f>
        <v>9.4655190000000111E-2</v>
      </c>
      <c r="AU34">
        <f>Rev_Dep_2!AU34-Rev_Dep_0!AU34</f>
        <v>0.10195220999999988</v>
      </c>
      <c r="AV34">
        <f>Rev_Dep_2!AV34-Rev_Dep_0!AV34</f>
        <v>0.10927610199999993</v>
      </c>
    </row>
    <row r="35" spans="1:48" x14ac:dyDescent="0.35">
      <c r="A35" t="str">
        <f>résultats!B560</f>
        <v>PEXP_01_H01_0</v>
      </c>
      <c r="B35">
        <f>Rev_Dep_2!B35-Rev_Dep_0!B35</f>
        <v>0</v>
      </c>
      <c r="C35">
        <f>Rev_Dep_2!C35-Rev_Dep_0!C35</f>
        <v>0</v>
      </c>
      <c r="D35">
        <f>Rev_Dep_2!D35-Rev_Dep_0!D35</f>
        <v>0</v>
      </c>
      <c r="E35">
        <f>Rev_Dep_2!E35-Rev_Dep_0!E35</f>
        <v>0</v>
      </c>
      <c r="F35">
        <f>Rev_Dep_2!F35-Rev_Dep_0!F35</f>
        <v>0</v>
      </c>
      <c r="G35">
        <f>Rev_Dep_2!G35-Rev_Dep_0!G35</f>
        <v>0</v>
      </c>
      <c r="H35">
        <f>Rev_Dep_2!H35-Rev_Dep_0!H35</f>
        <v>0</v>
      </c>
      <c r="I35">
        <f>Rev_Dep_2!I35-Rev_Dep_0!I35</f>
        <v>0</v>
      </c>
      <c r="J35">
        <f>Rev_Dep_2!J35-Rev_Dep_0!J35</f>
        <v>0</v>
      </c>
      <c r="K35">
        <f>Rev_Dep_2!K35-Rev_Dep_0!K35</f>
        <v>0</v>
      </c>
      <c r="L35">
        <f>Rev_Dep_2!L35-Rev_Dep_0!L35</f>
        <v>0</v>
      </c>
      <c r="M35">
        <f>Rev_Dep_2!M35-Rev_Dep_0!M35</f>
        <v>0</v>
      </c>
      <c r="N35">
        <f>Rev_Dep_2!N35-Rev_Dep_0!N35</f>
        <v>0</v>
      </c>
      <c r="O35">
        <f>Rev_Dep_2!O35-Rev_Dep_0!O35</f>
        <v>0</v>
      </c>
      <c r="P35">
        <f>Rev_Dep_2!P35-Rev_Dep_0!P35</f>
        <v>0</v>
      </c>
      <c r="Q35">
        <f>Rev_Dep_2!Q35-Rev_Dep_0!Q35</f>
        <v>0</v>
      </c>
      <c r="R35">
        <f>Rev_Dep_2!R35-Rev_Dep_0!R35</f>
        <v>0</v>
      </c>
      <c r="S35">
        <f>Rev_Dep_2!S35-Rev_Dep_0!S35</f>
        <v>0</v>
      </c>
      <c r="T35">
        <f>Rev_Dep_2!T35-Rev_Dep_0!T35</f>
        <v>3.6520000001871722E-6</v>
      </c>
      <c r="U35">
        <f>Rev_Dep_2!U35-Rev_Dep_0!U35</f>
        <v>4.401599999992456E-5</v>
      </c>
      <c r="V35">
        <f>Rev_Dep_2!V35-Rev_Dep_0!V35</f>
        <v>6.2118700000013405E-4</v>
      </c>
      <c r="W35">
        <f>Rev_Dep_2!W35-Rev_Dep_0!W35</f>
        <v>5.4460900000008472E-4</v>
      </c>
      <c r="X35">
        <f>Rev_Dep_2!X35-Rev_Dep_0!X35</f>
        <v>3.4747700000004045E-4</v>
      </c>
      <c r="Y35">
        <f>Rev_Dep_2!Y35-Rev_Dep_0!Y35</f>
        <v>7.8382000000098984E-5</v>
      </c>
      <c r="Z35">
        <f>Rev_Dep_2!Z35-Rev_Dep_0!Z35</f>
        <v>-2.4620899999994172E-4</v>
      </c>
      <c r="AA35">
        <f>Rev_Dep_2!AA35-Rev_Dep_0!AA35</f>
        <v>-6.6671299999998546E-4</v>
      </c>
      <c r="AB35">
        <f>Rev_Dep_2!AB35-Rev_Dep_0!AB35</f>
        <v>-1.1261360000001108E-3</v>
      </c>
      <c r="AC35">
        <f>Rev_Dep_2!AC35-Rev_Dep_0!AC35</f>
        <v>2.0882519999998461E-3</v>
      </c>
      <c r="AD35">
        <f>Rev_Dep_2!AD35-Rev_Dep_0!AD35</f>
        <v>5.1121830000000479E-3</v>
      </c>
      <c r="AE35">
        <f>Rev_Dep_2!AE35-Rev_Dep_0!AE35</f>
        <v>7.6141170000001424E-3</v>
      </c>
      <c r="AF35">
        <f>Rev_Dep_2!AF35-Rev_Dep_0!AF35</f>
        <v>1.0443976999999993E-2</v>
      </c>
      <c r="AG35">
        <f>Rev_Dep_2!AG35-Rev_Dep_0!AG35</f>
        <v>1.4083751999999894E-2</v>
      </c>
      <c r="AH35">
        <f>Rev_Dep_2!AH35-Rev_Dep_0!AH35</f>
        <v>1.8591232999999985E-2</v>
      </c>
      <c r="AI35">
        <f>Rev_Dep_2!AI35-Rev_Dep_0!AI35</f>
        <v>2.3825494000000003E-2</v>
      </c>
      <c r="AJ35">
        <f>Rev_Dep_2!AJ35-Rev_Dep_0!AJ35</f>
        <v>2.9590239999999879E-2</v>
      </c>
      <c r="AK35">
        <f>Rev_Dep_2!AK35-Rev_Dep_0!AK35</f>
        <v>3.5661151000000002E-2</v>
      </c>
      <c r="AL35">
        <f>Rev_Dep_2!AL35-Rev_Dep_0!AL35</f>
        <v>4.2010724000000055E-2</v>
      </c>
      <c r="AM35">
        <f>Rev_Dep_2!AM35-Rev_Dep_0!AM35</f>
        <v>4.8398545000000404E-2</v>
      </c>
      <c r="AN35">
        <f>Rev_Dep_2!AN35-Rev_Dep_0!AN35</f>
        <v>5.4772171999999841E-2</v>
      </c>
      <c r="AO35">
        <f>Rev_Dep_2!AO35-Rev_Dep_0!AO35</f>
        <v>6.110586100000015E-2</v>
      </c>
      <c r="AP35">
        <f>Rev_Dep_2!AP35-Rev_Dep_0!AP35</f>
        <v>6.7439533000000385E-2</v>
      </c>
      <c r="AQ35">
        <f>Rev_Dep_2!AQ35-Rev_Dep_0!AQ35</f>
        <v>7.3796885999999784E-2</v>
      </c>
      <c r="AR35">
        <f>Rev_Dep_2!AR35-Rev_Dep_0!AR35</f>
        <v>8.0184355000000096E-2</v>
      </c>
      <c r="AS35">
        <f>Rev_Dep_2!AS35-Rev_Dep_0!AS35</f>
        <v>8.6645735000000279E-2</v>
      </c>
      <c r="AT35">
        <f>Rev_Dep_2!AT35-Rev_Dep_0!AT35</f>
        <v>9.3227874000000099E-2</v>
      </c>
      <c r="AU35">
        <f>Rev_Dep_2!AU35-Rev_Dep_0!AU35</f>
        <v>9.9871346000000027E-2</v>
      </c>
      <c r="AV35">
        <f>Rev_Dep_2!AV35-Rev_Dep_0!AV35</f>
        <v>0.10664733200000009</v>
      </c>
    </row>
    <row r="36" spans="1:48" x14ac:dyDescent="0.35">
      <c r="A36" t="str">
        <f>résultats!B561</f>
        <v>PEXP_02_H01_0</v>
      </c>
      <c r="B36">
        <f>Rev_Dep_2!B36-Rev_Dep_0!B36</f>
        <v>0</v>
      </c>
      <c r="C36">
        <f>Rev_Dep_2!C36-Rev_Dep_0!C36</f>
        <v>0</v>
      </c>
      <c r="D36">
        <f>Rev_Dep_2!D36-Rev_Dep_0!D36</f>
        <v>0</v>
      </c>
      <c r="E36">
        <f>Rev_Dep_2!E36-Rev_Dep_0!E36</f>
        <v>0</v>
      </c>
      <c r="F36">
        <f>Rev_Dep_2!F36-Rev_Dep_0!F36</f>
        <v>0</v>
      </c>
      <c r="G36">
        <f>Rev_Dep_2!G36-Rev_Dep_0!G36</f>
        <v>0</v>
      </c>
      <c r="H36">
        <f>Rev_Dep_2!H36-Rev_Dep_0!H36</f>
        <v>0</v>
      </c>
      <c r="I36">
        <f>Rev_Dep_2!I36-Rev_Dep_0!I36</f>
        <v>0</v>
      </c>
      <c r="J36">
        <f>Rev_Dep_2!J36-Rev_Dep_0!J36</f>
        <v>0</v>
      </c>
      <c r="K36">
        <f>Rev_Dep_2!K36-Rev_Dep_0!K36</f>
        <v>0</v>
      </c>
      <c r="L36">
        <f>Rev_Dep_2!L36-Rev_Dep_0!L36</f>
        <v>0</v>
      </c>
      <c r="M36">
        <f>Rev_Dep_2!M36-Rev_Dep_0!M36</f>
        <v>0</v>
      </c>
      <c r="N36">
        <f>Rev_Dep_2!N36-Rev_Dep_0!N36</f>
        <v>0</v>
      </c>
      <c r="O36">
        <f>Rev_Dep_2!O36-Rev_Dep_0!O36</f>
        <v>0</v>
      </c>
      <c r="P36">
        <f>Rev_Dep_2!P36-Rev_Dep_0!P36</f>
        <v>0</v>
      </c>
      <c r="Q36">
        <f>Rev_Dep_2!Q36-Rev_Dep_0!Q36</f>
        <v>0</v>
      </c>
      <c r="R36">
        <f>Rev_Dep_2!R36-Rev_Dep_0!R36</f>
        <v>0</v>
      </c>
      <c r="S36">
        <f>Rev_Dep_2!S36-Rev_Dep_0!S36</f>
        <v>0</v>
      </c>
      <c r="T36">
        <f>Rev_Dep_2!T36-Rev_Dep_0!T36</f>
        <v>3.8220000000421805E-6</v>
      </c>
      <c r="U36">
        <f>Rev_Dep_2!U36-Rev_Dep_0!U36</f>
        <v>2.143169999999639E-4</v>
      </c>
      <c r="V36">
        <f>Rev_Dep_2!V36-Rev_Dep_0!V36</f>
        <v>9.1943000000016539E-4</v>
      </c>
      <c r="W36">
        <f>Rev_Dep_2!W36-Rev_Dep_0!W36</f>
        <v>1.843960000000866E-4</v>
      </c>
      <c r="X36">
        <f>Rev_Dep_2!X36-Rev_Dep_0!X36</f>
        <v>-8.6410600000008664E-4</v>
      </c>
      <c r="Y36">
        <f>Rev_Dep_2!Y36-Rev_Dep_0!Y36</f>
        <v>-2.3330880000000942E-3</v>
      </c>
      <c r="Z36">
        <f>Rev_Dep_2!Z36-Rev_Dep_0!Z36</f>
        <v>-4.2722669999999408E-3</v>
      </c>
      <c r="AA36">
        <f>Rev_Dep_2!AA36-Rev_Dep_0!AA36</f>
        <v>-6.7676009999999565E-3</v>
      </c>
      <c r="AB36">
        <f>Rev_Dep_2!AB36-Rev_Dep_0!AB36</f>
        <v>-9.7640230000000106E-3</v>
      </c>
      <c r="AC36">
        <f>Rev_Dep_2!AC36-Rev_Dep_0!AC36</f>
        <v>-4.6093929999999617E-3</v>
      </c>
      <c r="AD36">
        <f>Rev_Dep_2!AD36-Rev_Dep_0!AD36</f>
        <v>-2.2773269999998291E-3</v>
      </c>
      <c r="AE36">
        <f>Rev_Dep_2!AE36-Rev_Dep_0!AE36</f>
        <v>-1.1902580000000551E-3</v>
      </c>
      <c r="AF36">
        <f>Rev_Dep_2!AF36-Rev_Dep_0!AF36</f>
        <v>5.1242900000003644E-4</v>
      </c>
      <c r="AG36">
        <f>Rev_Dep_2!AG36-Rev_Dep_0!AG36</f>
        <v>3.5023199999999477E-3</v>
      </c>
      <c r="AH36">
        <f>Rev_Dep_2!AH36-Rev_Dep_0!AH36</f>
        <v>7.7335999999998961E-3</v>
      </c>
      <c r="AI36">
        <f>Rev_Dep_2!AI36-Rev_Dep_0!AI36</f>
        <v>1.2905858999999964E-2</v>
      </c>
      <c r="AJ36">
        <f>Rev_Dep_2!AJ36-Rev_Dep_0!AJ36</f>
        <v>1.8690981999999856E-2</v>
      </c>
      <c r="AK36">
        <f>Rev_Dep_2!AK36-Rev_Dep_0!AK36</f>
        <v>2.4789554000000047E-2</v>
      </c>
      <c r="AL36">
        <f>Rev_Dep_2!AL36-Rev_Dep_0!AL36</f>
        <v>3.1136051000000053E-2</v>
      </c>
      <c r="AM36">
        <f>Rev_Dep_2!AM36-Rev_Dep_0!AM36</f>
        <v>3.7505589999999867E-2</v>
      </c>
      <c r="AN36">
        <f>Rev_Dep_2!AN36-Rev_Dep_0!AN36</f>
        <v>4.3872647999999792E-2</v>
      </c>
      <c r="AO36">
        <f>Rev_Dep_2!AO36-Rev_Dep_0!AO36</f>
        <v>5.0199580000000132E-2</v>
      </c>
      <c r="AP36">
        <f>Rev_Dep_2!AP36-Rev_Dep_0!AP36</f>
        <v>5.6526830000000139E-2</v>
      </c>
      <c r="AQ36">
        <f>Rev_Dep_2!AQ36-Rev_Dep_0!AQ36</f>
        <v>6.2872934000000047E-2</v>
      </c>
      <c r="AR36">
        <f>Rev_Dep_2!AR36-Rev_Dep_0!AR36</f>
        <v>6.9347130000000146E-2</v>
      </c>
      <c r="AS36">
        <f>Rev_Dep_2!AS36-Rev_Dep_0!AS36</f>
        <v>7.5928369000000107E-2</v>
      </c>
      <c r="AT36">
        <f>Rev_Dep_2!AT36-Rev_Dep_0!AT36</f>
        <v>8.2754893999999801E-2</v>
      </c>
      <c r="AU36">
        <f>Rev_Dep_2!AU36-Rev_Dep_0!AU36</f>
        <v>8.9624002000000313E-2</v>
      </c>
      <c r="AV36">
        <f>Rev_Dep_2!AV36-Rev_Dep_0!AV36</f>
        <v>9.6825041999999861E-2</v>
      </c>
    </row>
    <row r="37" spans="1:48" x14ac:dyDescent="0.35">
      <c r="A37" t="str">
        <f>résultats!B562</f>
        <v>PEXP_03_H01_0</v>
      </c>
      <c r="B37">
        <f>Rev_Dep_2!B37-Rev_Dep_0!B37</f>
        <v>0</v>
      </c>
      <c r="C37">
        <f>Rev_Dep_2!C37-Rev_Dep_0!C37</f>
        <v>0</v>
      </c>
      <c r="D37">
        <f>Rev_Dep_2!D37-Rev_Dep_0!D37</f>
        <v>0</v>
      </c>
      <c r="E37">
        <f>Rev_Dep_2!E37-Rev_Dep_0!E37</f>
        <v>0</v>
      </c>
      <c r="F37">
        <f>Rev_Dep_2!F37-Rev_Dep_0!F37</f>
        <v>0</v>
      </c>
      <c r="G37">
        <f>Rev_Dep_2!G37-Rev_Dep_0!G37</f>
        <v>0</v>
      </c>
      <c r="H37">
        <f>Rev_Dep_2!H37-Rev_Dep_0!H37</f>
        <v>0</v>
      </c>
      <c r="I37">
        <f>Rev_Dep_2!I37-Rev_Dep_0!I37</f>
        <v>0</v>
      </c>
      <c r="J37">
        <f>Rev_Dep_2!J37-Rev_Dep_0!J37</f>
        <v>0</v>
      </c>
      <c r="K37">
        <f>Rev_Dep_2!K37-Rev_Dep_0!K37</f>
        <v>0</v>
      </c>
      <c r="L37">
        <f>Rev_Dep_2!L37-Rev_Dep_0!L37</f>
        <v>0</v>
      </c>
      <c r="M37">
        <f>Rev_Dep_2!M37-Rev_Dep_0!M37</f>
        <v>0</v>
      </c>
      <c r="N37">
        <f>Rev_Dep_2!N37-Rev_Dep_0!N37</f>
        <v>0</v>
      </c>
      <c r="O37">
        <f>Rev_Dep_2!O37-Rev_Dep_0!O37</f>
        <v>0</v>
      </c>
      <c r="P37">
        <f>Rev_Dep_2!P37-Rev_Dep_0!P37</f>
        <v>0</v>
      </c>
      <c r="Q37">
        <f>Rev_Dep_2!Q37-Rev_Dep_0!Q37</f>
        <v>0</v>
      </c>
      <c r="R37">
        <f>Rev_Dep_2!R37-Rev_Dep_0!R37</f>
        <v>0</v>
      </c>
      <c r="S37">
        <f>Rev_Dep_2!S37-Rev_Dep_0!S37</f>
        <v>0</v>
      </c>
      <c r="T37">
        <f>Rev_Dep_2!T37-Rev_Dep_0!T37</f>
        <v>2.1550000000036817E-6</v>
      </c>
      <c r="U37">
        <f>Rev_Dep_2!U37-Rev_Dep_0!U37</f>
        <v>5.3389000000070297E-5</v>
      </c>
      <c r="V37">
        <f>Rev_Dep_2!V37-Rev_Dep_0!V37</f>
        <v>4.9778400000000111E-4</v>
      </c>
      <c r="W37">
        <f>Rev_Dep_2!W37-Rev_Dep_0!W37</f>
        <v>4.0005399999998303E-4</v>
      </c>
      <c r="X37">
        <f>Rev_Dep_2!X37-Rev_Dep_0!X37</f>
        <v>2.5228099999985432E-4</v>
      </c>
      <c r="Y37">
        <f>Rev_Dep_2!Y37-Rev_Dep_0!Y37</f>
        <v>7.9661999999869337E-5</v>
      </c>
      <c r="Z37">
        <f>Rev_Dep_2!Z37-Rev_Dep_0!Z37</f>
        <v>-1.2250200000019085E-4</v>
      </c>
      <c r="AA37">
        <f>Rev_Dep_2!AA37-Rev_Dep_0!AA37</f>
        <v>-3.8277599999991807E-4</v>
      </c>
      <c r="AB37">
        <f>Rev_Dep_2!AB37-Rev_Dep_0!AB37</f>
        <v>-7.1142000000001815E-4</v>
      </c>
      <c r="AC37">
        <f>Rev_Dep_2!AC37-Rev_Dep_0!AC37</f>
        <v>-7.8247299999989472E-4</v>
      </c>
      <c r="AD37">
        <f>Rev_Dep_2!AD37-Rev_Dep_0!AD37</f>
        <v>-6.3969699999999463E-4</v>
      </c>
      <c r="AE37">
        <f>Rev_Dep_2!AE37-Rev_Dep_0!AE37</f>
        <v>-2.3264200000006063E-4</v>
      </c>
      <c r="AF37">
        <f>Rev_Dep_2!AF37-Rev_Dep_0!AF37</f>
        <v>4.7970399999996971E-4</v>
      </c>
      <c r="AG37">
        <f>Rev_Dep_2!AG37-Rev_Dep_0!AG37</f>
        <v>1.4926719999999172E-3</v>
      </c>
      <c r="AH37">
        <f>Rev_Dep_2!AH37-Rev_Dep_0!AH37</f>
        <v>2.7524139999999253E-3</v>
      </c>
      <c r="AI37">
        <f>Rev_Dep_2!AI37-Rev_Dep_0!AI37</f>
        <v>4.1870840000000076E-3</v>
      </c>
      <c r="AJ37">
        <f>Rev_Dep_2!AJ37-Rev_Dep_0!AJ37</f>
        <v>5.7272939999999384E-3</v>
      </c>
      <c r="AK37">
        <f>Rev_Dep_2!AK37-Rev_Dep_0!AK37</f>
        <v>7.3071930000001561E-3</v>
      </c>
      <c r="AL37">
        <f>Rev_Dep_2!AL37-Rev_Dep_0!AL37</f>
        <v>8.924596999999812E-3</v>
      </c>
      <c r="AM37">
        <f>Rev_Dep_2!AM37-Rev_Dep_0!AM37</f>
        <v>1.0552600000000023E-2</v>
      </c>
      <c r="AN37">
        <f>Rev_Dep_2!AN37-Rev_Dep_0!AN37</f>
        <v>1.2171674999999826E-2</v>
      </c>
      <c r="AO37">
        <f>Rev_Dep_2!AO37-Rev_Dep_0!AO37</f>
        <v>1.376520800000014E-2</v>
      </c>
      <c r="AP37">
        <f>Rev_Dep_2!AP37-Rev_Dep_0!AP37</f>
        <v>1.5336936999999828E-2</v>
      </c>
      <c r="AQ37">
        <f>Rev_Dep_2!AQ37-Rev_Dep_0!AQ37</f>
        <v>1.6891551999999699E-2</v>
      </c>
      <c r="AR37">
        <f>Rev_Dep_2!AR37-Rev_Dep_0!AR37</f>
        <v>1.8491433999999973E-2</v>
      </c>
      <c r="AS37">
        <f>Rev_Dep_2!AS37-Rev_Dep_0!AS37</f>
        <v>2.0106721999999966E-2</v>
      </c>
      <c r="AT37">
        <f>Rev_Dep_2!AT37-Rev_Dep_0!AT37</f>
        <v>2.1764677000000177E-2</v>
      </c>
      <c r="AU37">
        <f>Rev_Dep_2!AU37-Rev_Dep_0!AU37</f>
        <v>2.3421050999999693E-2</v>
      </c>
      <c r="AV37">
        <f>Rev_Dep_2!AV37-Rev_Dep_0!AV37</f>
        <v>2.512324800000032E-2</v>
      </c>
    </row>
    <row r="38" spans="1:48" x14ac:dyDescent="0.35">
      <c r="A38" t="str">
        <f>résultats!B563</f>
        <v>PEXP_04_H01_0</v>
      </c>
      <c r="B38">
        <f>Rev_Dep_2!B38-Rev_Dep_0!B38</f>
        <v>0</v>
      </c>
      <c r="C38">
        <f>Rev_Dep_2!C38-Rev_Dep_0!C38</f>
        <v>0</v>
      </c>
      <c r="D38">
        <f>Rev_Dep_2!D38-Rev_Dep_0!D38</f>
        <v>0</v>
      </c>
      <c r="E38">
        <f>Rev_Dep_2!E38-Rev_Dep_0!E38</f>
        <v>0</v>
      </c>
      <c r="F38">
        <f>Rev_Dep_2!F38-Rev_Dep_0!F38</f>
        <v>0</v>
      </c>
      <c r="G38">
        <f>Rev_Dep_2!G38-Rev_Dep_0!G38</f>
        <v>0</v>
      </c>
      <c r="H38">
        <f>Rev_Dep_2!H38-Rev_Dep_0!H38</f>
        <v>0</v>
      </c>
      <c r="I38">
        <f>Rev_Dep_2!I38-Rev_Dep_0!I38</f>
        <v>0</v>
      </c>
      <c r="J38">
        <f>Rev_Dep_2!J38-Rev_Dep_0!J38</f>
        <v>0</v>
      </c>
      <c r="K38">
        <f>Rev_Dep_2!K38-Rev_Dep_0!K38</f>
        <v>0</v>
      </c>
      <c r="L38">
        <f>Rev_Dep_2!L38-Rev_Dep_0!L38</f>
        <v>0</v>
      </c>
      <c r="M38">
        <f>Rev_Dep_2!M38-Rev_Dep_0!M38</f>
        <v>0</v>
      </c>
      <c r="N38">
        <f>Rev_Dep_2!N38-Rev_Dep_0!N38</f>
        <v>0</v>
      </c>
      <c r="O38">
        <f>Rev_Dep_2!O38-Rev_Dep_0!O38</f>
        <v>0</v>
      </c>
      <c r="P38">
        <f>Rev_Dep_2!P38-Rev_Dep_0!P38</f>
        <v>0</v>
      </c>
      <c r="Q38">
        <f>Rev_Dep_2!Q38-Rev_Dep_0!Q38</f>
        <v>0</v>
      </c>
      <c r="R38">
        <f>Rev_Dep_2!R38-Rev_Dep_0!R38</f>
        <v>0</v>
      </c>
      <c r="S38">
        <f>Rev_Dep_2!S38-Rev_Dep_0!S38</f>
        <v>0</v>
      </c>
      <c r="T38">
        <f>Rev_Dep_2!T38-Rev_Dep_0!T38</f>
        <v>7.7199999992672019E-7</v>
      </c>
      <c r="U38">
        <f>Rev_Dep_2!U38-Rev_Dep_0!U38</f>
        <v>1.9180000001561837E-6</v>
      </c>
      <c r="V38">
        <f>Rev_Dep_2!V38-Rev_Dep_0!V38</f>
        <v>1.9636580000002013E-3</v>
      </c>
      <c r="W38">
        <f>Rev_Dep_2!W38-Rev_Dep_0!W38</f>
        <v>2.5823929999999606E-3</v>
      </c>
      <c r="X38">
        <f>Rev_Dep_2!X38-Rev_Dep_0!X38</f>
        <v>3.2780989999998678E-3</v>
      </c>
      <c r="Y38">
        <f>Rev_Dep_2!Y38-Rev_Dep_0!Y38</f>
        <v>3.8702840000000016E-3</v>
      </c>
      <c r="Z38">
        <f>Rev_Dep_2!Z38-Rev_Dep_0!Z38</f>
        <v>4.4265919999999515E-3</v>
      </c>
      <c r="AA38">
        <f>Rev_Dep_2!AA38-Rev_Dep_0!AA38</f>
        <v>4.814053999999901E-3</v>
      </c>
      <c r="AB38">
        <f>Rev_Dep_2!AB38-Rev_Dep_0!AB38</f>
        <v>4.997474999999918E-3</v>
      </c>
      <c r="AC38">
        <f>Rev_Dep_2!AC38-Rev_Dep_0!AC38</f>
        <v>6.1541389999999474E-3</v>
      </c>
      <c r="AD38">
        <f>Rev_Dep_2!AD38-Rev_Dep_0!AD38</f>
        <v>7.5938460000000152E-3</v>
      </c>
      <c r="AE38">
        <f>Rev_Dep_2!AE38-Rev_Dep_0!AE38</f>
        <v>9.755978000000054E-3</v>
      </c>
      <c r="AF38">
        <f>Rev_Dep_2!AF38-Rev_Dep_0!AF38</f>
        <v>1.285560100000005E-2</v>
      </c>
      <c r="AG38">
        <f>Rev_Dep_2!AG38-Rev_Dep_0!AG38</f>
        <v>1.6846828000000036E-2</v>
      </c>
      <c r="AH38">
        <f>Rev_Dep_2!AH38-Rev_Dep_0!AH38</f>
        <v>2.1528033999999918E-2</v>
      </c>
      <c r="AI38">
        <f>Rev_Dep_2!AI38-Rev_Dep_0!AI38</f>
        <v>2.6713874000000137E-2</v>
      </c>
      <c r="AJ38">
        <f>Rev_Dep_2!AJ38-Rev_Dep_0!AJ38</f>
        <v>3.2230883000000432E-2</v>
      </c>
      <c r="AK38">
        <f>Rev_Dep_2!AK38-Rev_Dep_0!AK38</f>
        <v>3.7901648000000066E-2</v>
      </c>
      <c r="AL38">
        <f>Rev_Dep_2!AL38-Rev_Dep_0!AL38</f>
        <v>4.3574658000000266E-2</v>
      </c>
      <c r="AM38">
        <f>Rev_Dep_2!AM38-Rev_Dep_0!AM38</f>
        <v>4.9430386000000048E-2</v>
      </c>
      <c r="AN38">
        <f>Rev_Dep_2!AN38-Rev_Dep_0!AN38</f>
        <v>5.512507599999994E-2</v>
      </c>
      <c r="AO38">
        <f>Rev_Dep_2!AO38-Rev_Dep_0!AO38</f>
        <v>6.0846370999999788E-2</v>
      </c>
      <c r="AP38">
        <f>Rev_Dep_2!AP38-Rev_Dep_0!AP38</f>
        <v>6.659853800000004E-2</v>
      </c>
      <c r="AQ38">
        <f>Rev_Dep_2!AQ38-Rev_Dep_0!AQ38</f>
        <v>7.2390750000000281E-2</v>
      </c>
      <c r="AR38">
        <f>Rev_Dep_2!AR38-Rev_Dep_0!AR38</f>
        <v>7.8365241000000196E-2</v>
      </c>
      <c r="AS38">
        <f>Rev_Dep_2!AS38-Rev_Dep_0!AS38</f>
        <v>8.4489430000000088E-2</v>
      </c>
      <c r="AT38">
        <f>Rev_Dep_2!AT38-Rev_Dep_0!AT38</f>
        <v>9.0729435999999719E-2</v>
      </c>
      <c r="AU38">
        <f>Rev_Dep_2!AU38-Rev_Dep_0!AU38</f>
        <v>9.7127946000000076E-2</v>
      </c>
      <c r="AV38">
        <f>Rev_Dep_2!AV38-Rev_Dep_0!AV38</f>
        <v>0.10354470100000013</v>
      </c>
    </row>
    <row r="39" spans="1:48" x14ac:dyDescent="0.35">
      <c r="A39" t="str">
        <f>résultats!B564</f>
        <v>PEXP_05_H01_0</v>
      </c>
      <c r="B39">
        <f>Rev_Dep_2!B39-Rev_Dep_0!B39</f>
        <v>0</v>
      </c>
      <c r="C39">
        <f>Rev_Dep_2!C39-Rev_Dep_0!C39</f>
        <v>0</v>
      </c>
      <c r="D39">
        <f>Rev_Dep_2!D39-Rev_Dep_0!D39</f>
        <v>0</v>
      </c>
      <c r="E39">
        <f>Rev_Dep_2!E39-Rev_Dep_0!E39</f>
        <v>0</v>
      </c>
      <c r="F39">
        <f>Rev_Dep_2!F39-Rev_Dep_0!F39</f>
        <v>0</v>
      </c>
      <c r="G39">
        <f>Rev_Dep_2!G39-Rev_Dep_0!G39</f>
        <v>0</v>
      </c>
      <c r="H39">
        <f>Rev_Dep_2!H39-Rev_Dep_0!H39</f>
        <v>0</v>
      </c>
      <c r="I39">
        <f>Rev_Dep_2!I39-Rev_Dep_0!I39</f>
        <v>0</v>
      </c>
      <c r="J39">
        <f>Rev_Dep_2!J39-Rev_Dep_0!J39</f>
        <v>0</v>
      </c>
      <c r="K39">
        <f>Rev_Dep_2!K39-Rev_Dep_0!K39</f>
        <v>0</v>
      </c>
      <c r="L39">
        <f>Rev_Dep_2!L39-Rev_Dep_0!L39</f>
        <v>0</v>
      </c>
      <c r="M39">
        <f>Rev_Dep_2!M39-Rev_Dep_0!M39</f>
        <v>0</v>
      </c>
      <c r="N39">
        <f>Rev_Dep_2!N39-Rev_Dep_0!N39</f>
        <v>0</v>
      </c>
      <c r="O39">
        <f>Rev_Dep_2!O39-Rev_Dep_0!O39</f>
        <v>0</v>
      </c>
      <c r="P39">
        <f>Rev_Dep_2!P39-Rev_Dep_0!P39</f>
        <v>0</v>
      </c>
      <c r="Q39">
        <f>Rev_Dep_2!Q39-Rev_Dep_0!Q39</f>
        <v>0</v>
      </c>
      <c r="R39">
        <f>Rev_Dep_2!R39-Rev_Dep_0!R39</f>
        <v>0</v>
      </c>
      <c r="S39">
        <f>Rev_Dep_2!S39-Rev_Dep_0!S39</f>
        <v>0</v>
      </c>
      <c r="T39">
        <f>Rev_Dep_2!T39-Rev_Dep_0!T39</f>
        <v>7.9920000000122116E-6</v>
      </c>
      <c r="U39">
        <f>Rev_Dep_2!U39-Rev_Dep_0!U39</f>
        <v>3.9150999999959524E-5</v>
      </c>
      <c r="V39">
        <f>Rev_Dep_2!V39-Rev_Dep_0!V39</f>
        <v>-3.6535000000004203E-4</v>
      </c>
      <c r="W39">
        <f>Rev_Dep_2!W39-Rev_Dep_0!W39</f>
        <v>-1.5541780000001282E-3</v>
      </c>
      <c r="X39">
        <f>Rev_Dep_2!X39-Rev_Dep_0!X39</f>
        <v>-2.1445019999999371E-3</v>
      </c>
      <c r="Y39">
        <f>Rev_Dep_2!Y39-Rev_Dep_0!Y39</f>
        <v>-2.8922909999999913E-3</v>
      </c>
      <c r="Z39">
        <f>Rev_Dep_2!Z39-Rev_Dep_0!Z39</f>
        <v>-2.3678389999999272E-3</v>
      </c>
      <c r="AA39">
        <f>Rev_Dep_2!AA39-Rev_Dep_0!AA39</f>
        <v>-2.3048729999999296E-3</v>
      </c>
      <c r="AB39">
        <f>Rev_Dep_2!AB39-Rev_Dep_0!AB39</f>
        <v>-2.5323530000000982E-3</v>
      </c>
      <c r="AC39">
        <f>Rev_Dep_2!AC39-Rev_Dep_0!AC39</f>
        <v>-2.1020699999998449E-3</v>
      </c>
      <c r="AD39">
        <f>Rev_Dep_2!AD39-Rev_Dep_0!AD39</f>
        <v>-1.330717999999953E-3</v>
      </c>
      <c r="AE39">
        <f>Rev_Dep_2!AE39-Rev_Dep_0!AE39</f>
        <v>9.5995000000126396E-5</v>
      </c>
      <c r="AF39">
        <f>Rev_Dep_2!AF39-Rev_Dep_0!AF39</f>
        <v>2.2670220000000629E-3</v>
      </c>
      <c r="AG39">
        <f>Rev_Dep_2!AG39-Rev_Dep_0!AG39</f>
        <v>5.1862270000000432E-3</v>
      </c>
      <c r="AH39">
        <f>Rev_Dep_2!AH39-Rev_Dep_0!AH39</f>
        <v>8.7085020000001734E-3</v>
      </c>
      <c r="AI39">
        <f>Rev_Dep_2!AI39-Rev_Dep_0!AI39</f>
        <v>1.2703205999999856E-2</v>
      </c>
      <c r="AJ39">
        <f>Rev_Dep_2!AJ39-Rev_Dep_0!AJ39</f>
        <v>1.6978166000000128E-2</v>
      </c>
      <c r="AK39">
        <f>Rev_Dep_2!AK39-Rev_Dep_0!AK39</f>
        <v>2.1329872999999999E-2</v>
      </c>
      <c r="AL39">
        <f>Rev_Dep_2!AL39-Rev_Dep_0!AL39</f>
        <v>2.1593350999999927E-2</v>
      </c>
      <c r="AM39">
        <f>Rev_Dep_2!AM39-Rev_Dep_0!AM39</f>
        <v>2.8565571000000123E-2</v>
      </c>
      <c r="AN39">
        <f>Rev_Dep_2!AN39-Rev_Dep_0!AN39</f>
        <v>2.9464171999999955E-2</v>
      </c>
      <c r="AO39">
        <f>Rev_Dep_2!AO39-Rev_Dep_0!AO39</f>
        <v>3.3209349000000277E-2</v>
      </c>
      <c r="AP39">
        <f>Rev_Dep_2!AP39-Rev_Dep_0!AP39</f>
        <v>3.7318508999999889E-2</v>
      </c>
      <c r="AQ39">
        <f>Rev_Dep_2!AQ39-Rev_Dep_0!AQ39</f>
        <v>4.1342903999999958E-2</v>
      </c>
      <c r="AR39">
        <f>Rev_Dep_2!AR39-Rev_Dep_0!AR39</f>
        <v>4.5598424000000026E-2</v>
      </c>
      <c r="AS39">
        <f>Rev_Dep_2!AS39-Rev_Dep_0!AS39</f>
        <v>4.9928724000000368E-2</v>
      </c>
      <c r="AT39">
        <f>Rev_Dep_2!AT39-Rev_Dep_0!AT39</f>
        <v>5.4446780999999778E-2</v>
      </c>
      <c r="AU39">
        <f>Rev_Dep_2!AU39-Rev_Dep_0!AU39</f>
        <v>5.9075702999999979E-2</v>
      </c>
      <c r="AV39">
        <f>Rev_Dep_2!AV39-Rev_Dep_0!AV39</f>
        <v>6.3608705000000043E-2</v>
      </c>
    </row>
    <row r="40" spans="1:48" x14ac:dyDescent="0.35">
      <c r="A40" t="str">
        <f>résultats!B565</f>
        <v>PEXP_06_H01_0</v>
      </c>
      <c r="B40">
        <f>Rev_Dep_2!B40-Rev_Dep_0!B40</f>
        <v>0</v>
      </c>
      <c r="C40">
        <f>Rev_Dep_2!C40-Rev_Dep_0!C40</f>
        <v>0</v>
      </c>
      <c r="D40">
        <f>Rev_Dep_2!D40-Rev_Dep_0!D40</f>
        <v>0</v>
      </c>
      <c r="E40">
        <f>Rev_Dep_2!E40-Rev_Dep_0!E40</f>
        <v>0</v>
      </c>
      <c r="F40">
        <f>Rev_Dep_2!F40-Rev_Dep_0!F40</f>
        <v>0</v>
      </c>
      <c r="G40">
        <f>Rev_Dep_2!G40-Rev_Dep_0!G40</f>
        <v>0</v>
      </c>
      <c r="H40">
        <f>Rev_Dep_2!H40-Rev_Dep_0!H40</f>
        <v>0</v>
      </c>
      <c r="I40">
        <f>Rev_Dep_2!I40-Rev_Dep_0!I40</f>
        <v>0</v>
      </c>
      <c r="J40">
        <f>Rev_Dep_2!J40-Rev_Dep_0!J40</f>
        <v>0</v>
      </c>
      <c r="K40">
        <f>Rev_Dep_2!K40-Rev_Dep_0!K40</f>
        <v>0</v>
      </c>
      <c r="L40">
        <f>Rev_Dep_2!L40-Rev_Dep_0!L40</f>
        <v>0</v>
      </c>
      <c r="M40">
        <f>Rev_Dep_2!M40-Rev_Dep_0!M40</f>
        <v>0</v>
      </c>
      <c r="N40">
        <f>Rev_Dep_2!N40-Rev_Dep_0!N40</f>
        <v>0</v>
      </c>
      <c r="O40">
        <f>Rev_Dep_2!O40-Rev_Dep_0!O40</f>
        <v>0</v>
      </c>
      <c r="P40">
        <f>Rev_Dep_2!P40-Rev_Dep_0!P40</f>
        <v>0</v>
      </c>
      <c r="Q40">
        <f>Rev_Dep_2!Q40-Rev_Dep_0!Q40</f>
        <v>0</v>
      </c>
      <c r="R40">
        <f>Rev_Dep_2!R40-Rev_Dep_0!R40</f>
        <v>0</v>
      </c>
      <c r="S40">
        <f>Rev_Dep_2!S40-Rev_Dep_0!S40</f>
        <v>0</v>
      </c>
      <c r="T40">
        <f>Rev_Dep_2!T40-Rev_Dep_0!T40</f>
        <v>1.025999999848537E-6</v>
      </c>
      <c r="U40">
        <f>Rev_Dep_2!U40-Rev_Dep_0!U40</f>
        <v>-5.3333999999960469E-5</v>
      </c>
      <c r="V40">
        <f>Rev_Dep_2!V40-Rev_Dep_0!V40</f>
        <v>3.7714019999999238E-3</v>
      </c>
      <c r="W40">
        <f>Rev_Dep_2!W40-Rev_Dep_0!W40</f>
        <v>6.7647260000001097E-3</v>
      </c>
      <c r="X40">
        <f>Rev_Dep_2!X40-Rev_Dep_0!X40</f>
        <v>9.9189939999999588E-3</v>
      </c>
      <c r="Y40">
        <f>Rev_Dep_2!Y40-Rev_Dep_0!Y40</f>
        <v>1.2972042999999989E-2</v>
      </c>
      <c r="Z40">
        <f>Rev_Dep_2!Z40-Rev_Dep_0!Z40</f>
        <v>1.5926544000000042E-2</v>
      </c>
      <c r="AA40">
        <f>Rev_Dep_2!AA40-Rev_Dep_0!AA40</f>
        <v>1.8727421999999994E-2</v>
      </c>
      <c r="AB40">
        <f>Rev_Dep_2!AB40-Rev_Dep_0!AB40</f>
        <v>2.138121000000015E-2</v>
      </c>
      <c r="AC40">
        <f>Rev_Dep_2!AC40-Rev_Dep_0!AC40</f>
        <v>2.5053981999999975E-2</v>
      </c>
      <c r="AD40">
        <f>Rev_Dep_2!AD40-Rev_Dep_0!AD40</f>
        <v>2.8872315999999953E-2</v>
      </c>
      <c r="AE40">
        <f>Rev_Dep_2!AE40-Rev_Dep_0!AE40</f>
        <v>3.3176585999999952E-2</v>
      </c>
      <c r="AF40">
        <f>Rev_Dep_2!AF40-Rev_Dep_0!AF40</f>
        <v>3.8189008999999885E-2</v>
      </c>
      <c r="AG40">
        <f>Rev_Dep_2!AG40-Rev_Dep_0!AG40</f>
        <v>4.3955662999999978E-2</v>
      </c>
      <c r="AH40">
        <f>Rev_Dep_2!AH40-Rev_Dep_0!AH40</f>
        <v>5.034657000000009E-2</v>
      </c>
      <c r="AI40">
        <f>Rev_Dep_2!AI40-Rev_Dep_0!AI40</f>
        <v>5.7225130000000179E-2</v>
      </c>
      <c r="AJ40">
        <f>Rev_Dep_2!AJ40-Rev_Dep_0!AJ40</f>
        <v>6.4421508000000127E-2</v>
      </c>
      <c r="AK40">
        <f>Rev_Dep_2!AK40-Rev_Dep_0!AK40</f>
        <v>7.1805193999999961E-2</v>
      </c>
      <c r="AL40">
        <f>Rev_Dep_2!AL40-Rev_Dep_0!AL40</f>
        <v>7.9350677000000092E-2</v>
      </c>
      <c r="AM40">
        <f>Rev_Dep_2!AM40-Rev_Dep_0!AM40</f>
        <v>8.6916454000000254E-2</v>
      </c>
      <c r="AN40">
        <f>Rev_Dep_2!AN40-Rev_Dep_0!AN40</f>
        <v>9.4491826000000056E-2</v>
      </c>
      <c r="AO40">
        <f>Rev_Dep_2!AO40-Rev_Dep_0!AO40</f>
        <v>0.10210356599999981</v>
      </c>
      <c r="AP40">
        <f>Rev_Dep_2!AP40-Rev_Dep_0!AP40</f>
        <v>0.10970828399999988</v>
      </c>
      <c r="AQ40">
        <f>Rev_Dep_2!AQ40-Rev_Dep_0!AQ40</f>
        <v>0.11741271499999995</v>
      </c>
      <c r="AR40">
        <f>Rev_Dep_2!AR40-Rev_Dep_0!AR40</f>
        <v>0.12519293499999984</v>
      </c>
      <c r="AS40">
        <f>Rev_Dep_2!AS40-Rev_Dep_0!AS40</f>
        <v>0.13321899900000034</v>
      </c>
      <c r="AT40">
        <f>Rev_Dep_2!AT40-Rev_Dep_0!AT40</f>
        <v>0.14120270699999971</v>
      </c>
      <c r="AU40">
        <f>Rev_Dep_2!AU40-Rev_Dep_0!AU40</f>
        <v>0.14963809699999997</v>
      </c>
      <c r="AV40">
        <f>Rev_Dep_2!AV40-Rev_Dep_0!AV40</f>
        <v>0.1576557300000001</v>
      </c>
    </row>
    <row r="41" spans="1:48" x14ac:dyDescent="0.35">
      <c r="A41" t="str">
        <f>résultats!B566</f>
        <v>PEXP_07_H01_0</v>
      </c>
      <c r="B41">
        <f>Rev_Dep_2!B41-Rev_Dep_0!B41</f>
        <v>0</v>
      </c>
      <c r="C41">
        <f>Rev_Dep_2!C41-Rev_Dep_0!C41</f>
        <v>0</v>
      </c>
      <c r="D41">
        <f>Rev_Dep_2!D41-Rev_Dep_0!D41</f>
        <v>0</v>
      </c>
      <c r="E41">
        <f>Rev_Dep_2!E41-Rev_Dep_0!E41</f>
        <v>0</v>
      </c>
      <c r="F41">
        <f>Rev_Dep_2!F41-Rev_Dep_0!F41</f>
        <v>0</v>
      </c>
      <c r="G41">
        <f>Rev_Dep_2!G41-Rev_Dep_0!G41</f>
        <v>0</v>
      </c>
      <c r="H41">
        <f>Rev_Dep_2!H41-Rev_Dep_0!H41</f>
        <v>0</v>
      </c>
      <c r="I41">
        <f>Rev_Dep_2!I41-Rev_Dep_0!I41</f>
        <v>0</v>
      </c>
      <c r="J41">
        <f>Rev_Dep_2!J41-Rev_Dep_0!J41</f>
        <v>0</v>
      </c>
      <c r="K41">
        <f>Rev_Dep_2!K41-Rev_Dep_0!K41</f>
        <v>0</v>
      </c>
      <c r="L41">
        <f>Rev_Dep_2!L41-Rev_Dep_0!L41</f>
        <v>0</v>
      </c>
      <c r="M41">
        <f>Rev_Dep_2!M41-Rev_Dep_0!M41</f>
        <v>0</v>
      </c>
      <c r="N41">
        <f>Rev_Dep_2!N41-Rev_Dep_0!N41</f>
        <v>0</v>
      </c>
      <c r="O41">
        <f>Rev_Dep_2!O41-Rev_Dep_0!O41</f>
        <v>0</v>
      </c>
      <c r="P41">
        <f>Rev_Dep_2!P41-Rev_Dep_0!P41</f>
        <v>0</v>
      </c>
      <c r="Q41">
        <f>Rev_Dep_2!Q41-Rev_Dep_0!Q41</f>
        <v>0</v>
      </c>
      <c r="R41">
        <f>Rev_Dep_2!R41-Rev_Dep_0!R41</f>
        <v>0</v>
      </c>
      <c r="S41">
        <f>Rev_Dep_2!S41-Rev_Dep_0!S41</f>
        <v>0</v>
      </c>
      <c r="T41">
        <f>Rev_Dep_2!T41-Rev_Dep_0!T41</f>
        <v>-2.0009999999182071E-6</v>
      </c>
      <c r="U41">
        <f>Rev_Dep_2!U41-Rev_Dep_0!U41</f>
        <v>-1.8711400000004375E-4</v>
      </c>
      <c r="V41">
        <f>Rev_Dep_2!V41-Rev_Dep_0!V41</f>
        <v>2.7016250000000408E-3</v>
      </c>
      <c r="W41">
        <f>Rev_Dep_2!W41-Rev_Dep_0!W41</f>
        <v>3.4347659999998115E-3</v>
      </c>
      <c r="X41">
        <f>Rev_Dep_2!X41-Rev_Dep_0!X41</f>
        <v>3.8425980000000859E-3</v>
      </c>
      <c r="Y41">
        <f>Rev_Dep_2!Y41-Rev_Dep_0!Y41</f>
        <v>4.0887190000000739E-3</v>
      </c>
      <c r="Z41">
        <f>Rev_Dep_2!Z41-Rev_Dep_0!Z41</f>
        <v>4.3041390000000401E-3</v>
      </c>
      <c r="AA41">
        <f>Rev_Dep_2!AA41-Rev_Dep_0!AA41</f>
        <v>4.4323900000000638E-3</v>
      </c>
      <c r="AB41">
        <f>Rev_Dep_2!AB41-Rev_Dep_0!AB41</f>
        <v>4.5044350000000843E-3</v>
      </c>
      <c r="AC41">
        <f>Rev_Dep_2!AC41-Rev_Dep_0!AC41</f>
        <v>5.0661190000000911E-3</v>
      </c>
      <c r="AD41">
        <f>Rev_Dep_2!AD41-Rev_Dep_0!AD41</f>
        <v>5.872326999999844E-3</v>
      </c>
      <c r="AE41">
        <f>Rev_Dep_2!AE41-Rev_Dep_0!AE41</f>
        <v>7.0788049999999103E-3</v>
      </c>
      <c r="AF41">
        <f>Rev_Dep_2!AF41-Rev_Dep_0!AF41</f>
        <v>8.806067000000084E-3</v>
      </c>
      <c r="AG41">
        <f>Rev_Dep_2!AG41-Rev_Dep_0!AG41</f>
        <v>1.1020998999999865E-2</v>
      </c>
      <c r="AH41">
        <f>Rev_Dep_2!AH41-Rev_Dep_0!AH41</f>
        <v>1.3630542999999884E-2</v>
      </c>
      <c r="AI41">
        <f>Rev_Dep_2!AI41-Rev_Dep_0!AI41</f>
        <v>1.6540415000000142E-2</v>
      </c>
      <c r="AJ41">
        <f>Rev_Dep_2!AJ41-Rev_Dep_0!AJ41</f>
        <v>1.966101099999995E-2</v>
      </c>
      <c r="AK41">
        <f>Rev_Dep_2!AK41-Rev_Dep_0!AK41</f>
        <v>2.2859390000000035E-2</v>
      </c>
      <c r="AL41">
        <f>Rev_Dep_2!AL41-Rev_Dep_0!AL41</f>
        <v>2.6140535000000131E-2</v>
      </c>
      <c r="AM41">
        <f>Rev_Dep_2!AM41-Rev_Dep_0!AM41</f>
        <v>2.9420195000000149E-2</v>
      </c>
      <c r="AN41">
        <f>Rev_Dep_2!AN41-Rev_Dep_0!AN41</f>
        <v>3.2679375999999927E-2</v>
      </c>
      <c r="AO41">
        <f>Rev_Dep_2!AO41-Rev_Dep_0!AO41</f>
        <v>3.5887511999999955E-2</v>
      </c>
      <c r="AP41">
        <f>Rev_Dep_2!AP41-Rev_Dep_0!AP41</f>
        <v>3.9078345999999708E-2</v>
      </c>
      <c r="AQ41">
        <f>Rev_Dep_2!AQ41-Rev_Dep_0!AQ41</f>
        <v>4.221482700000001E-2</v>
      </c>
      <c r="AR41">
        <f>Rev_Dep_2!AR41-Rev_Dep_0!AR41</f>
        <v>4.562343499999999E-2</v>
      </c>
      <c r="AS41">
        <f>Rev_Dep_2!AS41-Rev_Dep_0!AS41</f>
        <v>4.9091223000000017E-2</v>
      </c>
      <c r="AT41">
        <f>Rev_Dep_2!AT41-Rev_Dep_0!AT41</f>
        <v>5.2744316000000069E-2</v>
      </c>
      <c r="AU41">
        <f>Rev_Dep_2!AU41-Rev_Dep_0!AU41</f>
        <v>5.6322249000000379E-2</v>
      </c>
      <c r="AV41">
        <f>Rev_Dep_2!AV41-Rev_Dep_0!AV41</f>
        <v>6.0218932999999808E-2</v>
      </c>
    </row>
    <row r="42" spans="1:48" x14ac:dyDescent="0.35">
      <c r="A42" t="str">
        <f>résultats!B567</f>
        <v>PEXP_08_H01_0</v>
      </c>
      <c r="B42">
        <f>Rev_Dep_2!B42-Rev_Dep_0!B42</f>
        <v>0</v>
      </c>
      <c r="C42">
        <f>Rev_Dep_2!C42-Rev_Dep_0!C42</f>
        <v>0</v>
      </c>
      <c r="D42">
        <f>Rev_Dep_2!D42-Rev_Dep_0!D42</f>
        <v>0</v>
      </c>
      <c r="E42">
        <f>Rev_Dep_2!E42-Rev_Dep_0!E42</f>
        <v>0</v>
      </c>
      <c r="F42">
        <f>Rev_Dep_2!F42-Rev_Dep_0!F42</f>
        <v>0</v>
      </c>
      <c r="G42">
        <f>Rev_Dep_2!G42-Rev_Dep_0!G42</f>
        <v>0</v>
      </c>
      <c r="H42">
        <f>Rev_Dep_2!H42-Rev_Dep_0!H42</f>
        <v>0</v>
      </c>
      <c r="I42">
        <f>Rev_Dep_2!I42-Rev_Dep_0!I42</f>
        <v>0</v>
      </c>
      <c r="J42">
        <f>Rev_Dep_2!J42-Rev_Dep_0!J42</f>
        <v>0</v>
      </c>
      <c r="K42">
        <f>Rev_Dep_2!K42-Rev_Dep_0!K42</f>
        <v>0</v>
      </c>
      <c r="L42">
        <f>Rev_Dep_2!L42-Rev_Dep_0!L42</f>
        <v>0</v>
      </c>
      <c r="M42">
        <f>Rev_Dep_2!M42-Rev_Dep_0!M42</f>
        <v>0</v>
      </c>
      <c r="N42">
        <f>Rev_Dep_2!N42-Rev_Dep_0!N42</f>
        <v>0</v>
      </c>
      <c r="O42">
        <f>Rev_Dep_2!O42-Rev_Dep_0!O42</f>
        <v>0</v>
      </c>
      <c r="P42">
        <f>Rev_Dep_2!P42-Rev_Dep_0!P42</f>
        <v>0</v>
      </c>
      <c r="Q42">
        <f>Rev_Dep_2!Q42-Rev_Dep_0!Q42</f>
        <v>0</v>
      </c>
      <c r="R42">
        <f>Rev_Dep_2!R42-Rev_Dep_0!R42</f>
        <v>0</v>
      </c>
      <c r="S42">
        <f>Rev_Dep_2!S42-Rev_Dep_0!S42</f>
        <v>0</v>
      </c>
      <c r="T42">
        <f>Rev_Dep_2!T42-Rev_Dep_0!T42</f>
        <v>-1.330000001242837E-7</v>
      </c>
      <c r="U42">
        <f>Rev_Dep_2!U42-Rev_Dep_0!U42</f>
        <v>1.3332900000007086E-4</v>
      </c>
      <c r="V42">
        <f>Rev_Dep_2!V42-Rev_Dep_0!V42</f>
        <v>8.5774899999990772E-4</v>
      </c>
      <c r="W42">
        <f>Rev_Dep_2!W42-Rev_Dep_0!W42</f>
        <v>5.5445500000006476E-4</v>
      </c>
      <c r="X42">
        <f>Rev_Dep_2!X42-Rev_Dep_0!X42</f>
        <v>1.8472900000010561E-4</v>
      </c>
      <c r="Y42">
        <f>Rev_Dep_2!Y42-Rev_Dep_0!Y42</f>
        <v>-1.5484079999998901E-3</v>
      </c>
      <c r="Z42">
        <f>Rev_Dep_2!Z42-Rev_Dep_0!Z42</f>
        <v>-3.0864649999999827E-3</v>
      </c>
      <c r="AA42">
        <f>Rev_Dep_2!AA42-Rev_Dep_0!AA42</f>
        <v>-4.2514000000000163E-3</v>
      </c>
      <c r="AB42">
        <f>Rev_Dep_2!AB42-Rev_Dep_0!AB42</f>
        <v>-5.0412840000000347E-3</v>
      </c>
      <c r="AC42">
        <f>Rev_Dep_2!AC42-Rev_Dep_0!AC42</f>
        <v>-1.5415500000000026E-3</v>
      </c>
      <c r="AD42">
        <f>Rev_Dep_2!AD42-Rev_Dep_0!AD42</f>
        <v>5.1908599999994642E-4</v>
      </c>
      <c r="AE42">
        <f>Rev_Dep_2!AE42-Rev_Dep_0!AE42</f>
        <v>3.957258000000019E-3</v>
      </c>
      <c r="AF42">
        <f>Rev_Dep_2!AF42-Rev_Dep_0!AF42</f>
        <v>5.727422000000093E-3</v>
      </c>
      <c r="AG42">
        <f>Rev_Dep_2!AG42-Rev_Dep_0!AG42</f>
        <v>8.8613189999999786E-3</v>
      </c>
      <c r="AH42">
        <f>Rev_Dep_2!AH42-Rev_Dep_0!AH42</f>
        <v>1.009796400000007E-2</v>
      </c>
      <c r="AI42">
        <f>Rev_Dep_2!AI42-Rev_Dep_0!AI42</f>
        <v>1.2777362000000014E-2</v>
      </c>
      <c r="AJ42">
        <f>Rev_Dep_2!AJ42-Rev_Dep_0!AJ42</f>
        <v>1.3256343000000115E-2</v>
      </c>
      <c r="AK42">
        <f>Rev_Dep_2!AK42-Rev_Dep_0!AK42</f>
        <v>1.5485723999999923E-2</v>
      </c>
      <c r="AL42">
        <f>Rev_Dep_2!AL42-Rev_Dep_0!AL42</f>
        <v>1.5234590000000159E-2</v>
      </c>
      <c r="AM42">
        <f>Rev_Dep_2!AM42-Rev_Dep_0!AM42</f>
        <v>1.7400042000000004E-2</v>
      </c>
      <c r="AN42">
        <f>Rev_Dep_2!AN42-Rev_Dep_0!AN42</f>
        <v>1.6083753999999839E-2</v>
      </c>
      <c r="AO42">
        <f>Rev_Dep_2!AO42-Rev_Dep_0!AO42</f>
        <v>1.9040917999999962E-2</v>
      </c>
      <c r="AP42">
        <f>Rev_Dep_2!AP42-Rev_Dep_0!AP42</f>
        <v>1.5928682000000194E-2</v>
      </c>
      <c r="AQ42">
        <f>Rev_Dep_2!AQ42-Rev_Dep_0!AQ42</f>
        <v>2.1520197000000074E-2</v>
      </c>
      <c r="AR42">
        <f>Rev_Dep_2!AR42-Rev_Dep_0!AR42</f>
        <v>1.4090176000000287E-2</v>
      </c>
      <c r="AS42">
        <f>Rev_Dep_2!AS42-Rev_Dep_0!AS42</f>
        <v>2.6546583000000012E-2</v>
      </c>
      <c r="AT42">
        <f>Rev_Dep_2!AT42-Rev_Dep_0!AT42</f>
        <v>6.7992519999999779E-3</v>
      </c>
      <c r="AU42">
        <f>Rev_Dep_2!AU42-Rev_Dep_0!AU42</f>
        <v>4.1130083000000095E-2</v>
      </c>
      <c r="AV42">
        <f>Rev_Dep_2!AV42-Rev_Dep_0!AV42</f>
        <v>-1.5996837999999958E-2</v>
      </c>
    </row>
    <row r="43" spans="1:48" x14ac:dyDescent="0.35">
      <c r="A43" t="str">
        <f>résultats!B568</f>
        <v>PEXP_09_H01_0</v>
      </c>
      <c r="B43">
        <f>Rev_Dep_2!B43-Rev_Dep_0!B43</f>
        <v>0</v>
      </c>
      <c r="C43">
        <f>Rev_Dep_2!C43-Rev_Dep_0!C43</f>
        <v>0</v>
      </c>
      <c r="D43">
        <f>Rev_Dep_2!D43-Rev_Dep_0!D43</f>
        <v>0</v>
      </c>
      <c r="E43">
        <f>Rev_Dep_2!E43-Rev_Dep_0!E43</f>
        <v>0</v>
      </c>
      <c r="F43">
        <f>Rev_Dep_2!F43-Rev_Dep_0!F43</f>
        <v>0</v>
      </c>
      <c r="G43">
        <f>Rev_Dep_2!G43-Rev_Dep_0!G43</f>
        <v>0</v>
      </c>
      <c r="H43">
        <f>Rev_Dep_2!H43-Rev_Dep_0!H43</f>
        <v>0</v>
      </c>
      <c r="I43">
        <f>Rev_Dep_2!I43-Rev_Dep_0!I43</f>
        <v>0</v>
      </c>
      <c r="J43">
        <f>Rev_Dep_2!J43-Rev_Dep_0!J43</f>
        <v>0</v>
      </c>
      <c r="K43">
        <f>Rev_Dep_2!K43-Rev_Dep_0!K43</f>
        <v>0</v>
      </c>
      <c r="L43">
        <f>Rev_Dep_2!L43-Rev_Dep_0!L43</f>
        <v>0</v>
      </c>
      <c r="M43">
        <f>Rev_Dep_2!M43-Rev_Dep_0!M43</f>
        <v>0</v>
      </c>
      <c r="N43">
        <f>Rev_Dep_2!N43-Rev_Dep_0!N43</f>
        <v>0</v>
      </c>
      <c r="O43">
        <f>Rev_Dep_2!O43-Rev_Dep_0!O43</f>
        <v>0</v>
      </c>
      <c r="P43">
        <f>Rev_Dep_2!P43-Rev_Dep_0!P43</f>
        <v>0</v>
      </c>
      <c r="Q43">
        <f>Rev_Dep_2!Q43-Rev_Dep_0!Q43</f>
        <v>0</v>
      </c>
      <c r="R43">
        <f>Rev_Dep_2!R43-Rev_Dep_0!R43</f>
        <v>0</v>
      </c>
      <c r="S43">
        <f>Rev_Dep_2!S43-Rev_Dep_0!S43</f>
        <v>0</v>
      </c>
      <c r="T43">
        <f>Rev_Dep_2!T43-Rev_Dep_0!T43</f>
        <v>2.0120000001622174E-6</v>
      </c>
      <c r="U43">
        <f>Rev_Dep_2!U43-Rev_Dep_0!U43</f>
        <v>2.6668000000062975E-5</v>
      </c>
      <c r="V43">
        <f>Rev_Dep_2!V43-Rev_Dep_0!V43</f>
        <v>1.0872880000001306E-3</v>
      </c>
      <c r="W43">
        <f>Rev_Dep_2!W43-Rev_Dep_0!W43</f>
        <v>1.6980140000000254E-3</v>
      </c>
      <c r="X43">
        <f>Rev_Dep_2!X43-Rev_Dep_0!X43</f>
        <v>2.2728880000000284E-3</v>
      </c>
      <c r="Y43">
        <f>Rev_Dep_2!Y43-Rev_Dep_0!Y43</f>
        <v>2.7880770000001664E-3</v>
      </c>
      <c r="Z43">
        <f>Rev_Dep_2!Z43-Rev_Dep_0!Z43</f>
        <v>3.2584470000001087E-3</v>
      </c>
      <c r="AA43">
        <f>Rev_Dep_2!AA43-Rev_Dep_0!AA43</f>
        <v>3.6732849999998596E-3</v>
      </c>
      <c r="AB43">
        <f>Rev_Dep_2!AB43-Rev_Dep_0!AB43</f>
        <v>4.0524269999999696E-3</v>
      </c>
      <c r="AC43">
        <f>Rev_Dep_2!AC43-Rev_Dep_0!AC43</f>
        <v>4.5411849999998921E-3</v>
      </c>
      <c r="AD43">
        <f>Rev_Dep_2!AD43-Rev_Dep_0!AD43</f>
        <v>5.0780040000000248E-3</v>
      </c>
      <c r="AE43">
        <f>Rev_Dep_2!AE43-Rev_Dep_0!AE43</f>
        <v>5.7370850000000306E-3</v>
      </c>
      <c r="AF43">
        <f>Rev_Dep_2!AF43-Rev_Dep_0!AF43</f>
        <v>6.5411170000000407E-3</v>
      </c>
      <c r="AG43">
        <f>Rev_Dep_2!AG43-Rev_Dep_0!AG43</f>
        <v>7.5139870000000553E-3</v>
      </c>
      <c r="AH43">
        <f>Rev_Dep_2!AH43-Rev_Dep_0!AH43</f>
        <v>8.611479000000033E-3</v>
      </c>
      <c r="AI43">
        <f>Rev_Dep_2!AI43-Rev_Dep_0!AI43</f>
        <v>9.807873000000189E-3</v>
      </c>
      <c r="AJ43">
        <f>Rev_Dep_2!AJ43-Rev_Dep_0!AJ43</f>
        <v>1.1047939000000007E-2</v>
      </c>
      <c r="AK43">
        <f>Rev_Dep_2!AK43-Rev_Dep_0!AK43</f>
        <v>1.2318797000000048E-2</v>
      </c>
      <c r="AL43">
        <f>Rev_Dep_2!AL43-Rev_Dep_0!AL43</f>
        <v>1.3600636000000055E-2</v>
      </c>
      <c r="AM43">
        <f>Rev_Dep_2!AM43-Rev_Dep_0!AM43</f>
        <v>1.4912948000000092E-2</v>
      </c>
      <c r="AN43">
        <f>Rev_Dep_2!AN43-Rev_Dep_0!AN43</f>
        <v>1.6224020000000117E-2</v>
      </c>
      <c r="AO43">
        <f>Rev_Dep_2!AO43-Rev_Dep_0!AO43</f>
        <v>1.7561278000000069E-2</v>
      </c>
      <c r="AP43">
        <f>Rev_Dep_2!AP43-Rev_Dep_0!AP43</f>
        <v>1.8862411999999829E-2</v>
      </c>
      <c r="AQ43">
        <f>Rev_Dep_2!AQ43-Rev_Dep_0!AQ43</f>
        <v>2.0202636000000052E-2</v>
      </c>
      <c r="AR43">
        <f>Rev_Dep_2!AR43-Rev_Dep_0!AR43</f>
        <v>2.1523553999999834E-2</v>
      </c>
      <c r="AS43">
        <f>Rev_Dep_2!AS43-Rev_Dep_0!AS43</f>
        <v>2.2994753000000312E-2</v>
      </c>
      <c r="AT43">
        <f>Rev_Dep_2!AT43-Rev_Dep_0!AT43</f>
        <v>2.4338680000000057E-2</v>
      </c>
      <c r="AU43">
        <f>Rev_Dep_2!AU43-Rev_Dep_0!AU43</f>
        <v>2.6005775999999869E-2</v>
      </c>
      <c r="AV43">
        <f>Rev_Dep_2!AV43-Rev_Dep_0!AV43</f>
        <v>2.7193765000000258E-2</v>
      </c>
    </row>
    <row r="44" spans="1:48" x14ac:dyDescent="0.35">
      <c r="A44" t="str">
        <f>résultats!B570</f>
        <v>PEXP_11_H01_0</v>
      </c>
      <c r="B44">
        <f>Rev_Dep_2!B44-Rev_Dep_0!B44</f>
        <v>0</v>
      </c>
      <c r="C44">
        <f>Rev_Dep_2!C44-Rev_Dep_0!C44</f>
        <v>0</v>
      </c>
      <c r="D44">
        <f>Rev_Dep_2!D44-Rev_Dep_0!D44</f>
        <v>0</v>
      </c>
      <c r="E44">
        <f>Rev_Dep_2!E44-Rev_Dep_0!E44</f>
        <v>0</v>
      </c>
      <c r="F44">
        <f>Rev_Dep_2!F44-Rev_Dep_0!F44</f>
        <v>0</v>
      </c>
      <c r="G44">
        <f>Rev_Dep_2!G44-Rev_Dep_0!G44</f>
        <v>0</v>
      </c>
      <c r="H44">
        <f>Rev_Dep_2!H44-Rev_Dep_0!H44</f>
        <v>0</v>
      </c>
      <c r="I44">
        <f>Rev_Dep_2!I44-Rev_Dep_0!I44</f>
        <v>0</v>
      </c>
      <c r="J44">
        <f>Rev_Dep_2!J44-Rev_Dep_0!J44</f>
        <v>0</v>
      </c>
      <c r="K44">
        <f>Rev_Dep_2!K44-Rev_Dep_0!K44</f>
        <v>0</v>
      </c>
      <c r="L44">
        <f>Rev_Dep_2!L44-Rev_Dep_0!L44</f>
        <v>0</v>
      </c>
      <c r="M44">
        <f>Rev_Dep_2!M44-Rev_Dep_0!M44</f>
        <v>0</v>
      </c>
      <c r="N44">
        <f>Rev_Dep_2!N44-Rev_Dep_0!N44</f>
        <v>0</v>
      </c>
      <c r="O44">
        <f>Rev_Dep_2!O44-Rev_Dep_0!O44</f>
        <v>0</v>
      </c>
      <c r="P44">
        <f>Rev_Dep_2!P44-Rev_Dep_0!P44</f>
        <v>0</v>
      </c>
      <c r="Q44">
        <f>Rev_Dep_2!Q44-Rev_Dep_0!Q44</f>
        <v>0</v>
      </c>
      <c r="R44">
        <f>Rev_Dep_2!R44-Rev_Dep_0!R44</f>
        <v>0</v>
      </c>
      <c r="S44">
        <f>Rev_Dep_2!S44-Rev_Dep_0!S44</f>
        <v>0</v>
      </c>
      <c r="T44">
        <f>Rev_Dep_2!T44-Rev_Dep_0!T44</f>
        <v>7.3499999997395093E-7</v>
      </c>
      <c r="U44">
        <f>Rev_Dep_2!U44-Rev_Dep_0!U44</f>
        <v>1.0941200000003093E-4</v>
      </c>
      <c r="V44">
        <f>Rev_Dep_2!V44-Rev_Dep_0!V44</f>
        <v>6.379350000000894E-4</v>
      </c>
      <c r="W44">
        <f>Rev_Dep_2!W44-Rev_Dep_0!W44</f>
        <v>7.6085000000003511E-4</v>
      </c>
      <c r="X44">
        <f>Rev_Dep_2!X44-Rev_Dep_0!X44</f>
        <v>8.9617000000008495E-4</v>
      </c>
      <c r="Y44">
        <f>Rev_Dep_2!Y44-Rev_Dep_0!Y44</f>
        <v>1.0207949999998522E-3</v>
      </c>
      <c r="Z44">
        <f>Rev_Dep_2!Z44-Rev_Dep_0!Z44</f>
        <v>1.1190180000000272E-3</v>
      </c>
      <c r="AA44">
        <f>Rev_Dep_2!AA44-Rev_Dep_0!AA44</f>
        <v>1.1515499999998902E-3</v>
      </c>
      <c r="AB44">
        <f>Rev_Dep_2!AB44-Rev_Dep_0!AB44</f>
        <v>1.1062539999999732E-3</v>
      </c>
      <c r="AC44">
        <f>Rev_Dep_2!AC44-Rev_Dep_0!AC44</f>
        <v>1.2366110000001651E-3</v>
      </c>
      <c r="AD44">
        <f>Rev_Dep_2!AD44-Rev_Dep_0!AD44</f>
        <v>1.5495410000001542E-3</v>
      </c>
      <c r="AE44">
        <f>Rev_Dep_2!AE44-Rev_Dep_0!AE44</f>
        <v>2.1191470000001544E-3</v>
      </c>
      <c r="AF44">
        <f>Rev_Dep_2!AF44-Rev_Dep_0!AF44</f>
        <v>2.9744549999999315E-3</v>
      </c>
      <c r="AG44">
        <f>Rev_Dep_2!AG44-Rev_Dep_0!AG44</f>
        <v>4.0987230000000263E-3</v>
      </c>
      <c r="AH44">
        <f>Rev_Dep_2!AH44-Rev_Dep_0!AH44</f>
        <v>5.4329459999999941E-3</v>
      </c>
      <c r="AI44">
        <f>Rev_Dep_2!AI44-Rev_Dep_0!AI44</f>
        <v>6.9135240000000042E-3</v>
      </c>
      <c r="AJ44">
        <f>Rev_Dep_2!AJ44-Rev_Dep_0!AJ44</f>
        <v>8.4798839999999931E-3</v>
      </c>
      <c r="AK44">
        <f>Rev_Dep_2!AK44-Rev_Dep_0!AK44</f>
        <v>1.0079552999999963E-2</v>
      </c>
      <c r="AL44">
        <f>Rev_Dep_2!AL44-Rev_Dep_0!AL44</f>
        <v>1.1711725000000062E-2</v>
      </c>
      <c r="AM44">
        <f>Rev_Dep_2!AM44-Rev_Dep_0!AM44</f>
        <v>1.3339648000000093E-2</v>
      </c>
      <c r="AN44">
        <f>Rev_Dep_2!AN44-Rev_Dep_0!AN44</f>
        <v>1.4961281000000159E-2</v>
      </c>
      <c r="AO44">
        <f>Rev_Dep_2!AO44-Rev_Dep_0!AO44</f>
        <v>1.6566711000000289E-2</v>
      </c>
      <c r="AP44">
        <f>Rev_Dep_2!AP44-Rev_Dep_0!AP44</f>
        <v>1.8153247999999955E-2</v>
      </c>
      <c r="AQ44">
        <f>Rev_Dep_2!AQ44-Rev_Dep_0!AQ44</f>
        <v>1.9733195999999786E-2</v>
      </c>
      <c r="AR44">
        <f>Rev_Dep_2!AR44-Rev_Dep_0!AR44</f>
        <v>2.1344754000000243E-2</v>
      </c>
      <c r="AS44">
        <f>Rev_Dep_2!AS44-Rev_Dep_0!AS44</f>
        <v>2.298497899999985E-2</v>
      </c>
      <c r="AT44">
        <f>Rev_Dep_2!AT44-Rev_Dep_0!AT44</f>
        <v>2.4648400999999875E-2</v>
      </c>
      <c r="AU44">
        <f>Rev_Dep_2!AU44-Rev_Dep_0!AU44</f>
        <v>2.6343242999999905E-2</v>
      </c>
      <c r="AV44">
        <f>Rev_Dep_2!AV44-Rev_Dep_0!AV44</f>
        <v>2.8024159000000104E-2</v>
      </c>
    </row>
    <row r="45" spans="1:48" x14ac:dyDescent="0.35">
      <c r="A45" t="str">
        <f>résultats!B571</f>
        <v>PEXP_12_H01_0</v>
      </c>
      <c r="B45">
        <f>Rev_Dep_2!B45-Rev_Dep_0!B45</f>
        <v>0</v>
      </c>
      <c r="C45">
        <f>Rev_Dep_2!C45-Rev_Dep_0!C45</f>
        <v>0</v>
      </c>
      <c r="D45">
        <f>Rev_Dep_2!D45-Rev_Dep_0!D45</f>
        <v>0</v>
      </c>
      <c r="E45">
        <f>Rev_Dep_2!E45-Rev_Dep_0!E45</f>
        <v>0</v>
      </c>
      <c r="F45">
        <f>Rev_Dep_2!F45-Rev_Dep_0!F45</f>
        <v>0</v>
      </c>
      <c r="G45">
        <f>Rev_Dep_2!G45-Rev_Dep_0!G45</f>
        <v>0</v>
      </c>
      <c r="H45">
        <f>Rev_Dep_2!H45-Rev_Dep_0!H45</f>
        <v>0</v>
      </c>
      <c r="I45">
        <f>Rev_Dep_2!I45-Rev_Dep_0!I45</f>
        <v>0</v>
      </c>
      <c r="J45">
        <f>Rev_Dep_2!J45-Rev_Dep_0!J45</f>
        <v>0</v>
      </c>
      <c r="K45">
        <f>Rev_Dep_2!K45-Rev_Dep_0!K45</f>
        <v>0</v>
      </c>
      <c r="L45">
        <f>Rev_Dep_2!L45-Rev_Dep_0!L45</f>
        <v>0</v>
      </c>
      <c r="M45">
        <f>Rev_Dep_2!M45-Rev_Dep_0!M45</f>
        <v>0</v>
      </c>
      <c r="N45">
        <f>Rev_Dep_2!N45-Rev_Dep_0!N45</f>
        <v>0</v>
      </c>
      <c r="O45">
        <f>Rev_Dep_2!O45-Rev_Dep_0!O45</f>
        <v>0</v>
      </c>
      <c r="P45">
        <f>Rev_Dep_2!P45-Rev_Dep_0!P45</f>
        <v>0</v>
      </c>
      <c r="Q45">
        <f>Rev_Dep_2!Q45-Rev_Dep_0!Q45</f>
        <v>0</v>
      </c>
      <c r="R45">
        <f>Rev_Dep_2!R45-Rev_Dep_0!R45</f>
        <v>0</v>
      </c>
      <c r="S45">
        <f>Rev_Dep_2!S45-Rev_Dep_0!S45</f>
        <v>0</v>
      </c>
      <c r="T45">
        <f>Rev_Dep_2!T45-Rev_Dep_0!T45</f>
        <v>5.7990000001950648E-6</v>
      </c>
      <c r="U45">
        <f>Rev_Dep_2!U45-Rev_Dep_0!U45</f>
        <v>9.2906999999975426E-5</v>
      </c>
      <c r="V45">
        <f>Rev_Dep_2!V45-Rev_Dep_0!V45</f>
        <v>1.0902180000000872E-3</v>
      </c>
      <c r="W45">
        <f>Rev_Dep_2!W45-Rev_Dep_0!W45</f>
        <v>6.007569999999518E-4</v>
      </c>
      <c r="X45">
        <f>Rev_Dep_2!X45-Rev_Dep_0!X45</f>
        <v>2.7594799999985931E-4</v>
      </c>
      <c r="Y45">
        <f>Rev_Dep_2!Y45-Rev_Dep_0!Y45</f>
        <v>-4.0145000000046949E-5</v>
      </c>
      <c r="Z45">
        <f>Rev_Dep_2!Z45-Rev_Dep_0!Z45</f>
        <v>-4.3746699999980265E-4</v>
      </c>
      <c r="AA45">
        <f>Rev_Dep_2!AA45-Rev_Dep_0!AA45</f>
        <v>-1.0091439999999618E-3</v>
      </c>
      <c r="AB45">
        <f>Rev_Dep_2!AB45-Rev_Dep_0!AB45</f>
        <v>-1.7452579999999163E-3</v>
      </c>
      <c r="AC45">
        <f>Rev_Dep_2!AC45-Rev_Dep_0!AC45</f>
        <v>-1.6851789999998701E-3</v>
      </c>
      <c r="AD45">
        <f>Rev_Dep_2!AD45-Rev_Dep_0!AD45</f>
        <v>-1.1959550000000263E-3</v>
      </c>
      <c r="AE45">
        <f>Rev_Dep_2!AE45-Rev_Dep_0!AE45</f>
        <v>-1.5978300000019097E-4</v>
      </c>
      <c r="AF45">
        <f>Rev_Dep_2!AF45-Rev_Dep_0!AF45</f>
        <v>1.4364510000000053E-3</v>
      </c>
      <c r="AG45">
        <f>Rev_Dep_2!AG45-Rev_Dep_0!AG45</f>
        <v>3.589612999999936E-3</v>
      </c>
      <c r="AH45">
        <f>Rev_Dep_2!AH45-Rev_Dep_0!AH45</f>
        <v>6.1776959999999548E-3</v>
      </c>
      <c r="AI45">
        <f>Rev_Dep_2!AI45-Rev_Dep_0!AI45</f>
        <v>9.0617770000001041E-3</v>
      </c>
      <c r="AJ45">
        <f>Rev_Dep_2!AJ45-Rev_Dep_0!AJ45</f>
        <v>1.2116784000000047E-2</v>
      </c>
      <c r="AK45">
        <f>Rev_Dep_2!AK45-Rev_Dep_0!AK45</f>
        <v>1.5224907999999981E-2</v>
      </c>
      <c r="AL45">
        <f>Rev_Dep_2!AL45-Rev_Dep_0!AL45</f>
        <v>1.8412161000000093E-2</v>
      </c>
      <c r="AM45">
        <f>Rev_Dep_2!AM45-Rev_Dep_0!AM45</f>
        <v>2.1555874000000141E-2</v>
      </c>
      <c r="AN45">
        <f>Rev_Dep_2!AN45-Rev_Dep_0!AN45</f>
        <v>2.4738434000000087E-2</v>
      </c>
      <c r="AO45">
        <f>Rev_Dep_2!AO45-Rev_Dep_0!AO45</f>
        <v>2.7915292000000314E-2</v>
      </c>
      <c r="AP45">
        <f>Rev_Dep_2!AP45-Rev_Dep_0!AP45</f>
        <v>3.1070951000000235E-2</v>
      </c>
      <c r="AQ45">
        <f>Rev_Dep_2!AQ45-Rev_Dep_0!AQ45</f>
        <v>3.4232134999999886E-2</v>
      </c>
      <c r="AR45">
        <f>Rev_Dep_2!AR45-Rev_Dep_0!AR45</f>
        <v>3.7448438000000195E-2</v>
      </c>
      <c r="AS45">
        <f>Rev_Dep_2!AS45-Rev_Dep_0!AS45</f>
        <v>4.0718141999999791E-2</v>
      </c>
      <c r="AT45">
        <f>Rev_Dep_2!AT45-Rev_Dep_0!AT45</f>
        <v>4.3983723999999835E-2</v>
      </c>
      <c r="AU45">
        <f>Rev_Dep_2!AU45-Rev_Dep_0!AU45</f>
        <v>4.7340483999999794E-2</v>
      </c>
      <c r="AV45">
        <f>Rev_Dep_2!AV45-Rev_Dep_0!AV45</f>
        <v>5.0621864000000016E-2</v>
      </c>
    </row>
    <row r="46" spans="1:48" x14ac:dyDescent="0.35">
      <c r="A46" t="str">
        <f>résultats!B572</f>
        <v>PEXP_13_H01_0</v>
      </c>
      <c r="B46">
        <f>Rev_Dep_2!B46-Rev_Dep_0!B46</f>
        <v>0</v>
      </c>
      <c r="C46">
        <f>Rev_Dep_2!C46-Rev_Dep_0!C46</f>
        <v>0</v>
      </c>
      <c r="D46">
        <f>Rev_Dep_2!D46-Rev_Dep_0!D46</f>
        <v>0</v>
      </c>
      <c r="E46">
        <f>Rev_Dep_2!E46-Rev_Dep_0!E46</f>
        <v>0</v>
      </c>
      <c r="F46">
        <f>Rev_Dep_2!F46-Rev_Dep_0!F46</f>
        <v>0</v>
      </c>
      <c r="G46">
        <f>Rev_Dep_2!G46-Rev_Dep_0!G46</f>
        <v>0</v>
      </c>
      <c r="H46">
        <f>Rev_Dep_2!H46-Rev_Dep_0!H46</f>
        <v>0</v>
      </c>
      <c r="I46">
        <f>Rev_Dep_2!I46-Rev_Dep_0!I46</f>
        <v>0</v>
      </c>
      <c r="J46">
        <f>Rev_Dep_2!J46-Rev_Dep_0!J46</f>
        <v>0</v>
      </c>
      <c r="K46">
        <f>Rev_Dep_2!K46-Rev_Dep_0!K46</f>
        <v>0</v>
      </c>
      <c r="L46">
        <f>Rev_Dep_2!L46-Rev_Dep_0!L46</f>
        <v>0</v>
      </c>
      <c r="M46">
        <f>Rev_Dep_2!M46-Rev_Dep_0!M46</f>
        <v>0</v>
      </c>
      <c r="N46">
        <f>Rev_Dep_2!N46-Rev_Dep_0!N46</f>
        <v>0</v>
      </c>
      <c r="O46">
        <f>Rev_Dep_2!O46-Rev_Dep_0!O46</f>
        <v>0</v>
      </c>
      <c r="P46">
        <f>Rev_Dep_2!P46-Rev_Dep_0!P46</f>
        <v>0</v>
      </c>
      <c r="Q46">
        <f>Rev_Dep_2!Q46-Rev_Dep_0!Q46</f>
        <v>0</v>
      </c>
      <c r="R46">
        <f>Rev_Dep_2!R46-Rev_Dep_0!R46</f>
        <v>0</v>
      </c>
      <c r="S46">
        <f>Rev_Dep_2!S46-Rev_Dep_0!S46</f>
        <v>0</v>
      </c>
      <c r="T46">
        <f>Rev_Dep_2!T46-Rev_Dep_0!T46</f>
        <v>3.3500000000019625E-5</v>
      </c>
      <c r="U46">
        <f>Rev_Dep_2!U46-Rev_Dep_0!U46</f>
        <v>2.0532899999992082E-4</v>
      </c>
      <c r="V46">
        <f>Rev_Dep_2!V46-Rev_Dep_0!V46</f>
        <v>-6.5514606000000031E-2</v>
      </c>
      <c r="W46">
        <f>Rev_Dep_2!W46-Rev_Dep_0!W46</f>
        <v>-7.0445335999999914E-2</v>
      </c>
      <c r="X46">
        <f>Rev_Dep_2!X46-Rev_Dep_0!X46</f>
        <v>-7.2457446000000036E-2</v>
      </c>
      <c r="Y46">
        <f>Rev_Dep_2!Y46-Rev_Dep_0!Y46</f>
        <v>-8.1599293999999878E-2</v>
      </c>
      <c r="Z46">
        <f>Rev_Dep_2!Z46-Rev_Dep_0!Z46</f>
        <v>-8.5138802999999985E-2</v>
      </c>
      <c r="AA46">
        <f>Rev_Dep_2!AA46-Rev_Dep_0!AA46</f>
        <v>-8.9184922000000055E-2</v>
      </c>
      <c r="AB46">
        <f>Rev_Dep_2!AB46-Rev_Dep_0!AB46</f>
        <v>-9.3434900000000098E-2</v>
      </c>
      <c r="AC46">
        <f>Rev_Dep_2!AC46-Rev_Dep_0!AC46</f>
        <v>-9.5277309999999948E-2</v>
      </c>
      <c r="AD46">
        <f>Rev_Dep_2!AD46-Rev_Dep_0!AD46</f>
        <v>-9.6536237000000025E-2</v>
      </c>
      <c r="AE46">
        <f>Rev_Dep_2!AE46-Rev_Dep_0!AE46</f>
        <v>-9.6778030999999931E-2</v>
      </c>
      <c r="AF46">
        <f>Rev_Dep_2!AF46-Rev_Dep_0!AF46</f>
        <v>-9.6185318999999936E-2</v>
      </c>
      <c r="AG46">
        <f>Rev_Dep_2!AG46-Rev_Dep_0!AG46</f>
        <v>-9.3365862000000188E-2</v>
      </c>
      <c r="AH46">
        <f>Rev_Dep_2!AH46-Rev_Dep_0!AH46</f>
        <v>-9.0707466000000014E-2</v>
      </c>
      <c r="AI46">
        <f>Rev_Dep_2!AI46-Rev_Dep_0!AI46</f>
        <v>-8.7891396000000066E-2</v>
      </c>
      <c r="AJ46">
        <f>Rev_Dep_2!AJ46-Rev_Dep_0!AJ46</f>
        <v>-8.3257516999999837E-2</v>
      </c>
      <c r="AK46">
        <f>Rev_Dep_2!AK46-Rev_Dep_0!AK46</f>
        <v>-7.861380200000001E-2</v>
      </c>
      <c r="AL46">
        <f>Rev_Dep_2!AL46-Rev_Dep_0!AL46</f>
        <v>-9.0388385000000016E-2</v>
      </c>
      <c r="AM46">
        <f>Rev_Dep_2!AM46-Rev_Dep_0!AM46</f>
        <v>-8.5254453000000119E-2</v>
      </c>
      <c r="AN46">
        <f>Rev_Dep_2!AN46-Rev_Dep_0!AN46</f>
        <v>-8.1999283000000034E-2</v>
      </c>
      <c r="AO46">
        <f>Rev_Dep_2!AO46-Rev_Dep_0!AO46</f>
        <v>-7.7987103000000113E-2</v>
      </c>
      <c r="AP46">
        <f>Rev_Dep_2!AP46-Rev_Dep_0!AP46</f>
        <v>-7.1091273999999816E-2</v>
      </c>
      <c r="AQ46">
        <f>Rev_Dep_2!AQ46-Rev_Dep_0!AQ46</f>
        <v>-6.5446193999999736E-2</v>
      </c>
      <c r="AR46">
        <f>Rev_Dep_2!AR46-Rev_Dep_0!AR46</f>
        <v>-5.9207550999999636E-2</v>
      </c>
      <c r="AS46">
        <f>Rev_Dep_2!AS46-Rev_Dep_0!AS46</f>
        <v>-5.1460056000000254E-2</v>
      </c>
      <c r="AT46">
        <f>Rev_Dep_2!AT46-Rev_Dep_0!AT46</f>
        <v>-4.4400152999999776E-2</v>
      </c>
      <c r="AU46">
        <f>Rev_Dep_2!AU46-Rev_Dep_0!AU46</f>
        <v>-3.7095954000000209E-2</v>
      </c>
      <c r="AV46">
        <f>Rev_Dep_2!AV46-Rev_Dep_0!AV46</f>
        <v>-2.9406980000000082E-2</v>
      </c>
    </row>
    <row r="47" spans="1:48" x14ac:dyDescent="0.35">
      <c r="A47" t="str">
        <f>résultats!B573</f>
        <v>PEXP_14_H01_0</v>
      </c>
      <c r="B47">
        <f>Rev_Dep_2!B47-Rev_Dep_0!B47</f>
        <v>0</v>
      </c>
      <c r="C47">
        <f>Rev_Dep_2!C47-Rev_Dep_0!C47</f>
        <v>0</v>
      </c>
      <c r="D47">
        <f>Rev_Dep_2!D47-Rev_Dep_0!D47</f>
        <v>0</v>
      </c>
      <c r="E47">
        <f>Rev_Dep_2!E47-Rev_Dep_0!E47</f>
        <v>0</v>
      </c>
      <c r="F47">
        <f>Rev_Dep_2!F47-Rev_Dep_0!F47</f>
        <v>0</v>
      </c>
      <c r="G47">
        <f>Rev_Dep_2!G47-Rev_Dep_0!G47</f>
        <v>0</v>
      </c>
      <c r="H47">
        <f>Rev_Dep_2!H47-Rev_Dep_0!H47</f>
        <v>0</v>
      </c>
      <c r="I47">
        <f>Rev_Dep_2!I47-Rev_Dep_0!I47</f>
        <v>0</v>
      </c>
      <c r="J47">
        <f>Rev_Dep_2!J47-Rev_Dep_0!J47</f>
        <v>0</v>
      </c>
      <c r="K47">
        <f>Rev_Dep_2!K47-Rev_Dep_0!K47</f>
        <v>0</v>
      </c>
      <c r="L47">
        <f>Rev_Dep_2!L47-Rev_Dep_0!L47</f>
        <v>0</v>
      </c>
      <c r="M47">
        <f>Rev_Dep_2!M47-Rev_Dep_0!M47</f>
        <v>0</v>
      </c>
      <c r="N47">
        <f>Rev_Dep_2!N47-Rev_Dep_0!N47</f>
        <v>0</v>
      </c>
      <c r="O47">
        <f>Rev_Dep_2!O47-Rev_Dep_0!O47</f>
        <v>0</v>
      </c>
      <c r="P47">
        <f>Rev_Dep_2!P47-Rev_Dep_0!P47</f>
        <v>0</v>
      </c>
      <c r="Q47">
        <f>Rev_Dep_2!Q47-Rev_Dep_0!Q47</f>
        <v>0</v>
      </c>
      <c r="R47">
        <f>Rev_Dep_2!R47-Rev_Dep_0!R47</f>
        <v>0</v>
      </c>
      <c r="S47">
        <f>Rev_Dep_2!S47-Rev_Dep_0!S47</f>
        <v>0</v>
      </c>
      <c r="T47">
        <f>Rev_Dep_2!T47-Rev_Dep_0!T47</f>
        <v>-5.0259999999635596E-6</v>
      </c>
      <c r="U47">
        <f>Rev_Dep_2!U47-Rev_Dep_0!U47</f>
        <v>8.6319000000001367E-5</v>
      </c>
      <c r="V47">
        <f>Rev_Dep_2!V47-Rev_Dep_0!V47</f>
        <v>5.6589389999999185E-3</v>
      </c>
      <c r="W47">
        <f>Rev_Dep_2!W47-Rev_Dep_0!W47</f>
        <v>9.1282900000000389E-3</v>
      </c>
      <c r="X47">
        <f>Rev_Dep_2!X47-Rev_Dep_0!X47</f>
        <v>1.1727540000000092E-2</v>
      </c>
      <c r="Y47">
        <f>Rev_Dep_2!Y47-Rev_Dep_0!Y47</f>
        <v>1.3799019999999995E-2</v>
      </c>
      <c r="Z47">
        <f>Rev_Dep_2!Z47-Rev_Dep_0!Z47</f>
        <v>1.6892817000000004E-2</v>
      </c>
      <c r="AA47">
        <f>Rev_Dep_2!AA47-Rev_Dep_0!AA47</f>
        <v>1.4999904000000175E-2</v>
      </c>
      <c r="AB47">
        <f>Rev_Dep_2!AB47-Rev_Dep_0!AB47</f>
        <v>1.4119313000000133E-2</v>
      </c>
      <c r="AC47">
        <f>Rev_Dep_2!AC47-Rev_Dep_0!AC47</f>
        <v>1.4747842000000233E-2</v>
      </c>
      <c r="AD47">
        <f>Rev_Dep_2!AD47-Rev_Dep_0!AD47</f>
        <v>1.7073626000000175E-2</v>
      </c>
      <c r="AE47">
        <f>Rev_Dep_2!AE47-Rev_Dep_0!AE47</f>
        <v>2.1604460999999908E-2</v>
      </c>
      <c r="AF47">
        <f>Rev_Dep_2!AF47-Rev_Dep_0!AF47</f>
        <v>2.8484092000000238E-2</v>
      </c>
      <c r="AG47">
        <f>Rev_Dep_2!AG47-Rev_Dep_0!AG47</f>
        <v>3.7392804000000002E-2</v>
      </c>
      <c r="AH47">
        <f>Rev_Dep_2!AH47-Rev_Dep_0!AH47</f>
        <v>4.7838848000000045E-2</v>
      </c>
      <c r="AI47">
        <f>Rev_Dep_2!AI47-Rev_Dep_0!AI47</f>
        <v>5.936226199999961E-2</v>
      </c>
      <c r="AJ47">
        <f>Rev_Dep_2!AJ47-Rev_Dep_0!AJ47</f>
        <v>7.1544483999999908E-2</v>
      </c>
      <c r="AK47">
        <f>Rev_Dep_2!AK47-Rev_Dep_0!AK47</f>
        <v>8.4014417000000119E-2</v>
      </c>
      <c r="AL47">
        <f>Rev_Dep_2!AL47-Rev_Dep_0!AL47</f>
        <v>9.6731026999999692E-2</v>
      </c>
      <c r="AM47">
        <f>Rev_Dep_2!AM47-Rev_Dep_0!AM47</f>
        <v>0.10962570399999993</v>
      </c>
      <c r="AN47">
        <f>Rev_Dep_2!AN47-Rev_Dep_0!AN47</f>
        <v>0.12256931500000023</v>
      </c>
      <c r="AO47">
        <f>Rev_Dep_2!AO47-Rev_Dep_0!AO47</f>
        <v>0.13542015800000007</v>
      </c>
      <c r="AP47">
        <f>Rev_Dep_2!AP47-Rev_Dep_0!AP47</f>
        <v>0.14824597100000014</v>
      </c>
      <c r="AQ47">
        <f>Rev_Dep_2!AQ47-Rev_Dep_0!AQ47</f>
        <v>0.16108098200000009</v>
      </c>
      <c r="AR47">
        <f>Rev_Dep_2!AR47-Rev_Dep_0!AR47</f>
        <v>0.17462464499999975</v>
      </c>
      <c r="AS47">
        <f>Rev_Dep_2!AS47-Rev_Dep_0!AS47</f>
        <v>0.18860089999999996</v>
      </c>
      <c r="AT47">
        <f>Rev_Dep_2!AT47-Rev_Dep_0!AT47</f>
        <v>0.20314591100000001</v>
      </c>
      <c r="AU47">
        <f>Rev_Dep_2!AU47-Rev_Dep_0!AU47</f>
        <v>0.22018448200000007</v>
      </c>
      <c r="AV47">
        <f>Rev_Dep_2!AV47-Rev_Dep_0!AV47</f>
        <v>0.23754350300000038</v>
      </c>
    </row>
    <row r="48" spans="1:48" x14ac:dyDescent="0.35">
      <c r="A48" t="str">
        <f>résultats!B574</f>
        <v>PEXP_15_H01_0</v>
      </c>
      <c r="B48">
        <f>Rev_Dep_2!B48-Rev_Dep_0!B48</f>
        <v>0</v>
      </c>
      <c r="C48">
        <f>Rev_Dep_2!C48-Rev_Dep_0!C48</f>
        <v>0</v>
      </c>
      <c r="D48">
        <f>Rev_Dep_2!D48-Rev_Dep_0!D48</f>
        <v>0</v>
      </c>
      <c r="E48">
        <f>Rev_Dep_2!E48-Rev_Dep_0!E48</f>
        <v>0</v>
      </c>
      <c r="F48">
        <f>Rev_Dep_2!F48-Rev_Dep_0!F48</f>
        <v>0</v>
      </c>
      <c r="G48">
        <f>Rev_Dep_2!G48-Rev_Dep_0!G48</f>
        <v>0</v>
      </c>
      <c r="H48">
        <f>Rev_Dep_2!H48-Rev_Dep_0!H48</f>
        <v>0</v>
      </c>
      <c r="I48">
        <f>Rev_Dep_2!I48-Rev_Dep_0!I48</f>
        <v>0</v>
      </c>
      <c r="J48">
        <f>Rev_Dep_2!J48-Rev_Dep_0!J48</f>
        <v>0</v>
      </c>
      <c r="K48">
        <f>Rev_Dep_2!K48-Rev_Dep_0!K48</f>
        <v>0</v>
      </c>
      <c r="L48">
        <f>Rev_Dep_2!L48-Rev_Dep_0!L48</f>
        <v>0</v>
      </c>
      <c r="M48">
        <f>Rev_Dep_2!M48-Rev_Dep_0!M48</f>
        <v>0</v>
      </c>
      <c r="N48">
        <f>Rev_Dep_2!N48-Rev_Dep_0!N48</f>
        <v>0</v>
      </c>
      <c r="O48">
        <f>Rev_Dep_2!O48-Rev_Dep_0!O48</f>
        <v>0</v>
      </c>
      <c r="P48">
        <f>Rev_Dep_2!P48-Rev_Dep_0!P48</f>
        <v>0</v>
      </c>
      <c r="Q48">
        <f>Rev_Dep_2!Q48-Rev_Dep_0!Q48</f>
        <v>0</v>
      </c>
      <c r="R48">
        <f>Rev_Dep_2!R48-Rev_Dep_0!R48</f>
        <v>0</v>
      </c>
      <c r="S48">
        <f>Rev_Dep_2!S48-Rev_Dep_0!S48</f>
        <v>0</v>
      </c>
      <c r="T48">
        <f>Rev_Dep_2!T48-Rev_Dep_0!T48</f>
        <v>-6.159999998978094E-7</v>
      </c>
      <c r="U48">
        <f>Rev_Dep_2!U48-Rev_Dep_0!U48</f>
        <v>5.089499999999525E-5</v>
      </c>
      <c r="V48">
        <f>Rev_Dep_2!V48-Rev_Dep_0!V48</f>
        <v>9.6669300000000735E-3</v>
      </c>
      <c r="W48">
        <f>Rev_Dep_2!W48-Rev_Dep_0!W48</f>
        <v>1.5237198999999979E-2</v>
      </c>
      <c r="X48">
        <f>Rev_Dep_2!X48-Rev_Dep_0!X48</f>
        <v>1.9344407999999813E-2</v>
      </c>
      <c r="Y48">
        <f>Rev_Dep_2!Y48-Rev_Dep_0!Y48</f>
        <v>2.2641731999999859E-2</v>
      </c>
      <c r="Z48">
        <f>Rev_Dep_2!Z48-Rev_Dep_0!Z48</f>
        <v>2.5460547E-2</v>
      </c>
      <c r="AA48">
        <f>Rev_Dep_2!AA48-Rev_Dep_0!AA48</f>
        <v>2.7854888000000022E-2</v>
      </c>
      <c r="AB48">
        <f>Rev_Dep_2!AB48-Rev_Dep_0!AB48</f>
        <v>3.002587000000001E-2</v>
      </c>
      <c r="AC48">
        <f>Rev_Dep_2!AC48-Rev_Dep_0!AC48</f>
        <v>3.1256981999999933E-2</v>
      </c>
      <c r="AD48">
        <f>Rev_Dep_2!AD48-Rev_Dep_0!AD48</f>
        <v>3.413650800000001E-2</v>
      </c>
      <c r="AE48">
        <f>Rev_Dep_2!AE48-Rev_Dep_0!AE48</f>
        <v>3.9629263999999997E-2</v>
      </c>
      <c r="AF48">
        <f>Rev_Dep_2!AF48-Rev_Dep_0!AF48</f>
        <v>4.7865860000000149E-2</v>
      </c>
      <c r="AG48">
        <f>Rev_Dep_2!AG48-Rev_Dep_0!AG48</f>
        <v>5.8522489000000011E-2</v>
      </c>
      <c r="AH48">
        <f>Rev_Dep_2!AH48-Rev_Dep_0!AH48</f>
        <v>7.095487899999986E-2</v>
      </c>
      <c r="AI48">
        <f>Rev_Dep_2!AI48-Rev_Dep_0!AI48</f>
        <v>8.4790669999999846E-2</v>
      </c>
      <c r="AJ48">
        <f>Rev_Dep_2!AJ48-Rev_Dep_0!AJ48</f>
        <v>9.9656330000000182E-2</v>
      </c>
      <c r="AK48">
        <f>Rev_Dep_2!AK48-Rev_Dep_0!AK48</f>
        <v>0.11516159600000009</v>
      </c>
      <c r="AL48">
        <f>Rev_Dep_2!AL48-Rev_Dep_0!AL48</f>
        <v>0.13122037099999995</v>
      </c>
      <c r="AM48">
        <f>Rev_Dep_2!AM48-Rev_Dep_0!AM48</f>
        <v>0.14549351699999979</v>
      </c>
      <c r="AN48">
        <f>Rev_Dep_2!AN48-Rev_Dep_0!AN48</f>
        <v>0.15885307199999987</v>
      </c>
      <c r="AO48">
        <f>Rev_Dep_2!AO48-Rev_Dep_0!AO48</f>
        <v>0.17171818000000005</v>
      </c>
      <c r="AP48">
        <f>Rev_Dep_2!AP48-Rev_Dep_0!AP48</f>
        <v>0.18426922800000023</v>
      </c>
      <c r="AQ48">
        <f>Rev_Dep_2!AQ48-Rev_Dep_0!AQ48</f>
        <v>0.19679818700000018</v>
      </c>
      <c r="AR48">
        <f>Rev_Dep_2!AR48-Rev_Dep_0!AR48</f>
        <v>0.20994778800000002</v>
      </c>
      <c r="AS48">
        <f>Rev_Dep_2!AS48-Rev_Dep_0!AS48</f>
        <v>0.22364965100000012</v>
      </c>
      <c r="AT48">
        <f>Rev_Dep_2!AT48-Rev_Dep_0!AT48</f>
        <v>0.237530821</v>
      </c>
      <c r="AU48">
        <f>Rev_Dep_2!AU48-Rev_Dep_0!AU48</f>
        <v>0.25208537199999981</v>
      </c>
      <c r="AV48">
        <f>Rev_Dep_2!AV48-Rev_Dep_0!AV48</f>
        <v>0.26629331600000006</v>
      </c>
    </row>
    <row r="49" spans="1:48" x14ac:dyDescent="0.35">
      <c r="A49" t="str">
        <f>résultats!B575</f>
        <v>PEXP_16_H01_0</v>
      </c>
      <c r="B49">
        <f>Rev_Dep_2!B49-Rev_Dep_0!B49</f>
        <v>0</v>
      </c>
      <c r="C49">
        <f>Rev_Dep_2!C49-Rev_Dep_0!C49</f>
        <v>0</v>
      </c>
      <c r="D49">
        <f>Rev_Dep_2!D49-Rev_Dep_0!D49</f>
        <v>0</v>
      </c>
      <c r="E49">
        <f>Rev_Dep_2!E49-Rev_Dep_0!E49</f>
        <v>0</v>
      </c>
      <c r="F49">
        <f>Rev_Dep_2!F49-Rev_Dep_0!F49</f>
        <v>0</v>
      </c>
      <c r="G49">
        <f>Rev_Dep_2!G49-Rev_Dep_0!G49</f>
        <v>0</v>
      </c>
      <c r="H49">
        <f>Rev_Dep_2!H49-Rev_Dep_0!H49</f>
        <v>0</v>
      </c>
      <c r="I49">
        <f>Rev_Dep_2!I49-Rev_Dep_0!I49</f>
        <v>0</v>
      </c>
      <c r="J49">
        <f>Rev_Dep_2!J49-Rev_Dep_0!J49</f>
        <v>0</v>
      </c>
      <c r="K49">
        <f>Rev_Dep_2!K49-Rev_Dep_0!K49</f>
        <v>0</v>
      </c>
      <c r="L49">
        <f>Rev_Dep_2!L49-Rev_Dep_0!L49</f>
        <v>0</v>
      </c>
      <c r="M49">
        <f>Rev_Dep_2!M49-Rev_Dep_0!M49</f>
        <v>0</v>
      </c>
      <c r="N49">
        <f>Rev_Dep_2!N49-Rev_Dep_0!N49</f>
        <v>0</v>
      </c>
      <c r="O49">
        <f>Rev_Dep_2!O49-Rev_Dep_0!O49</f>
        <v>0</v>
      </c>
      <c r="P49">
        <f>Rev_Dep_2!P49-Rev_Dep_0!P49</f>
        <v>0</v>
      </c>
      <c r="Q49">
        <f>Rev_Dep_2!Q49-Rev_Dep_0!Q49</f>
        <v>0</v>
      </c>
      <c r="R49">
        <f>Rev_Dep_2!R49-Rev_Dep_0!R49</f>
        <v>0</v>
      </c>
      <c r="S49">
        <f>Rev_Dep_2!S49-Rev_Dep_0!S49</f>
        <v>0</v>
      </c>
      <c r="T49">
        <f>Rev_Dep_2!T49-Rev_Dep_0!T49</f>
        <v>1.1219999999978469E-5</v>
      </c>
      <c r="U49">
        <f>Rev_Dep_2!U49-Rev_Dep_0!U49</f>
        <v>7.6001999999908421E-5</v>
      </c>
      <c r="V49">
        <f>Rev_Dep_2!V49-Rev_Dep_0!V49</f>
        <v>2.5288774000000069E-2</v>
      </c>
      <c r="W49">
        <f>Rev_Dep_2!W49-Rev_Dep_0!W49</f>
        <v>3.6107499000000098E-2</v>
      </c>
      <c r="X49">
        <f>Rev_Dep_2!X49-Rev_Dep_0!X49</f>
        <v>4.3465556999999988E-2</v>
      </c>
      <c r="Y49">
        <f>Rev_Dep_2!Y49-Rev_Dep_0!Y49</f>
        <v>4.8854739000000036E-2</v>
      </c>
      <c r="Z49">
        <f>Rev_Dep_2!Z49-Rev_Dep_0!Z49</f>
        <v>5.3079113999999983E-2</v>
      </c>
      <c r="AA49">
        <f>Rev_Dep_2!AA49-Rev_Dep_0!AA49</f>
        <v>5.6543154999999956E-2</v>
      </c>
      <c r="AB49">
        <f>Rev_Dep_2!AB49-Rev_Dep_0!AB49</f>
        <v>5.9651102999999983E-2</v>
      </c>
      <c r="AC49">
        <f>Rev_Dep_2!AC49-Rev_Dep_0!AC49</f>
        <v>5.9784316000000004E-2</v>
      </c>
      <c r="AD49">
        <f>Rev_Dep_2!AD49-Rev_Dep_0!AD49</f>
        <v>5.806902699999994E-2</v>
      </c>
      <c r="AE49">
        <f>Rev_Dep_2!AE49-Rev_Dep_0!AE49</f>
        <v>5.5713667000000022E-2</v>
      </c>
      <c r="AF49">
        <f>Rev_Dep_2!AF49-Rev_Dep_0!AF49</f>
        <v>5.3730361000000171E-2</v>
      </c>
      <c r="AG49">
        <f>Rev_Dep_2!AG49-Rev_Dep_0!AG49</f>
        <v>5.2561714000000315E-2</v>
      </c>
      <c r="AH49">
        <f>Rev_Dep_2!AH49-Rev_Dep_0!AH49</f>
        <v>5.1727931999999921E-2</v>
      </c>
      <c r="AI49">
        <f>Rev_Dep_2!AI49-Rev_Dep_0!AI49</f>
        <v>5.1211981999999878E-2</v>
      </c>
      <c r="AJ49">
        <f>Rev_Dep_2!AJ49-Rev_Dep_0!AJ49</f>
        <v>5.0758888999999918E-2</v>
      </c>
      <c r="AK49">
        <f>Rev_Dep_2!AK49-Rev_Dep_0!AK49</f>
        <v>5.012145900000009E-2</v>
      </c>
      <c r="AL49">
        <f>Rev_Dep_2!AL49-Rev_Dep_0!AL49</f>
        <v>4.9051983000000021E-2</v>
      </c>
      <c r="AM49">
        <f>Rev_Dep_2!AM49-Rev_Dep_0!AM49</f>
        <v>4.9950878000000198E-2</v>
      </c>
      <c r="AN49">
        <f>Rev_Dep_2!AN49-Rev_Dep_0!AN49</f>
        <v>5.1283705999999984E-2</v>
      </c>
      <c r="AO49">
        <f>Rev_Dep_2!AO49-Rev_Dep_0!AO49</f>
        <v>5.2458689999999919E-2</v>
      </c>
      <c r="AP49">
        <f>Rev_Dep_2!AP49-Rev_Dep_0!AP49</f>
        <v>5.3128588999999948E-2</v>
      </c>
      <c r="AQ49">
        <f>Rev_Dep_2!AQ49-Rev_Dep_0!AQ49</f>
        <v>5.2986663999999628E-2</v>
      </c>
      <c r="AR49">
        <f>Rev_Dep_2!AR49-Rev_Dep_0!AR49</f>
        <v>5.6228166999999996E-2</v>
      </c>
      <c r="AS49">
        <f>Rev_Dep_2!AS49-Rev_Dep_0!AS49</f>
        <v>6.0658629000000186E-2</v>
      </c>
      <c r="AT49">
        <f>Rev_Dep_2!AT49-Rev_Dep_0!AT49</f>
        <v>6.5783634000000202E-2</v>
      </c>
      <c r="AU49">
        <f>Rev_Dep_2!AU49-Rev_Dep_0!AU49</f>
        <v>7.113637900000036E-2</v>
      </c>
      <c r="AV49">
        <f>Rev_Dep_2!AV49-Rev_Dep_0!AV49</f>
        <v>7.6819442000000127E-2</v>
      </c>
    </row>
    <row r="50" spans="1:48" x14ac:dyDescent="0.35">
      <c r="A50" t="str">
        <f>résultats!B576</f>
        <v>PEXP_17_H01_0</v>
      </c>
      <c r="B50">
        <f>Rev_Dep_2!B50-Rev_Dep_0!B50</f>
        <v>0</v>
      </c>
      <c r="C50">
        <f>Rev_Dep_2!C50-Rev_Dep_0!C50</f>
        <v>0</v>
      </c>
      <c r="D50">
        <f>Rev_Dep_2!D50-Rev_Dep_0!D50</f>
        <v>0</v>
      </c>
      <c r="E50">
        <f>Rev_Dep_2!E50-Rev_Dep_0!E50</f>
        <v>0</v>
      </c>
      <c r="F50">
        <f>Rev_Dep_2!F50-Rev_Dep_0!F50</f>
        <v>0</v>
      </c>
      <c r="G50">
        <f>Rev_Dep_2!G50-Rev_Dep_0!G50</f>
        <v>0</v>
      </c>
      <c r="H50">
        <f>Rev_Dep_2!H50-Rev_Dep_0!H50</f>
        <v>0</v>
      </c>
      <c r="I50">
        <f>Rev_Dep_2!I50-Rev_Dep_0!I50</f>
        <v>0</v>
      </c>
      <c r="J50">
        <f>Rev_Dep_2!J50-Rev_Dep_0!J50</f>
        <v>0</v>
      </c>
      <c r="K50">
        <f>Rev_Dep_2!K50-Rev_Dep_0!K50</f>
        <v>0</v>
      </c>
      <c r="L50">
        <f>Rev_Dep_2!L50-Rev_Dep_0!L50</f>
        <v>0</v>
      </c>
      <c r="M50">
        <f>Rev_Dep_2!M50-Rev_Dep_0!M50</f>
        <v>0</v>
      </c>
      <c r="N50">
        <f>Rev_Dep_2!N50-Rev_Dep_0!N50</f>
        <v>0</v>
      </c>
      <c r="O50">
        <f>Rev_Dep_2!O50-Rev_Dep_0!O50</f>
        <v>0</v>
      </c>
      <c r="P50">
        <f>Rev_Dep_2!P50-Rev_Dep_0!P50</f>
        <v>0</v>
      </c>
      <c r="Q50">
        <f>Rev_Dep_2!Q50-Rev_Dep_0!Q50</f>
        <v>0</v>
      </c>
      <c r="R50">
        <f>Rev_Dep_2!R50-Rev_Dep_0!R50</f>
        <v>0</v>
      </c>
      <c r="S50">
        <f>Rev_Dep_2!S50-Rev_Dep_0!S50</f>
        <v>0</v>
      </c>
      <c r="T50">
        <f>Rev_Dep_2!T50-Rev_Dep_0!T50</f>
        <v>2.2100000007796439E-7</v>
      </c>
      <c r="U50">
        <f>Rev_Dep_2!U50-Rev_Dep_0!U50</f>
        <v>1.1640000001644779E-6</v>
      </c>
      <c r="V50">
        <f>Rev_Dep_2!V50-Rev_Dep_0!V50</f>
        <v>1.3905600000008178E-4</v>
      </c>
      <c r="W50">
        <f>Rev_Dep_2!W50-Rev_Dep_0!W50</f>
        <v>1.9649699999990666E-4</v>
      </c>
      <c r="X50">
        <f>Rev_Dep_2!X50-Rev_Dep_0!X50</f>
        <v>2.4445399999994954E-4</v>
      </c>
      <c r="Y50">
        <f>Rev_Dep_2!Y50-Rev_Dep_0!Y50</f>
        <v>2.8889399999987297E-4</v>
      </c>
      <c r="Z50">
        <f>Rev_Dep_2!Z50-Rev_Dep_0!Z50</f>
        <v>3.3197100000004198E-4</v>
      </c>
      <c r="AA50">
        <f>Rev_Dep_2!AA50-Rev_Dep_0!AA50</f>
        <v>3.738070000001148E-4</v>
      </c>
      <c r="AB50">
        <f>Rev_Dep_2!AB50-Rev_Dep_0!AB50</f>
        <v>4.1906400000013555E-4</v>
      </c>
      <c r="AC50">
        <f>Rev_Dep_2!AC50-Rev_Dep_0!AC50</f>
        <v>4.8976000000000575E-4</v>
      </c>
      <c r="AD50">
        <f>Rev_Dep_2!AD50-Rev_Dep_0!AD50</f>
        <v>5.7634200000000746E-4</v>
      </c>
      <c r="AE50">
        <f>Rev_Dep_2!AE50-Rev_Dep_0!AE50</f>
        <v>6.8657600000010532E-4</v>
      </c>
      <c r="AF50">
        <f>Rev_Dep_2!AF50-Rev_Dep_0!AF50</f>
        <v>8.2706999999992981E-4</v>
      </c>
      <c r="AG50">
        <f>Rev_Dep_2!AG50-Rev_Dep_0!AG50</f>
        <v>9.9949799999987654E-4</v>
      </c>
      <c r="AH50">
        <f>Rev_Dep_2!AH50-Rev_Dep_0!AH50</f>
        <v>1.1981039999999776E-3</v>
      </c>
      <c r="AI50">
        <f>Rev_Dep_2!AI50-Rev_Dep_0!AI50</f>
        <v>1.4184579999998448E-3</v>
      </c>
      <c r="AJ50">
        <f>Rev_Dep_2!AJ50-Rev_Dep_0!AJ50</f>
        <v>1.6556610000000305E-3</v>
      </c>
      <c r="AK50">
        <f>Rev_Dep_2!AK50-Rev_Dep_0!AK50</f>
        <v>1.9049190000000049E-3</v>
      </c>
      <c r="AL50">
        <f>Rev_Dep_2!AL50-Rev_Dep_0!AL50</f>
        <v>2.1652469999999813E-3</v>
      </c>
      <c r="AM50">
        <f>Rev_Dep_2!AM50-Rev_Dep_0!AM50</f>
        <v>2.4432979999999827E-3</v>
      </c>
      <c r="AN50">
        <f>Rev_Dep_2!AN50-Rev_Dep_0!AN50</f>
        <v>2.7320809999999973E-3</v>
      </c>
      <c r="AO50">
        <f>Rev_Dep_2!AO50-Rev_Dep_0!AO50</f>
        <v>3.0256330000000276E-3</v>
      </c>
      <c r="AP50">
        <f>Rev_Dep_2!AP50-Rev_Dep_0!AP50</f>
        <v>3.3228740000001977E-3</v>
      </c>
      <c r="AQ50">
        <f>Rev_Dep_2!AQ50-Rev_Dep_0!AQ50</f>
        <v>3.6236719999998002E-3</v>
      </c>
      <c r="AR50">
        <f>Rev_Dep_2!AR50-Rev_Dep_0!AR50</f>
        <v>3.9481459999999302E-3</v>
      </c>
      <c r="AS50">
        <f>Rev_Dep_2!AS50-Rev_Dep_0!AS50</f>
        <v>4.2857860000000692E-3</v>
      </c>
      <c r="AT50">
        <f>Rev_Dep_2!AT50-Rev_Dep_0!AT50</f>
        <v>4.6334240000001081E-3</v>
      </c>
      <c r="AU50">
        <f>Rev_Dep_2!AU50-Rev_Dep_0!AU50</f>
        <v>4.9863129999998534E-3</v>
      </c>
      <c r="AV50">
        <f>Rev_Dep_2!AV50-Rev_Dep_0!AV50</f>
        <v>5.3490910000002501E-3</v>
      </c>
    </row>
    <row r="51" spans="1:48" x14ac:dyDescent="0.35">
      <c r="A51" t="str">
        <f>résultats!B577</f>
        <v>PEXP_18_H01_0</v>
      </c>
      <c r="B51">
        <f>Rev_Dep_2!B51-Rev_Dep_0!B51</f>
        <v>0</v>
      </c>
      <c r="C51">
        <f>Rev_Dep_2!C51-Rev_Dep_0!C51</f>
        <v>0</v>
      </c>
      <c r="D51">
        <f>Rev_Dep_2!D51-Rev_Dep_0!D51</f>
        <v>0</v>
      </c>
      <c r="E51">
        <f>Rev_Dep_2!E51-Rev_Dep_0!E51</f>
        <v>0</v>
      </c>
      <c r="F51">
        <f>Rev_Dep_2!F51-Rev_Dep_0!F51</f>
        <v>0</v>
      </c>
      <c r="G51">
        <f>Rev_Dep_2!G51-Rev_Dep_0!G51</f>
        <v>0</v>
      </c>
      <c r="H51">
        <f>Rev_Dep_2!H51-Rev_Dep_0!H51</f>
        <v>0</v>
      </c>
      <c r="I51">
        <f>Rev_Dep_2!I51-Rev_Dep_0!I51</f>
        <v>0</v>
      </c>
      <c r="J51">
        <f>Rev_Dep_2!J51-Rev_Dep_0!J51</f>
        <v>0</v>
      </c>
      <c r="K51">
        <f>Rev_Dep_2!K51-Rev_Dep_0!K51</f>
        <v>0</v>
      </c>
      <c r="L51">
        <f>Rev_Dep_2!L51-Rev_Dep_0!L51</f>
        <v>0</v>
      </c>
      <c r="M51">
        <f>Rev_Dep_2!M51-Rev_Dep_0!M51</f>
        <v>0</v>
      </c>
      <c r="N51">
        <f>Rev_Dep_2!N51-Rev_Dep_0!N51</f>
        <v>0</v>
      </c>
      <c r="O51">
        <f>Rev_Dep_2!O51-Rev_Dep_0!O51</f>
        <v>0</v>
      </c>
      <c r="P51">
        <f>Rev_Dep_2!P51-Rev_Dep_0!P51</f>
        <v>0</v>
      </c>
      <c r="Q51">
        <f>Rev_Dep_2!Q51-Rev_Dep_0!Q51</f>
        <v>0</v>
      </c>
      <c r="R51">
        <f>Rev_Dep_2!R51-Rev_Dep_0!R51</f>
        <v>0</v>
      </c>
      <c r="S51">
        <f>Rev_Dep_2!S51-Rev_Dep_0!S51</f>
        <v>0</v>
      </c>
      <c r="T51">
        <f>Rev_Dep_2!T51-Rev_Dep_0!T51</f>
        <v>5.3789999998610227E-6</v>
      </c>
      <c r="U51">
        <f>Rev_Dep_2!U51-Rev_Dep_0!U51</f>
        <v>5.4333000000017506E-5</v>
      </c>
      <c r="V51">
        <f>Rev_Dep_2!V51-Rev_Dep_0!V51</f>
        <v>9.5254099999997344E-4</v>
      </c>
      <c r="W51">
        <f>Rev_Dep_2!W51-Rev_Dep_0!W51</f>
        <v>1.2675490000000345E-3</v>
      </c>
      <c r="X51">
        <f>Rev_Dep_2!X51-Rev_Dep_0!X51</f>
        <v>1.424937000000126E-3</v>
      </c>
      <c r="Y51">
        <f>Rev_Dep_2!Y51-Rev_Dep_0!Y51</f>
        <v>1.5073629999999838E-3</v>
      </c>
      <c r="Z51">
        <f>Rev_Dep_2!Z51-Rev_Dep_0!Z51</f>
        <v>1.5204069999998904E-3</v>
      </c>
      <c r="AA51">
        <f>Rev_Dep_2!AA51-Rev_Dep_0!AA51</f>
        <v>1.4170220000000455E-3</v>
      </c>
      <c r="AB51">
        <f>Rev_Dep_2!AB51-Rev_Dep_0!AB51</f>
        <v>1.3477359999998217E-3</v>
      </c>
      <c r="AC51">
        <f>Rev_Dep_2!AC51-Rev_Dep_0!AC51</f>
        <v>1.8424139999999589E-3</v>
      </c>
      <c r="AD51">
        <f>Rev_Dep_2!AD51-Rev_Dep_0!AD51</f>
        <v>3.1404290000001112E-3</v>
      </c>
      <c r="AE51">
        <f>Rev_Dep_2!AE51-Rev_Dep_0!AE51</f>
        <v>5.3071900000001282E-3</v>
      </c>
      <c r="AF51">
        <f>Rev_Dep_2!AF51-Rev_Dep_0!AF51</f>
        <v>8.3225860000000207E-3</v>
      </c>
      <c r="AG51">
        <f>Rev_Dep_2!AG51-Rev_Dep_0!AG51</f>
        <v>1.2105492000000107E-2</v>
      </c>
      <c r="AH51">
        <f>Rev_Dep_2!AH51-Rev_Dep_0!AH51</f>
        <v>1.6556895999999988E-2</v>
      </c>
      <c r="AI51">
        <f>Rev_Dep_2!AI51-Rev_Dep_0!AI51</f>
        <v>2.152523499999992E-2</v>
      </c>
      <c r="AJ51">
        <f>Rev_Dep_2!AJ51-Rev_Dep_0!AJ51</f>
        <v>2.6878908999999895E-2</v>
      </c>
      <c r="AK51">
        <f>Rev_Dep_2!AK51-Rev_Dep_0!AK51</f>
        <v>3.2464994000000136E-2</v>
      </c>
      <c r="AL51">
        <f>Rev_Dep_2!AL51-Rev_Dep_0!AL51</f>
        <v>3.832638399999988E-2</v>
      </c>
      <c r="AM51">
        <f>Rev_Dep_2!AM51-Rev_Dep_0!AM51</f>
        <v>4.4087088999999802E-2</v>
      </c>
      <c r="AN51">
        <f>Rev_Dep_2!AN51-Rev_Dep_0!AN51</f>
        <v>4.9857218999999953E-2</v>
      </c>
      <c r="AO51">
        <f>Rev_Dep_2!AO51-Rev_Dep_0!AO51</f>
        <v>5.5614754000000044E-2</v>
      </c>
      <c r="AP51">
        <f>Rev_Dep_2!AP51-Rev_Dep_0!AP51</f>
        <v>6.1417776999999951E-2</v>
      </c>
      <c r="AQ51">
        <f>Rev_Dep_2!AQ51-Rev_Dep_0!AQ51</f>
        <v>6.7299949000000137E-2</v>
      </c>
      <c r="AR51">
        <f>Rev_Dep_2!AR51-Rev_Dep_0!AR51</f>
        <v>7.2976943000000016E-2</v>
      </c>
      <c r="AS51">
        <f>Rev_Dep_2!AS51-Rev_Dep_0!AS51</f>
        <v>7.8605283999999997E-2</v>
      </c>
      <c r="AT51">
        <f>Rev_Dep_2!AT51-Rev_Dep_0!AT51</f>
        <v>8.4349777999999986E-2</v>
      </c>
      <c r="AU51">
        <f>Rev_Dep_2!AU51-Rev_Dep_0!AU51</f>
        <v>9.0008642999999999E-2</v>
      </c>
      <c r="AV51">
        <f>Rev_Dep_2!AV51-Rev_Dep_0!AV51</f>
        <v>9.5894449999999853E-2</v>
      </c>
    </row>
    <row r="52" spans="1:48" x14ac:dyDescent="0.35">
      <c r="A52" t="str">
        <f>résultats!B578</f>
        <v>PEXP_19_H01_0</v>
      </c>
      <c r="B52">
        <f>Rev_Dep_2!B52-Rev_Dep_0!B52</f>
        <v>0</v>
      </c>
      <c r="C52">
        <f>Rev_Dep_2!C52-Rev_Dep_0!C52</f>
        <v>0</v>
      </c>
      <c r="D52">
        <f>Rev_Dep_2!D52-Rev_Dep_0!D52</f>
        <v>0</v>
      </c>
      <c r="E52">
        <f>Rev_Dep_2!E52-Rev_Dep_0!E52</f>
        <v>0</v>
      </c>
      <c r="F52">
        <f>Rev_Dep_2!F52-Rev_Dep_0!F52</f>
        <v>0</v>
      </c>
      <c r="G52">
        <f>Rev_Dep_2!G52-Rev_Dep_0!G52</f>
        <v>0</v>
      </c>
      <c r="H52">
        <f>Rev_Dep_2!H52-Rev_Dep_0!H52</f>
        <v>0</v>
      </c>
      <c r="I52">
        <f>Rev_Dep_2!I52-Rev_Dep_0!I52</f>
        <v>0</v>
      </c>
      <c r="J52">
        <f>Rev_Dep_2!J52-Rev_Dep_0!J52</f>
        <v>0</v>
      </c>
      <c r="K52">
        <f>Rev_Dep_2!K52-Rev_Dep_0!K52</f>
        <v>0</v>
      </c>
      <c r="L52">
        <f>Rev_Dep_2!L52-Rev_Dep_0!L52</f>
        <v>0</v>
      </c>
      <c r="M52">
        <f>Rev_Dep_2!M52-Rev_Dep_0!M52</f>
        <v>0</v>
      </c>
      <c r="N52">
        <f>Rev_Dep_2!N52-Rev_Dep_0!N52</f>
        <v>0</v>
      </c>
      <c r="O52">
        <f>Rev_Dep_2!O52-Rev_Dep_0!O52</f>
        <v>0</v>
      </c>
      <c r="P52">
        <f>Rev_Dep_2!P52-Rev_Dep_0!P52</f>
        <v>0</v>
      </c>
      <c r="Q52">
        <f>Rev_Dep_2!Q52-Rev_Dep_0!Q52</f>
        <v>0</v>
      </c>
      <c r="R52">
        <f>Rev_Dep_2!R52-Rev_Dep_0!R52</f>
        <v>0</v>
      </c>
      <c r="S52">
        <f>Rev_Dep_2!S52-Rev_Dep_0!S52</f>
        <v>0</v>
      </c>
      <c r="T52">
        <f>Rev_Dep_2!T52-Rev_Dep_0!T52</f>
        <v>7.7920000001174827E-6</v>
      </c>
      <c r="U52">
        <f>Rev_Dep_2!U52-Rev_Dep_0!U52</f>
        <v>8.0893000000026305E-5</v>
      </c>
      <c r="V52">
        <f>Rev_Dep_2!V52-Rev_Dep_0!V52</f>
        <v>9.3629299999986593E-4</v>
      </c>
      <c r="W52">
        <f>Rev_Dep_2!W52-Rev_Dep_0!W52</f>
        <v>9.5405999999997881E-4</v>
      </c>
      <c r="X52">
        <f>Rev_Dep_2!X52-Rev_Dep_0!X52</f>
        <v>7.9161900000013219E-4</v>
      </c>
      <c r="Y52">
        <f>Rev_Dep_2!Y52-Rev_Dep_0!Y52</f>
        <v>7.1591000000004179E-4</v>
      </c>
      <c r="Z52">
        <f>Rev_Dep_2!Z52-Rev_Dep_0!Z52</f>
        <v>6.8083500000004626E-4</v>
      </c>
      <c r="AA52">
        <f>Rev_Dep_2!AA52-Rev_Dep_0!AA52</f>
        <v>5.5387699999998041E-4</v>
      </c>
      <c r="AB52">
        <f>Rev_Dep_2!AB52-Rev_Dep_0!AB52</f>
        <v>2.1207499999986723E-4</v>
      </c>
      <c r="AC52">
        <f>Rev_Dep_2!AC52-Rev_Dep_0!AC52</f>
        <v>1.298215000000047E-3</v>
      </c>
      <c r="AD52">
        <f>Rev_Dep_2!AD52-Rev_Dep_0!AD52</f>
        <v>3.3706540000000285E-3</v>
      </c>
      <c r="AE52">
        <f>Rev_Dep_2!AE52-Rev_Dep_0!AE52</f>
        <v>6.5624739999998738E-3</v>
      </c>
      <c r="AF52">
        <f>Rev_Dep_2!AF52-Rev_Dep_0!AF52</f>
        <v>1.1000558000000105E-2</v>
      </c>
      <c r="AG52">
        <f>Rev_Dep_2!AG52-Rev_Dep_0!AG52</f>
        <v>1.6597207000000003E-2</v>
      </c>
      <c r="AH52">
        <f>Rev_Dep_2!AH52-Rev_Dep_0!AH52</f>
        <v>2.3140017000000013E-2</v>
      </c>
      <c r="AI52">
        <f>Rev_Dep_2!AI52-Rev_Dep_0!AI52</f>
        <v>3.0357534999999825E-2</v>
      </c>
      <c r="AJ52">
        <f>Rev_Dep_2!AJ52-Rev_Dep_0!AJ52</f>
        <v>3.8007007999999898E-2</v>
      </c>
      <c r="AK52">
        <f>Rev_Dep_2!AK52-Rev_Dep_0!AK52</f>
        <v>4.5859008999999951E-2</v>
      </c>
      <c r="AL52">
        <f>Rev_Dep_2!AL52-Rev_Dep_0!AL52</f>
        <v>5.3931653999999885E-2</v>
      </c>
      <c r="AM52">
        <f>Rev_Dep_2!AM52-Rev_Dep_0!AM52</f>
        <v>6.2007015000000054E-2</v>
      </c>
      <c r="AN52">
        <f>Rev_Dep_2!AN52-Rev_Dep_0!AN52</f>
        <v>7.0049118000000021E-2</v>
      </c>
      <c r="AO52">
        <f>Rev_Dep_2!AO52-Rev_Dep_0!AO52</f>
        <v>7.8025779999999934E-2</v>
      </c>
      <c r="AP52">
        <f>Rev_Dep_2!AP52-Rev_Dep_0!AP52</f>
        <v>8.5968706000000061E-2</v>
      </c>
      <c r="AQ52">
        <f>Rev_Dep_2!AQ52-Rev_Dep_0!AQ52</f>
        <v>9.3919422000000363E-2</v>
      </c>
      <c r="AR52">
        <f>Rev_Dep_2!AR52-Rev_Dep_0!AR52</f>
        <v>0.10192118699999986</v>
      </c>
      <c r="AS52">
        <f>Rev_Dep_2!AS52-Rev_Dep_0!AS52</f>
        <v>0.10995394299999983</v>
      </c>
      <c r="AT52">
        <f>Rev_Dep_2!AT52-Rev_Dep_0!AT52</f>
        <v>0.1181523160000002</v>
      </c>
      <c r="AU52">
        <f>Rev_Dep_2!AU52-Rev_Dep_0!AU52</f>
        <v>0.1263475839999999</v>
      </c>
      <c r="AV52">
        <f>Rev_Dep_2!AV52-Rev_Dep_0!AV52</f>
        <v>0.13474630200000037</v>
      </c>
    </row>
    <row r="53" spans="1:48" x14ac:dyDescent="0.35">
      <c r="A53" t="str">
        <f>résultats!B579</f>
        <v>PEXP_20_H01_0</v>
      </c>
      <c r="B53">
        <f>Rev_Dep_2!B53-Rev_Dep_0!B53</f>
        <v>0</v>
      </c>
      <c r="C53">
        <f>Rev_Dep_2!C53-Rev_Dep_0!C53</f>
        <v>0</v>
      </c>
      <c r="D53">
        <f>Rev_Dep_2!D53-Rev_Dep_0!D53</f>
        <v>0</v>
      </c>
      <c r="E53">
        <f>Rev_Dep_2!E53-Rev_Dep_0!E53</f>
        <v>0</v>
      </c>
      <c r="F53">
        <f>Rev_Dep_2!F53-Rev_Dep_0!F53</f>
        <v>0</v>
      </c>
      <c r="G53">
        <f>Rev_Dep_2!G53-Rev_Dep_0!G53</f>
        <v>0</v>
      </c>
      <c r="H53">
        <f>Rev_Dep_2!H53-Rev_Dep_0!H53</f>
        <v>0</v>
      </c>
      <c r="I53">
        <f>Rev_Dep_2!I53-Rev_Dep_0!I53</f>
        <v>0</v>
      </c>
      <c r="J53">
        <f>Rev_Dep_2!J53-Rev_Dep_0!J53</f>
        <v>0</v>
      </c>
      <c r="K53">
        <f>Rev_Dep_2!K53-Rev_Dep_0!K53</f>
        <v>0</v>
      </c>
      <c r="L53">
        <f>Rev_Dep_2!L53-Rev_Dep_0!L53</f>
        <v>0</v>
      </c>
      <c r="M53">
        <f>Rev_Dep_2!M53-Rev_Dep_0!M53</f>
        <v>0</v>
      </c>
      <c r="N53">
        <f>Rev_Dep_2!N53-Rev_Dep_0!N53</f>
        <v>0</v>
      </c>
      <c r="O53">
        <f>Rev_Dep_2!O53-Rev_Dep_0!O53</f>
        <v>0</v>
      </c>
      <c r="P53">
        <f>Rev_Dep_2!P53-Rev_Dep_0!P53</f>
        <v>0</v>
      </c>
      <c r="Q53">
        <f>Rev_Dep_2!Q53-Rev_Dep_0!Q53</f>
        <v>0</v>
      </c>
      <c r="R53">
        <f>Rev_Dep_2!R53-Rev_Dep_0!R53</f>
        <v>0</v>
      </c>
      <c r="S53">
        <f>Rev_Dep_2!S53-Rev_Dep_0!S53</f>
        <v>0</v>
      </c>
      <c r="T53">
        <f>Rev_Dep_2!T53-Rev_Dep_0!T53</f>
        <v>1.1929999998994134E-6</v>
      </c>
      <c r="U53">
        <f>Rev_Dep_2!U53-Rev_Dep_0!U53</f>
        <v>4.3945999999905894E-5</v>
      </c>
      <c r="V53">
        <f>Rev_Dep_2!V53-Rev_Dep_0!V53</f>
        <v>1.1066049999999272E-3</v>
      </c>
      <c r="W53">
        <f>Rev_Dep_2!W53-Rev_Dep_0!W53</f>
        <v>1.7862199999998385E-3</v>
      </c>
      <c r="X53">
        <f>Rev_Dep_2!X53-Rev_Dep_0!X53</f>
        <v>2.1528269999999683E-3</v>
      </c>
      <c r="Y53">
        <f>Rev_Dep_2!Y53-Rev_Dep_0!Y53</f>
        <v>2.3622549999999798E-3</v>
      </c>
      <c r="Z53">
        <f>Rev_Dep_2!Z53-Rev_Dep_0!Z53</f>
        <v>2.4653340000000412E-3</v>
      </c>
      <c r="AA53">
        <f>Rev_Dep_2!AA53-Rev_Dep_0!AA53</f>
        <v>2.3777579999999521E-3</v>
      </c>
      <c r="AB53">
        <f>Rev_Dep_2!AB53-Rev_Dep_0!AB53</f>
        <v>1.9815610000000206E-3</v>
      </c>
      <c r="AC53">
        <f>Rev_Dep_2!AC53-Rev_Dep_0!AC53</f>
        <v>2.0132559999999078E-3</v>
      </c>
      <c r="AD53">
        <f>Rev_Dep_2!AD53-Rev_Dep_0!AD53</f>
        <v>3.445479000000029E-3</v>
      </c>
      <c r="AE53">
        <f>Rev_Dep_2!AE53-Rev_Dep_0!AE53</f>
        <v>6.8560650000000223E-3</v>
      </c>
      <c r="AF53">
        <f>Rev_Dep_2!AF53-Rev_Dep_0!AF53</f>
        <v>1.2222737999999955E-2</v>
      </c>
      <c r="AG53">
        <f>Rev_Dep_2!AG53-Rev_Dep_0!AG53</f>
        <v>1.9146894999999997E-2</v>
      </c>
      <c r="AH53">
        <f>Rev_Dep_2!AH53-Rev_Dep_0!AH53</f>
        <v>2.7137425999999909E-2</v>
      </c>
      <c r="AI53">
        <f>Rev_Dep_2!AI53-Rev_Dep_0!AI53</f>
        <v>3.5796291999999896E-2</v>
      </c>
      <c r="AJ53">
        <f>Rev_Dep_2!AJ53-Rev_Dep_0!AJ53</f>
        <v>4.4825304000000177E-2</v>
      </c>
      <c r="AK53">
        <f>Rev_Dep_2!AK53-Rev_Dep_0!AK53</f>
        <v>5.4005851999999965E-2</v>
      </c>
      <c r="AL53">
        <f>Rev_Dep_2!AL53-Rev_Dep_0!AL53</f>
        <v>6.3302165999999715E-2</v>
      </c>
      <c r="AM53">
        <f>Rev_Dep_2!AM53-Rev_Dep_0!AM53</f>
        <v>7.2703406999999665E-2</v>
      </c>
      <c r="AN53">
        <f>Rev_Dep_2!AN53-Rev_Dep_0!AN53</f>
        <v>8.2112244000000167E-2</v>
      </c>
      <c r="AO53">
        <f>Rev_Dep_2!AO53-Rev_Dep_0!AO53</f>
        <v>9.1492721999999915E-2</v>
      </c>
      <c r="AP53">
        <f>Rev_Dep_2!AP53-Rev_Dep_0!AP53</f>
        <v>0.10086858000000021</v>
      </c>
      <c r="AQ53">
        <f>Rev_Dep_2!AQ53-Rev_Dep_0!AQ53</f>
        <v>0.11033175800000006</v>
      </c>
      <c r="AR53">
        <f>Rev_Dep_2!AR53-Rev_Dep_0!AR53</f>
        <v>0.11997508499999965</v>
      </c>
      <c r="AS53">
        <f>Rev_Dep_2!AS53-Rev_Dep_0!AS53</f>
        <v>0.12983091099999999</v>
      </c>
      <c r="AT53">
        <f>Rev_Dep_2!AT53-Rev_Dep_0!AT53</f>
        <v>0.13988852499999993</v>
      </c>
      <c r="AU53">
        <f>Rev_Dep_2!AU53-Rev_Dep_0!AU53</f>
        <v>0.15016011800000006</v>
      </c>
      <c r="AV53">
        <f>Rev_Dep_2!AV53-Rev_Dep_0!AV53</f>
        <v>0.16051598</v>
      </c>
    </row>
    <row r="54" spans="1:48" x14ac:dyDescent="0.35">
      <c r="A54" t="str">
        <f>résultats!B580</f>
        <v>PEXP_21_H01_0</v>
      </c>
      <c r="B54">
        <f>Rev_Dep_2!B54-Rev_Dep_0!B54</f>
        <v>0</v>
      </c>
      <c r="C54">
        <f>Rev_Dep_2!C54-Rev_Dep_0!C54</f>
        <v>0</v>
      </c>
      <c r="D54">
        <f>Rev_Dep_2!D54-Rev_Dep_0!D54</f>
        <v>0</v>
      </c>
      <c r="E54">
        <f>Rev_Dep_2!E54-Rev_Dep_0!E54</f>
        <v>0</v>
      </c>
      <c r="F54">
        <f>Rev_Dep_2!F54-Rev_Dep_0!F54</f>
        <v>0</v>
      </c>
      <c r="G54">
        <f>Rev_Dep_2!G54-Rev_Dep_0!G54</f>
        <v>0</v>
      </c>
      <c r="H54">
        <f>Rev_Dep_2!H54-Rev_Dep_0!H54</f>
        <v>0</v>
      </c>
      <c r="I54">
        <f>Rev_Dep_2!I54-Rev_Dep_0!I54</f>
        <v>0</v>
      </c>
      <c r="J54">
        <f>Rev_Dep_2!J54-Rev_Dep_0!J54</f>
        <v>0</v>
      </c>
      <c r="K54">
        <f>Rev_Dep_2!K54-Rev_Dep_0!K54</f>
        <v>0</v>
      </c>
      <c r="L54">
        <f>Rev_Dep_2!L54-Rev_Dep_0!L54</f>
        <v>0</v>
      </c>
      <c r="M54">
        <f>Rev_Dep_2!M54-Rev_Dep_0!M54</f>
        <v>0</v>
      </c>
      <c r="N54">
        <f>Rev_Dep_2!N54-Rev_Dep_0!N54</f>
        <v>0</v>
      </c>
      <c r="O54">
        <f>Rev_Dep_2!O54-Rev_Dep_0!O54</f>
        <v>0</v>
      </c>
      <c r="P54">
        <f>Rev_Dep_2!P54-Rev_Dep_0!P54</f>
        <v>0</v>
      </c>
      <c r="Q54">
        <f>Rev_Dep_2!Q54-Rev_Dep_0!Q54</f>
        <v>0</v>
      </c>
      <c r="R54">
        <f>Rev_Dep_2!R54-Rev_Dep_0!R54</f>
        <v>0</v>
      </c>
      <c r="S54">
        <f>Rev_Dep_2!S54-Rev_Dep_0!S54</f>
        <v>0</v>
      </c>
      <c r="T54">
        <f>Rev_Dep_2!T54-Rev_Dep_0!T54</f>
        <v>-8.7319000000141145E-5</v>
      </c>
      <c r="U54">
        <f>Rev_Dep_2!U54-Rev_Dep_0!U54</f>
        <v>-2.4935999999975422E-5</v>
      </c>
      <c r="V54">
        <f>Rev_Dep_2!V54-Rev_Dep_0!V54</f>
        <v>-6.0660690000000628E-3</v>
      </c>
      <c r="W54">
        <f>Rev_Dep_2!W54-Rev_Dep_0!W54</f>
        <v>-1.023817199999999E-2</v>
      </c>
      <c r="X54">
        <f>Rev_Dep_2!X54-Rev_Dep_0!X54</f>
        <v>-1.0865693000000176E-2</v>
      </c>
      <c r="Y54">
        <f>Rev_Dep_2!Y54-Rev_Dep_0!Y54</f>
        <v>-1.1757919999999977E-2</v>
      </c>
      <c r="Z54">
        <f>Rev_Dep_2!Z54-Rev_Dep_0!Z54</f>
        <v>-1.2628636000000082E-2</v>
      </c>
      <c r="AA54">
        <f>Rev_Dep_2!AA54-Rev_Dep_0!AA54</f>
        <v>-1.407620300000012E-2</v>
      </c>
      <c r="AB54">
        <f>Rev_Dep_2!AB54-Rev_Dep_0!AB54</f>
        <v>-1.5376151999999976E-2</v>
      </c>
      <c r="AC54">
        <f>Rev_Dep_2!AC54-Rev_Dep_0!AC54</f>
        <v>-1.6268635000000087E-2</v>
      </c>
      <c r="AD54">
        <f>Rev_Dep_2!AD54-Rev_Dep_0!AD54</f>
        <v>-1.6277587999999898E-2</v>
      </c>
      <c r="AE54">
        <f>Rev_Dep_2!AE54-Rev_Dep_0!AE54</f>
        <v>-1.5786053000000022E-2</v>
      </c>
      <c r="AF54">
        <f>Rev_Dep_2!AF54-Rev_Dep_0!AF54</f>
        <v>-1.5127279999999965E-2</v>
      </c>
      <c r="AG54">
        <f>Rev_Dep_2!AG54-Rev_Dep_0!AG54</f>
        <v>-1.4202197999999999E-2</v>
      </c>
      <c r="AH54">
        <f>Rev_Dep_2!AH54-Rev_Dep_0!AH54</f>
        <v>-1.3038461999999917E-2</v>
      </c>
      <c r="AI54">
        <f>Rev_Dep_2!AI54-Rev_Dep_0!AI54</f>
        <v>-1.1708053999999857E-2</v>
      </c>
      <c r="AJ54">
        <f>Rev_Dep_2!AJ54-Rev_Dep_0!AJ54</f>
        <v>-1.0266689999999912E-2</v>
      </c>
      <c r="AK54">
        <f>Rev_Dep_2!AK54-Rev_Dep_0!AK54</f>
        <v>-8.7707370000000839E-3</v>
      </c>
      <c r="AL54">
        <f>Rev_Dep_2!AL54-Rev_Dep_0!AL54</f>
        <v>-7.238180000000094E-3</v>
      </c>
      <c r="AM54">
        <f>Rev_Dep_2!AM54-Rev_Dep_0!AM54</f>
        <v>-5.751631999999951E-3</v>
      </c>
      <c r="AN54">
        <f>Rev_Dep_2!AN54-Rev_Dep_0!AN54</f>
        <v>-4.2397690000000043E-3</v>
      </c>
      <c r="AO54">
        <f>Rev_Dep_2!AO54-Rev_Dep_0!AO54</f>
        <v>-2.7141979999998345E-3</v>
      </c>
      <c r="AP54">
        <f>Rev_Dep_2!AP54-Rev_Dep_0!AP54</f>
        <v>-1.1757120000002175E-3</v>
      </c>
      <c r="AQ54">
        <f>Rev_Dep_2!AQ54-Rev_Dep_0!AQ54</f>
        <v>3.7813600000013992E-4</v>
      </c>
      <c r="AR54">
        <f>Rev_Dep_2!AR54-Rev_Dep_0!AR54</f>
        <v>2.0771750000001532E-3</v>
      </c>
      <c r="AS54">
        <f>Rev_Dep_2!AS54-Rev_Dep_0!AS54</f>
        <v>3.8604030000000122E-3</v>
      </c>
      <c r="AT54">
        <f>Rev_Dep_2!AT54-Rev_Dep_0!AT54</f>
        <v>5.6776130000000258E-3</v>
      </c>
      <c r="AU54">
        <f>Rev_Dep_2!AU54-Rev_Dep_0!AU54</f>
        <v>7.5513369999997693E-3</v>
      </c>
      <c r="AV54">
        <f>Rev_Dep_2!AV54-Rev_Dep_0!AV54</f>
        <v>9.425180000000033E-3</v>
      </c>
    </row>
    <row r="55" spans="1:48" x14ac:dyDescent="0.35">
      <c r="A55" t="str">
        <f>résultats!B581</f>
        <v>PEXP_22_H01_0</v>
      </c>
      <c r="B55">
        <f>Rev_Dep_2!B55-Rev_Dep_0!B55</f>
        <v>0</v>
      </c>
      <c r="C55">
        <f>Rev_Dep_2!C55-Rev_Dep_0!C55</f>
        <v>0</v>
      </c>
      <c r="D55">
        <f>Rev_Dep_2!D55-Rev_Dep_0!D55</f>
        <v>0</v>
      </c>
      <c r="E55">
        <f>Rev_Dep_2!E55-Rev_Dep_0!E55</f>
        <v>0</v>
      </c>
      <c r="F55">
        <f>Rev_Dep_2!F55-Rev_Dep_0!F55</f>
        <v>0</v>
      </c>
      <c r="G55">
        <f>Rev_Dep_2!G55-Rev_Dep_0!G55</f>
        <v>0</v>
      </c>
      <c r="H55">
        <f>Rev_Dep_2!H55-Rev_Dep_0!H55</f>
        <v>0</v>
      </c>
      <c r="I55">
        <f>Rev_Dep_2!I55-Rev_Dep_0!I55</f>
        <v>0</v>
      </c>
      <c r="J55">
        <f>Rev_Dep_2!J55-Rev_Dep_0!J55</f>
        <v>0</v>
      </c>
      <c r="K55">
        <f>Rev_Dep_2!K55-Rev_Dep_0!K55</f>
        <v>0</v>
      </c>
      <c r="L55">
        <f>Rev_Dep_2!L55-Rev_Dep_0!L55</f>
        <v>0</v>
      </c>
      <c r="M55">
        <f>Rev_Dep_2!M55-Rev_Dep_0!M55</f>
        <v>0</v>
      </c>
      <c r="N55">
        <f>Rev_Dep_2!N55-Rev_Dep_0!N55</f>
        <v>0</v>
      </c>
      <c r="O55">
        <f>Rev_Dep_2!O55-Rev_Dep_0!O55</f>
        <v>0</v>
      </c>
      <c r="P55">
        <f>Rev_Dep_2!P55-Rev_Dep_0!P55</f>
        <v>0</v>
      </c>
      <c r="Q55">
        <f>Rev_Dep_2!Q55-Rev_Dep_0!Q55</f>
        <v>0</v>
      </c>
      <c r="R55">
        <f>Rev_Dep_2!R55-Rev_Dep_0!R55</f>
        <v>0</v>
      </c>
      <c r="S55">
        <f>Rev_Dep_2!S55-Rev_Dep_0!S55</f>
        <v>0</v>
      </c>
      <c r="T55">
        <f>Rev_Dep_2!T55-Rev_Dep_0!T55</f>
        <v>-1.1650000000251737E-6</v>
      </c>
      <c r="U55">
        <f>Rev_Dep_2!U55-Rev_Dep_0!U55</f>
        <v>5.1651000000152436E-5</v>
      </c>
      <c r="V55">
        <f>Rev_Dep_2!V55-Rev_Dep_0!V55</f>
        <v>2.9278966999999989E-2</v>
      </c>
      <c r="W55">
        <f>Rev_Dep_2!W55-Rev_Dep_0!W55</f>
        <v>3.2771128000000038E-2</v>
      </c>
      <c r="X55">
        <f>Rev_Dep_2!X55-Rev_Dep_0!X55</f>
        <v>3.7486286999999896E-2</v>
      </c>
      <c r="Y55">
        <f>Rev_Dep_2!Y55-Rev_Dep_0!Y55</f>
        <v>4.2391591999999978E-2</v>
      </c>
      <c r="Z55">
        <f>Rev_Dep_2!Z55-Rev_Dep_0!Z55</f>
        <v>4.7447709999999921E-2</v>
      </c>
      <c r="AA55">
        <f>Rev_Dep_2!AA55-Rev_Dep_0!AA55</f>
        <v>5.2611814000000034E-2</v>
      </c>
      <c r="AB55">
        <f>Rev_Dep_2!AB55-Rev_Dep_0!AB55</f>
        <v>6.2035618000000126E-2</v>
      </c>
      <c r="AC55">
        <f>Rev_Dep_2!AC55-Rev_Dep_0!AC55</f>
        <v>6.6230785999999986E-2</v>
      </c>
      <c r="AD55">
        <f>Rev_Dep_2!AD55-Rev_Dep_0!AD55</f>
        <v>7.0759172999999898E-2</v>
      </c>
      <c r="AE55">
        <f>Rev_Dep_2!AE55-Rev_Dep_0!AE55</f>
        <v>7.576041499999997E-2</v>
      </c>
      <c r="AF55">
        <f>Rev_Dep_2!AF55-Rev_Dep_0!AF55</f>
        <v>8.1244196999999962E-2</v>
      </c>
      <c r="AG55">
        <f>Rev_Dep_2!AG55-Rev_Dep_0!AG55</f>
        <v>8.7291903999999976E-2</v>
      </c>
      <c r="AH55">
        <f>Rev_Dep_2!AH55-Rev_Dep_0!AH55</f>
        <v>9.3069550000000056E-2</v>
      </c>
      <c r="AI55">
        <f>Rev_Dep_2!AI55-Rev_Dep_0!AI55</f>
        <v>9.8998530000000029E-2</v>
      </c>
      <c r="AJ55">
        <f>Rev_Dep_2!AJ55-Rev_Dep_0!AJ55</f>
        <v>0.10501454900000007</v>
      </c>
      <c r="AK55">
        <f>Rev_Dep_2!AK55-Rev_Dep_0!AK55</f>
        <v>0.111235529</v>
      </c>
      <c r="AL55">
        <f>Rev_Dep_2!AL55-Rev_Dep_0!AL55</f>
        <v>0.117457213</v>
      </c>
      <c r="AM55">
        <f>Rev_Dep_2!AM55-Rev_Dep_0!AM55</f>
        <v>0.12542986700000003</v>
      </c>
      <c r="AN55">
        <f>Rev_Dep_2!AN55-Rev_Dep_0!AN55</f>
        <v>0.13339859099999996</v>
      </c>
      <c r="AO55">
        <f>Rev_Dep_2!AO55-Rev_Dep_0!AO55</f>
        <v>0.14131125899999986</v>
      </c>
      <c r="AP55">
        <f>Rev_Dep_2!AP55-Rev_Dep_0!AP55</f>
        <v>0.14892091499999993</v>
      </c>
      <c r="AQ55">
        <f>Rev_Dep_2!AQ55-Rev_Dep_0!AQ55</f>
        <v>0.15667427499999986</v>
      </c>
      <c r="AR55">
        <f>Rev_Dep_2!AR55-Rev_Dep_0!AR55</f>
        <v>0.16617969699999979</v>
      </c>
      <c r="AS55">
        <f>Rev_Dep_2!AS55-Rev_Dep_0!AS55</f>
        <v>0.17681054799999996</v>
      </c>
      <c r="AT55">
        <f>Rev_Dep_2!AT55-Rev_Dep_0!AT55</f>
        <v>0.18656750799999999</v>
      </c>
      <c r="AU55">
        <f>Rev_Dep_2!AU55-Rev_Dep_0!AU55</f>
        <v>0.19830196499999975</v>
      </c>
      <c r="AV55">
        <f>Rev_Dep_2!AV55-Rev_Dep_0!AV55</f>
        <v>0.20746350300000005</v>
      </c>
    </row>
    <row r="56" spans="1:48" x14ac:dyDescent="0.35">
      <c r="A56" t="str">
        <f>résultats!B582</f>
        <v>PEXP_23_H01_0</v>
      </c>
      <c r="B56">
        <f>Rev_Dep_2!B56-Rev_Dep_0!B56</f>
        <v>0</v>
      </c>
      <c r="C56">
        <f>Rev_Dep_2!C56-Rev_Dep_0!C56</f>
        <v>0</v>
      </c>
      <c r="D56">
        <f>Rev_Dep_2!D56-Rev_Dep_0!D56</f>
        <v>0</v>
      </c>
      <c r="E56">
        <f>Rev_Dep_2!E56-Rev_Dep_0!E56</f>
        <v>0</v>
      </c>
      <c r="F56">
        <f>Rev_Dep_2!F56-Rev_Dep_0!F56</f>
        <v>0</v>
      </c>
      <c r="G56">
        <f>Rev_Dep_2!G56-Rev_Dep_0!G56</f>
        <v>0</v>
      </c>
      <c r="H56">
        <f>Rev_Dep_2!H56-Rev_Dep_0!H56</f>
        <v>0</v>
      </c>
      <c r="I56">
        <f>Rev_Dep_2!I56-Rev_Dep_0!I56</f>
        <v>0</v>
      </c>
      <c r="J56">
        <f>Rev_Dep_2!J56-Rev_Dep_0!J56</f>
        <v>0</v>
      </c>
      <c r="K56">
        <f>Rev_Dep_2!K56-Rev_Dep_0!K56</f>
        <v>0</v>
      </c>
      <c r="L56">
        <f>Rev_Dep_2!L56-Rev_Dep_0!L56</f>
        <v>0</v>
      </c>
      <c r="M56">
        <f>Rev_Dep_2!M56-Rev_Dep_0!M56</f>
        <v>0</v>
      </c>
      <c r="N56">
        <f>Rev_Dep_2!N56-Rev_Dep_0!N56</f>
        <v>0</v>
      </c>
      <c r="O56">
        <f>Rev_Dep_2!O56-Rev_Dep_0!O56</f>
        <v>0</v>
      </c>
      <c r="P56">
        <f>Rev_Dep_2!P56-Rev_Dep_0!P56</f>
        <v>0</v>
      </c>
      <c r="Q56">
        <f>Rev_Dep_2!Q56-Rev_Dep_0!Q56</f>
        <v>0</v>
      </c>
      <c r="R56">
        <f>Rev_Dep_2!R56-Rev_Dep_0!R56</f>
        <v>0</v>
      </c>
      <c r="S56">
        <f>Rev_Dep_2!S56-Rev_Dep_0!S56</f>
        <v>0</v>
      </c>
      <c r="T56">
        <f>Rev_Dep_2!T56-Rev_Dep_0!T56</f>
        <v>-5.7078800000009977E-4</v>
      </c>
      <c r="U56">
        <f>Rev_Dep_2!U56-Rev_Dep_0!U56</f>
        <v>-5.3806999999994609E-4</v>
      </c>
      <c r="V56">
        <f>Rev_Dep_2!V56-Rev_Dep_0!V56</f>
        <v>-4.2613129999999888E-3</v>
      </c>
      <c r="W56">
        <f>Rev_Dep_2!W56-Rev_Dep_0!W56</f>
        <v>-6.1486090000000271E-3</v>
      </c>
      <c r="X56">
        <f>Rev_Dep_2!X56-Rev_Dep_0!X56</f>
        <v>-1.0243709999999906E-2</v>
      </c>
      <c r="Y56">
        <f>Rev_Dep_2!Y56-Rev_Dep_0!Y56</f>
        <v>-1.3870636000000047E-2</v>
      </c>
      <c r="Z56">
        <f>Rev_Dep_2!Z56-Rev_Dep_0!Z56</f>
        <v>-1.7588605999999896E-2</v>
      </c>
      <c r="AA56">
        <f>Rev_Dep_2!AA56-Rev_Dep_0!AA56</f>
        <v>-2.1989013000000002E-2</v>
      </c>
      <c r="AB56">
        <f>Rev_Dep_2!AB56-Rev_Dep_0!AB56</f>
        <v>-2.6816860999999914E-2</v>
      </c>
      <c r="AC56">
        <f>Rev_Dep_2!AC56-Rev_Dep_0!AC56</f>
        <v>-3.0492039999999943E-2</v>
      </c>
      <c r="AD56">
        <f>Rev_Dep_2!AD56-Rev_Dep_0!AD56</f>
        <v>-3.1686187999999893E-2</v>
      </c>
      <c r="AE56">
        <f>Rev_Dep_2!AE56-Rev_Dep_0!AE56</f>
        <v>-3.1178488999999976E-2</v>
      </c>
      <c r="AF56">
        <f>Rev_Dep_2!AF56-Rev_Dep_0!AF56</f>
        <v>-2.7527045000000028E-2</v>
      </c>
      <c r="AG56">
        <f>Rev_Dep_2!AG56-Rev_Dep_0!AG56</f>
        <v>-2.3776231000000037E-2</v>
      </c>
      <c r="AH56">
        <f>Rev_Dep_2!AH56-Rev_Dep_0!AH56</f>
        <v>-1.9101168000000168E-2</v>
      </c>
      <c r="AI56">
        <f>Rev_Dep_2!AI56-Rev_Dep_0!AI56</f>
        <v>-1.2104700000000079E-2</v>
      </c>
      <c r="AJ56">
        <f>Rev_Dep_2!AJ56-Rev_Dep_0!AJ56</f>
        <v>-3.834203000000036E-3</v>
      </c>
      <c r="AK56">
        <f>Rev_Dep_2!AK56-Rev_Dep_0!AK56</f>
        <v>5.7352350000001717E-3</v>
      </c>
      <c r="AL56">
        <f>Rev_Dep_2!AL56-Rev_Dep_0!AL56</f>
        <v>1.6679214000000053E-2</v>
      </c>
      <c r="AM56">
        <f>Rev_Dep_2!AM56-Rev_Dep_0!AM56</f>
        <v>2.4374027999999992E-2</v>
      </c>
      <c r="AN56">
        <f>Rev_Dep_2!AN56-Rev_Dep_0!AN56</f>
        <v>3.1080849999999938E-2</v>
      </c>
      <c r="AO56">
        <f>Rev_Dep_2!AO56-Rev_Dep_0!AO56</f>
        <v>3.7279497999999966E-2</v>
      </c>
      <c r="AP56">
        <f>Rev_Dep_2!AP56-Rev_Dep_0!AP56</f>
        <v>4.3200627999999908E-2</v>
      </c>
      <c r="AQ56">
        <f>Rev_Dep_2!AQ56-Rev_Dep_0!AQ56</f>
        <v>4.8999564999999912E-2</v>
      </c>
      <c r="AR56">
        <f>Rev_Dep_2!AR56-Rev_Dep_0!AR56</f>
        <v>5.4291528000000033E-2</v>
      </c>
      <c r="AS56">
        <f>Rev_Dep_2!AS56-Rev_Dep_0!AS56</f>
        <v>5.9185548999999948E-2</v>
      </c>
      <c r="AT56">
        <f>Rev_Dep_2!AT56-Rev_Dep_0!AT56</f>
        <v>6.3655745000000152E-2</v>
      </c>
      <c r="AU56">
        <f>Rev_Dep_2!AU56-Rev_Dep_0!AU56</f>
        <v>6.8238834999999831E-2</v>
      </c>
      <c r="AV56">
        <f>Rev_Dep_2!AV56-Rev_Dep_0!AV56</f>
        <v>7.1331384999999692E-2</v>
      </c>
    </row>
    <row r="57" spans="1:48" x14ac:dyDescent="0.35">
      <c r="A57" t="str">
        <f>résultats!B583</f>
        <v>PEXP_24_H01_0</v>
      </c>
      <c r="B57">
        <f>Rev_Dep_2!B57-Rev_Dep_0!B57</f>
        <v>0</v>
      </c>
      <c r="C57">
        <f>Rev_Dep_2!C57-Rev_Dep_0!C57</f>
        <v>0</v>
      </c>
      <c r="D57">
        <f>Rev_Dep_2!D57-Rev_Dep_0!D57</f>
        <v>0</v>
      </c>
      <c r="E57">
        <f>Rev_Dep_2!E57-Rev_Dep_0!E57</f>
        <v>0</v>
      </c>
      <c r="F57">
        <f>Rev_Dep_2!F57-Rev_Dep_0!F57</f>
        <v>0</v>
      </c>
      <c r="G57">
        <f>Rev_Dep_2!G57-Rev_Dep_0!G57</f>
        <v>0</v>
      </c>
      <c r="H57">
        <f>Rev_Dep_2!H57-Rev_Dep_0!H57</f>
        <v>0</v>
      </c>
      <c r="I57">
        <f>Rev_Dep_2!I57-Rev_Dep_0!I57</f>
        <v>0</v>
      </c>
      <c r="J57">
        <f>Rev_Dep_2!J57-Rev_Dep_0!J57</f>
        <v>0</v>
      </c>
      <c r="K57">
        <f>Rev_Dep_2!K57-Rev_Dep_0!K57</f>
        <v>0</v>
      </c>
      <c r="L57">
        <f>Rev_Dep_2!L57-Rev_Dep_0!L57</f>
        <v>0</v>
      </c>
      <c r="M57">
        <f>Rev_Dep_2!M57-Rev_Dep_0!M57</f>
        <v>0</v>
      </c>
      <c r="N57">
        <f>Rev_Dep_2!N57-Rev_Dep_0!N57</f>
        <v>0</v>
      </c>
      <c r="O57">
        <f>Rev_Dep_2!O57-Rev_Dep_0!O57</f>
        <v>0</v>
      </c>
      <c r="P57">
        <f>Rev_Dep_2!P57-Rev_Dep_0!P57</f>
        <v>0</v>
      </c>
      <c r="Q57">
        <f>Rev_Dep_2!Q57-Rev_Dep_0!Q57</f>
        <v>0</v>
      </c>
      <c r="R57">
        <f>Rev_Dep_2!R57-Rev_Dep_0!R57</f>
        <v>0</v>
      </c>
      <c r="S57">
        <f>Rev_Dep_2!S57-Rev_Dep_0!S57</f>
        <v>0</v>
      </c>
      <c r="T57">
        <f>Rev_Dep_2!T57-Rev_Dep_0!T57</f>
        <v>-5.6950000000055567E-5</v>
      </c>
      <c r="U57">
        <f>Rev_Dep_2!U57-Rev_Dep_0!U57</f>
        <v>8.017649999998433E-4</v>
      </c>
      <c r="V57">
        <f>Rev_Dep_2!V57-Rev_Dep_0!V57</f>
        <v>0.11700256199999992</v>
      </c>
      <c r="W57">
        <f>Rev_Dep_2!W57-Rev_Dep_0!W57</f>
        <v>0.16412847500000005</v>
      </c>
      <c r="X57">
        <f>Rev_Dep_2!X57-Rev_Dep_0!X57</f>
        <v>0.20013155399999993</v>
      </c>
      <c r="Y57">
        <f>Rev_Dep_2!Y57-Rev_Dep_0!Y57</f>
        <v>0.23049731199999979</v>
      </c>
      <c r="Z57">
        <f>Rev_Dep_2!Z57-Rev_Dep_0!Z57</f>
        <v>0.26229014000000017</v>
      </c>
      <c r="AA57">
        <f>Rev_Dep_2!AA57-Rev_Dep_0!AA57</f>
        <v>0.29303476999999978</v>
      </c>
      <c r="AB57">
        <f>Rev_Dep_2!AB57-Rev_Dep_0!AB57</f>
        <v>0.32487276299999968</v>
      </c>
      <c r="AC57">
        <f>Rev_Dep_2!AC57-Rev_Dep_0!AC57</f>
        <v>0.3551408920000001</v>
      </c>
      <c r="AD57">
        <f>Rev_Dep_2!AD57-Rev_Dep_0!AD57</f>
        <v>0.38568752800000006</v>
      </c>
      <c r="AE57">
        <f>Rev_Dep_2!AE57-Rev_Dep_0!AE57</f>
        <v>0.41745244499999989</v>
      </c>
      <c r="AF57">
        <f>Rev_Dep_2!AF57-Rev_Dep_0!AF57</f>
        <v>0.44833101299999978</v>
      </c>
      <c r="AG57">
        <f>Rev_Dep_2!AG57-Rev_Dep_0!AG57</f>
        <v>0.48158687599999972</v>
      </c>
      <c r="AH57">
        <f>Rev_Dep_2!AH57-Rev_Dep_0!AH57</f>
        <v>0.51611173900000029</v>
      </c>
      <c r="AI57">
        <f>Rev_Dep_2!AI57-Rev_Dep_0!AI57</f>
        <v>0.55189598699999998</v>
      </c>
      <c r="AJ57">
        <f>Rev_Dep_2!AJ57-Rev_Dep_0!AJ57</f>
        <v>0.58863513699999981</v>
      </c>
      <c r="AK57">
        <f>Rev_Dep_2!AK57-Rev_Dep_0!AK57</f>
        <v>0.62329931000000016</v>
      </c>
      <c r="AL57">
        <f>Rev_Dep_2!AL57-Rev_Dep_0!AL57</f>
        <v>0.65855198599999998</v>
      </c>
      <c r="AM57">
        <f>Rev_Dep_2!AM57-Rev_Dep_0!AM57</f>
        <v>0.68684320199999993</v>
      </c>
      <c r="AN57">
        <f>Rev_Dep_2!AN57-Rev_Dep_0!AN57</f>
        <v>0.71384097199999985</v>
      </c>
      <c r="AO57">
        <f>Rev_Dep_2!AO57-Rev_Dep_0!AO57</f>
        <v>0.74134288899999978</v>
      </c>
      <c r="AP57">
        <f>Rev_Dep_2!AP57-Rev_Dep_0!AP57</f>
        <v>0.76894523599999998</v>
      </c>
      <c r="AQ57">
        <f>Rev_Dep_2!AQ57-Rev_Dep_0!AQ57</f>
        <v>0.79835961299999969</v>
      </c>
      <c r="AR57">
        <f>Rev_Dep_2!AR57-Rev_Dep_0!AR57</f>
        <v>0.83026659600000041</v>
      </c>
      <c r="AS57">
        <f>Rev_Dep_2!AS57-Rev_Dep_0!AS57</f>
        <v>0.86526376499999991</v>
      </c>
      <c r="AT57">
        <f>Rev_Dep_2!AT57-Rev_Dep_0!AT57</f>
        <v>0.89913704900000013</v>
      </c>
      <c r="AU57">
        <f>Rev_Dep_2!AU57-Rev_Dep_0!AU57</f>
        <v>0.94045190300000003</v>
      </c>
      <c r="AV57">
        <f>Rev_Dep_2!AV57-Rev_Dep_0!AV57</f>
        <v>0.97473524199999995</v>
      </c>
    </row>
    <row r="58" spans="1:48" x14ac:dyDescent="0.35">
      <c r="A58" t="s">
        <v>1566</v>
      </c>
      <c r="U58">
        <f>Rev_Dep_2!U58-Rev_Dep_0!U58</f>
        <v>287.44682510523126</v>
      </c>
      <c r="V58">
        <f>Rev_Dep_2!V58-Rev_Dep_0!V58</f>
        <v>-25250.93137177988</v>
      </c>
      <c r="W58">
        <f>Rev_Dep_2!W58-Rev_Dep_0!W58</f>
        <v>-25798.546862654854</v>
      </c>
      <c r="X58">
        <f>Rev_Dep_2!X58-Rev_Dep_0!X58</f>
        <v>-29278.904896832071</v>
      </c>
      <c r="Y58">
        <f>Rev_Dep_2!Y58-Rev_Dep_0!Y58</f>
        <v>-35039.73189382581</v>
      </c>
      <c r="Z58">
        <f>Rev_Dep_2!Z58-Rev_Dep_0!Z58</f>
        <v>-41688.652250221465</v>
      </c>
      <c r="AA58">
        <f>Rev_Dep_2!AA58-Rev_Dep_0!AA58</f>
        <v>-49807.127156421077</v>
      </c>
      <c r="AB58">
        <f>Rev_Dep_2!AB58-Rev_Dep_0!AB58</f>
        <v>-59332.146441065241</v>
      </c>
      <c r="AC58">
        <f>Rev_Dep_2!AC58-Rev_Dep_0!AC58</f>
        <v>-33063.532373133115</v>
      </c>
      <c r="AD58">
        <f>Rev_Dep_2!AD58-Rev_Dep_0!AD58</f>
        <v>-16963.463175646961</v>
      </c>
      <c r="AE58">
        <f>Rev_Dep_2!AE58-Rev_Dep_0!AE58</f>
        <v>-4945.7398093203083</v>
      </c>
      <c r="AF58">
        <f>Rev_Dep_2!AF58-Rev_Dep_0!AF58</f>
        <v>5764.3803850151598</v>
      </c>
      <c r="AG58">
        <f>Rev_Dep_2!AG58-Rev_Dep_0!AG58</f>
        <v>15707.742331359535</v>
      </c>
      <c r="AH58">
        <f>Rev_Dep_2!AH58-Rev_Dep_0!AH58</f>
        <v>25804.251560764387</v>
      </c>
      <c r="AI58">
        <f>Rev_Dep_2!AI58-Rev_Dep_0!AI58</f>
        <v>36468.614461326972</v>
      </c>
      <c r="AJ58">
        <f>Rev_Dep_2!AJ58-Rev_Dep_0!AJ58</f>
        <v>48057.253977895249</v>
      </c>
      <c r="AK58">
        <f>Rev_Dep_2!AK58-Rev_Dep_0!AK58</f>
        <v>60551.962861241307</v>
      </c>
      <c r="AL58">
        <f>Rev_Dep_2!AL58-Rev_Dep_0!AL58</f>
        <v>75052.031221356243</v>
      </c>
      <c r="AM58">
        <f>Rev_Dep_2!AM58-Rev_Dep_0!AM58</f>
        <v>90977.03349963855</v>
      </c>
      <c r="AN58">
        <f>Rev_Dep_2!AN58-Rev_Dep_0!AN58</f>
        <v>107758.45637234533</v>
      </c>
      <c r="AO58">
        <f>Rev_Dep_2!AO58-Rev_Dep_0!AO58</f>
        <v>124969.03281153832</v>
      </c>
      <c r="AP58">
        <f>Rev_Dep_2!AP58-Rev_Dep_0!AP58</f>
        <v>143328.25230320217</v>
      </c>
      <c r="AQ58">
        <f>Rev_Dep_2!AQ58-Rev_Dep_0!AQ58</f>
        <v>162156.30382789578</v>
      </c>
      <c r="AR58">
        <f>Rev_Dep_2!AR58-Rev_Dep_0!AR58</f>
        <v>182699.39048230974</v>
      </c>
      <c r="AS58">
        <f>Rev_Dep_2!AS58-Rev_Dep_0!AS58</f>
        <v>202656.29815615388</v>
      </c>
      <c r="AT58">
        <f>Rev_Dep_2!AT58-Rev_Dep_0!AT58</f>
        <v>223977.88037173636</v>
      </c>
      <c r="AU58">
        <f>Rev_Dep_2!AU58-Rev_Dep_0!AU58</f>
        <v>241544.44939440396</v>
      </c>
      <c r="AV58">
        <f>Rev_Dep_2!AV58-Rev_Dep_0!AV58</f>
        <v>260715.34658890404</v>
      </c>
    </row>
    <row r="59" spans="1:48" x14ac:dyDescent="0.35">
      <c r="A59" t="s">
        <v>1567</v>
      </c>
      <c r="U59">
        <f>Rev_Dep_2!U59-Rev_Dep_0!U59</f>
        <v>1.5091401351965033</v>
      </c>
      <c r="V59">
        <f>Rev_Dep_2!V59-Rev_Dep_0!V59</f>
        <v>22.664570933622599</v>
      </c>
      <c r="W59">
        <f>Rev_Dep_2!W59-Rev_Dep_0!W59</f>
        <v>21.880186490205233</v>
      </c>
      <c r="X59">
        <f>Rev_Dep_2!X59-Rev_Dep_0!X59</f>
        <v>16.981370760826394</v>
      </c>
      <c r="Y59">
        <f>Rev_Dep_2!Y59-Rev_Dep_0!Y59</f>
        <v>9.7756723621932906</v>
      </c>
      <c r="Z59">
        <f>Rev_Dep_2!Z59-Rev_Dep_0!Z59</f>
        <v>0.6517487498713308</v>
      </c>
      <c r="AA59">
        <f>Rev_Dep_2!AA59-Rev_Dep_0!AA59</f>
        <v>-11.843807244142226</v>
      </c>
      <c r="AB59">
        <f>Rev_Dep_2!AB59-Rev_Dep_0!AB59</f>
        <v>-25.929299829113006</v>
      </c>
      <c r="AC59">
        <f>Rev_Dep_2!AC59-Rev_Dep_0!AC59</f>
        <v>79.796509870633599</v>
      </c>
      <c r="AD59">
        <f>Rev_Dep_2!AD59-Rev_Dep_0!AD59</f>
        <v>180.20908278597926</v>
      </c>
      <c r="AE59">
        <f>Rev_Dep_2!AE59-Rev_Dep_0!AE59</f>
        <v>264.38318197517219</v>
      </c>
      <c r="AF59">
        <f>Rev_Dep_2!AF59-Rev_Dep_0!AF59</f>
        <v>359.59835143943928</v>
      </c>
      <c r="AG59">
        <f>Rev_Dep_2!AG59-Rev_Dep_0!AG59</f>
        <v>481.0674145843077</v>
      </c>
      <c r="AH59">
        <f>Rev_Dep_2!AH59-Rev_Dep_0!AH59</f>
        <v>630.64567589489889</v>
      </c>
      <c r="AI59">
        <f>Rev_Dep_2!AI59-Rev_Dep_0!AI59</f>
        <v>803.85984198473307</v>
      </c>
      <c r="AJ59">
        <f>Rev_Dep_2!AJ59-Rev_Dep_0!AJ59</f>
        <v>994.53650764447229</v>
      </c>
      <c r="AK59">
        <f>Rev_Dep_2!AK59-Rev_Dep_0!AK59</f>
        <v>1195.4404734654527</v>
      </c>
      <c r="AL59">
        <f>Rev_Dep_2!AL59-Rev_Dep_0!AL59</f>
        <v>1406.2715692766506</v>
      </c>
      <c r="AM59">
        <f>Rev_Dep_2!AM59-Rev_Dep_0!AM59</f>
        <v>1618.6832449165668</v>
      </c>
      <c r="AN59">
        <f>Rev_Dep_2!AN59-Rev_Dep_0!AN59</f>
        <v>1831.069953503451</v>
      </c>
      <c r="AO59">
        <f>Rev_Dep_2!AO59-Rev_Dep_0!AO59</f>
        <v>2042.4536277761799</v>
      </c>
      <c r="AP59">
        <f>Rev_Dep_2!AP59-Rev_Dep_0!AP59</f>
        <v>2254.364824860706</v>
      </c>
      <c r="AQ59">
        <f>Rev_Dep_2!AQ59-Rev_Dep_0!AQ59</f>
        <v>2467.328517210306</v>
      </c>
      <c r="AR59">
        <f>Rev_Dep_2!AR59-Rev_Dep_0!AR59</f>
        <v>2681.9714418806252</v>
      </c>
      <c r="AS59">
        <f>Rev_Dep_2!AS59-Rev_Dep_0!AS59</f>
        <v>2898.9312011564762</v>
      </c>
      <c r="AT59">
        <f>Rev_Dep_2!AT59-Rev_Dep_0!AT59</f>
        <v>3120.7951703118742</v>
      </c>
      <c r="AU59">
        <f>Rev_Dep_2!AU59-Rev_Dep_0!AU59</f>
        <v>3343.7134367382096</v>
      </c>
      <c r="AV59">
        <f>Rev_Dep_2!AV59-Rev_Dep_0!AV59</f>
        <v>3573.2761209429154</v>
      </c>
    </row>
    <row r="60" spans="1:48" x14ac:dyDescent="0.35">
      <c r="A60" t="s">
        <v>1568</v>
      </c>
      <c r="U60">
        <f>Rev_Dep_2!U60-Rev_Dep_0!U60</f>
        <v>57.552653281542007</v>
      </c>
      <c r="V60">
        <f>Rev_Dep_2!V60-Rev_Dep_0!V60</f>
        <v>-2119.7080691902083</v>
      </c>
      <c r="W60">
        <f>Rev_Dep_2!W60-Rev_Dep_0!W60</f>
        <v>-6039.4387455707765</v>
      </c>
      <c r="X60">
        <f>Rev_Dep_2!X60-Rev_Dep_0!X60</f>
        <v>-10699.691600978898</v>
      </c>
      <c r="Y60">
        <f>Rev_Dep_2!Y60-Rev_Dep_0!Y60</f>
        <v>-16706.809116462595</v>
      </c>
      <c r="Z60">
        <f>Rev_Dep_2!Z60-Rev_Dep_0!Z60</f>
        <v>-23730.376973731676</v>
      </c>
      <c r="AA60">
        <f>Rev_Dep_2!AA60-Rev_Dep_0!AA60</f>
        <v>-31563.727601917286</v>
      </c>
      <c r="AB60">
        <f>Rev_Dep_2!AB60-Rev_Dep_0!AB60</f>
        <v>-39987.56415422156</v>
      </c>
      <c r="AC60">
        <f>Rev_Dep_2!AC60-Rev_Dep_0!AC60</f>
        <v>-14199.195454235363</v>
      </c>
      <c r="AD60">
        <f>Rev_Dep_2!AD60-Rev_Dep_0!AD60</f>
        <v>-1605.3284768297453</v>
      </c>
      <c r="AE60">
        <f>Rev_Dep_2!AE60-Rev_Dep_0!AE60</f>
        <v>4910.4041504852357</v>
      </c>
      <c r="AF60">
        <f>Rev_Dep_2!AF60-Rev_Dep_0!AF60</f>
        <v>8862.5212204417912</v>
      </c>
      <c r="AG60">
        <f>Rev_Dep_2!AG60-Rev_Dep_0!AG60</f>
        <v>11693.533710532298</v>
      </c>
      <c r="AH60">
        <f>Rev_Dep_2!AH60-Rev_Dep_0!AH60</f>
        <v>14088.032853858662</v>
      </c>
      <c r="AI60">
        <f>Rev_Dep_2!AI60-Rev_Dep_0!AI60</f>
        <v>16373.151641861186</v>
      </c>
      <c r="AJ60">
        <f>Rev_Dep_2!AJ60-Rev_Dep_0!AJ60</f>
        <v>18747.133026464027</v>
      </c>
      <c r="AK60">
        <f>Rev_Dep_2!AK60-Rev_Dep_0!AK60</f>
        <v>21263.524845353269</v>
      </c>
      <c r="AL60">
        <f>Rev_Dep_2!AL60-Rev_Dep_0!AL60</f>
        <v>24224.373831922654</v>
      </c>
      <c r="AM60">
        <f>Rev_Dep_2!AM60-Rev_Dep_0!AM60</f>
        <v>27363.413890806725</v>
      </c>
      <c r="AN60">
        <f>Rev_Dep_2!AN60-Rev_Dep_0!AN60</f>
        <v>30727.925792583614</v>
      </c>
      <c r="AO60">
        <f>Rev_Dep_2!AO60-Rev_Dep_0!AO60</f>
        <v>34244.093076394871</v>
      </c>
      <c r="AP60">
        <f>Rev_Dep_2!AP60-Rev_Dep_0!AP60</f>
        <v>38026.009319853969</v>
      </c>
      <c r="AQ60">
        <f>Rev_Dep_2!AQ60-Rev_Dep_0!AQ60</f>
        <v>41958.545558091602</v>
      </c>
      <c r="AR60">
        <f>Rev_Dep_2!AR60-Rev_Dep_0!AR60</f>
        <v>46258.901635683957</v>
      </c>
      <c r="AS60">
        <f>Rev_Dep_2!AS60-Rev_Dep_0!AS60</f>
        <v>50544.10170546954</v>
      </c>
      <c r="AT60">
        <f>Rev_Dep_2!AT60-Rev_Dep_0!AT60</f>
        <v>55343.020469605923</v>
      </c>
      <c r="AU60">
        <f>Rev_Dep_2!AU60-Rev_Dep_0!AU60</f>
        <v>59705.199567057076</v>
      </c>
      <c r="AV60">
        <f>Rev_Dep_2!AV60-Rev_Dep_0!AV60</f>
        <v>65242.3656554115</v>
      </c>
    </row>
    <row r="61" spans="1:48" x14ac:dyDescent="0.35">
      <c r="A61" t="s">
        <v>1570</v>
      </c>
      <c r="U61">
        <f>Rev_Dep_2!U61-Rev_Dep_0!U61</f>
        <v>27.691827318703872</v>
      </c>
      <c r="V61">
        <f>Rev_Dep_2!V61-Rev_Dep_0!V61</f>
        <v>-906.84749036736321</v>
      </c>
      <c r="W61">
        <f>Rev_Dep_2!W61-Rev_Dep_0!W61</f>
        <v>-715.21595869679004</v>
      </c>
      <c r="X61">
        <f>Rev_Dep_2!X61-Rev_Dep_0!X61</f>
        <v>-663.13388620503247</v>
      </c>
      <c r="Y61">
        <f>Rev_Dep_2!Y61-Rev_Dep_0!Y61</f>
        <v>-570.70473066343402</v>
      </c>
      <c r="Z61">
        <f>Rev_Dep_2!Z61-Rev_Dep_0!Z61</f>
        <v>-571.21891836101713</v>
      </c>
      <c r="AA61">
        <f>Rev_Dep_2!AA61-Rev_Dep_0!AA61</f>
        <v>-599.01173573973938</v>
      </c>
      <c r="AB61">
        <f>Rev_Dep_2!AB61-Rev_Dep_0!AB61</f>
        <v>-802.2169596968015</v>
      </c>
      <c r="AC61">
        <f>Rev_Dep_2!AC61-Rev_Dep_0!AC61</f>
        <v>-503.22890969092259</v>
      </c>
      <c r="AD61">
        <f>Rev_Dep_2!AD61-Rev_Dep_0!AD61</f>
        <v>31.287140529573662</v>
      </c>
      <c r="AE61">
        <f>Rev_Dep_2!AE61-Rev_Dep_0!AE61</f>
        <v>203.24805512081366</v>
      </c>
      <c r="AF61">
        <f>Rev_Dep_2!AF61-Rev_Dep_0!AF61</f>
        <v>95.933728180010803</v>
      </c>
      <c r="AG61">
        <f>Rev_Dep_2!AG61-Rev_Dep_0!AG61</f>
        <v>-194.84572080010548</v>
      </c>
      <c r="AH61">
        <f>Rev_Dep_2!AH61-Rev_Dep_0!AH61</f>
        <v>-402.62070777712506</v>
      </c>
      <c r="AI61">
        <f>Rev_Dep_2!AI61-Rev_Dep_0!AI61</f>
        <v>-510.21296170464484</v>
      </c>
      <c r="AJ61">
        <f>Rev_Dep_2!AJ61-Rev_Dep_0!AJ61</f>
        <v>-488.79516533506103</v>
      </c>
      <c r="AK61">
        <f>Rev_Dep_2!AK61-Rev_Dep_0!AK61</f>
        <v>-411.76395441687782</v>
      </c>
      <c r="AL61">
        <f>Rev_Dep_2!AL61-Rev_Dep_0!AL61</f>
        <v>-64.830515448673395</v>
      </c>
      <c r="AM61">
        <f>Rev_Dep_2!AM61-Rev_Dep_0!AM61</f>
        <v>335.80612416294753</v>
      </c>
      <c r="AN61">
        <f>Rev_Dep_2!AN61-Rev_Dep_0!AN61</f>
        <v>788.60079753087484</v>
      </c>
      <c r="AO61">
        <f>Rev_Dep_2!AO61-Rev_Dep_0!AO61</f>
        <v>1152.6097387883055</v>
      </c>
      <c r="AP61">
        <f>Rev_Dep_2!AP61-Rev_Dep_0!AP61</f>
        <v>1605.2758172116592</v>
      </c>
      <c r="AQ61">
        <f>Rev_Dep_2!AQ61-Rev_Dep_0!AQ61</f>
        <v>1910.7880856505362</v>
      </c>
      <c r="AR61">
        <f>Rev_Dep_2!AR61-Rev_Dep_0!AR61</f>
        <v>2308.1789539005549</v>
      </c>
      <c r="AS61">
        <f>Rev_Dep_2!AS61-Rev_Dep_0!AS61</f>
        <v>2317.024359840143</v>
      </c>
      <c r="AT61">
        <f>Rev_Dep_2!AT61-Rev_Dep_0!AT61</f>
        <v>2887.7228444764332</v>
      </c>
      <c r="AU61">
        <f>Rev_Dep_2!AU61-Rev_Dep_0!AU61</f>
        <v>2481.0607062394265</v>
      </c>
      <c r="AV61">
        <f>Rev_Dep_2!AV61-Rev_Dep_0!AV61</f>
        <v>3628.4295837012469</v>
      </c>
    </row>
    <row r="62" spans="1:48" x14ac:dyDescent="0.35">
      <c r="A62" t="s">
        <v>1572</v>
      </c>
      <c r="U62">
        <f>Rev_Dep_2!U62-Rev_Dep_0!U62</f>
        <v>0.37944232427616953</v>
      </c>
      <c r="V62">
        <f>Rev_Dep_2!V62-Rev_Dep_0!V62</f>
        <v>17.32352656211151</v>
      </c>
      <c r="W62">
        <f>Rev_Dep_2!W62-Rev_Dep_0!W62</f>
        <v>28.821462355502717</v>
      </c>
      <c r="X62">
        <f>Rev_Dep_2!X62-Rev_Dep_0!X62</f>
        <v>39.345155311336384</v>
      </c>
      <c r="Y62">
        <f>Rev_Dep_2!Y62-Rev_Dep_0!Y62</f>
        <v>49.835948004966667</v>
      </c>
      <c r="Z62">
        <f>Rev_Dep_2!Z62-Rev_Dep_0!Z62</f>
        <v>59.580444276962226</v>
      </c>
      <c r="AA62">
        <f>Rev_Dep_2!AA62-Rev_Dep_0!AA62</f>
        <v>67.526844883600461</v>
      </c>
      <c r="AB62">
        <f>Rev_Dep_2!AB62-Rev_Dep_0!AB62</f>
        <v>73.131284726297963</v>
      </c>
      <c r="AC62">
        <f>Rev_Dep_2!AC62-Rev_Dep_0!AC62</f>
        <v>80.20291559863017</v>
      </c>
      <c r="AD62">
        <f>Rev_Dep_2!AD62-Rev_Dep_0!AD62</f>
        <v>94.679348112015759</v>
      </c>
      <c r="AE62">
        <f>Rev_Dep_2!AE62-Rev_Dep_0!AE62</f>
        <v>116.00802597614711</v>
      </c>
      <c r="AF62">
        <f>Rev_Dep_2!AF62-Rev_Dep_0!AF62</f>
        <v>141.30465441778779</v>
      </c>
      <c r="AG62">
        <f>Rev_Dep_2!AG62-Rev_Dep_0!AG62</f>
        <v>167.38941688715659</v>
      </c>
      <c r="AH62">
        <f>Rev_Dep_2!AH62-Rev_Dep_0!AH62</f>
        <v>193.87579075954363</v>
      </c>
      <c r="AI62">
        <f>Rev_Dep_2!AI62-Rev_Dep_0!AI62</f>
        <v>221.33506041282271</v>
      </c>
      <c r="AJ62">
        <f>Rev_Dep_2!AJ62-Rev_Dep_0!AJ62</f>
        <v>250.89968052308632</v>
      </c>
      <c r="AK62">
        <f>Rev_Dep_2!AK62-Rev_Dep_0!AK62</f>
        <v>282.69835130321007</v>
      </c>
      <c r="AL62">
        <f>Rev_Dep_2!AL62-Rev_Dep_0!AL62</f>
        <v>320.01884943428831</v>
      </c>
      <c r="AM62">
        <f>Rev_Dep_2!AM62-Rev_Dep_0!AM62</f>
        <v>360.19117439690308</v>
      </c>
      <c r="AN62">
        <f>Rev_Dep_2!AN62-Rev_Dep_0!AN62</f>
        <v>402.87793180677636</v>
      </c>
      <c r="AO62">
        <f>Rev_Dep_2!AO62-Rev_Dep_0!AO62</f>
        <v>447.67110022469933</v>
      </c>
      <c r="AP62">
        <f>Rev_Dep_2!AP62-Rev_Dep_0!AP62</f>
        <v>495.87971951051259</v>
      </c>
      <c r="AQ62">
        <f>Rev_Dep_2!AQ62-Rev_Dep_0!AQ62</f>
        <v>545.97164667543166</v>
      </c>
      <c r="AR62">
        <f>Rev_Dep_2!AR62-Rev_Dep_0!AR62</f>
        <v>600.82140433264885</v>
      </c>
      <c r="AS62">
        <f>Rev_Dep_2!AS62-Rev_Dep_0!AS62</f>
        <v>655.44420788664593</v>
      </c>
      <c r="AT62">
        <f>Rev_Dep_2!AT62-Rev_Dep_0!AT62</f>
        <v>716.21559012120997</v>
      </c>
      <c r="AU62">
        <f>Rev_Dep_2!AU62-Rev_Dep_0!AU62</f>
        <v>771.58863087638565</v>
      </c>
      <c r="AV62">
        <f>Rev_Dep_2!AV62-Rev_Dep_0!AV62</f>
        <v>841.1363264141346</v>
      </c>
    </row>
    <row r="63" spans="1:48" x14ac:dyDescent="0.35">
      <c r="A63" t="s">
        <v>1569</v>
      </c>
      <c r="U63">
        <f>Rev_Dep_2!U63-Rev_Dep_0!U63</f>
        <v>0.42305589784973563</v>
      </c>
      <c r="V63">
        <f>Rev_Dep_2!V63-Rev_Dep_0!V63</f>
        <v>12.868886792933154</v>
      </c>
      <c r="W63">
        <f>Rev_Dep_2!W63-Rev_Dep_0!W63</f>
        <v>21.560721367305632</v>
      </c>
      <c r="X63">
        <f>Rev_Dep_2!X63-Rev_Dep_0!X63</f>
        <v>30.273935823024658</v>
      </c>
      <c r="Y63">
        <f>Rev_Dep_2!Y63-Rev_Dep_0!Y63</f>
        <v>38.681198190054147</v>
      </c>
      <c r="Z63">
        <f>Rev_Dep_2!Z63-Rev_Dep_0!Z63</f>
        <v>48.588036876440128</v>
      </c>
      <c r="AA63">
        <f>Rev_Dep_2!AA63-Rev_Dep_0!AA63</f>
        <v>55.776135000020076</v>
      </c>
      <c r="AB63">
        <f>Rev_Dep_2!AB63-Rev_Dep_0!AB63</f>
        <v>60.43098014415682</v>
      </c>
      <c r="AC63">
        <f>Rev_Dep_2!AC63-Rev_Dep_0!AC63</f>
        <v>65.917787858416887</v>
      </c>
      <c r="AD63">
        <f>Rev_Dep_2!AD63-Rev_Dep_0!AD63</f>
        <v>78.679931598445364</v>
      </c>
      <c r="AE63">
        <f>Rev_Dep_2!AE63-Rev_Dep_0!AE63</f>
        <v>97.899869321515325</v>
      </c>
      <c r="AF63">
        <f>Rev_Dep_2!AF63-Rev_Dep_0!AF63</f>
        <v>120.5831780014687</v>
      </c>
      <c r="AG63">
        <f>Rev_Dep_2!AG63-Rev_Dep_0!AG63</f>
        <v>143.82695067872282</v>
      </c>
      <c r="AH63">
        <f>Rev_Dep_2!AH63-Rev_Dep_0!AH63</f>
        <v>167.34537196308429</v>
      </c>
      <c r="AI63">
        <f>Rev_Dep_2!AI63-Rev_Dep_0!AI63</f>
        <v>191.76945217774482</v>
      </c>
      <c r="AJ63">
        <f>Rev_Dep_2!AJ63-Rev_Dep_0!AJ63</f>
        <v>218.11875166123718</v>
      </c>
      <c r="AK63">
        <f>Rev_Dep_2!AK63-Rev_Dep_0!AK63</f>
        <v>246.42634978675596</v>
      </c>
      <c r="AL63">
        <f>Rev_Dep_2!AL63-Rev_Dep_0!AL63</f>
        <v>271.01311954755693</v>
      </c>
      <c r="AM63">
        <f>Rev_Dep_2!AM63-Rev_Dep_0!AM63</f>
        <v>314.26411956537413</v>
      </c>
      <c r="AN63">
        <f>Rev_Dep_2!AN63-Rev_Dep_0!AN63</f>
        <v>344.60026575100801</v>
      </c>
      <c r="AO63">
        <f>Rev_Dep_2!AO63-Rev_Dep_0!AO63</f>
        <v>384.7729878161108</v>
      </c>
      <c r="AP63">
        <f>Rev_Dep_2!AP63-Rev_Dep_0!AP63</f>
        <v>428.38177865309353</v>
      </c>
      <c r="AQ63">
        <f>Rev_Dep_2!AQ63-Rev_Dep_0!AQ63</f>
        <v>473.00558017611183</v>
      </c>
      <c r="AR63">
        <f>Rev_Dep_2!AR63-Rev_Dep_0!AR63</f>
        <v>522.0706368241199</v>
      </c>
      <c r="AS63">
        <f>Rev_Dep_2!AS63-Rev_Dep_0!AS63</f>
        <v>570.55408798310509</v>
      </c>
      <c r="AT63">
        <f>Rev_Dep_2!AT63-Rev_Dep_0!AT63</f>
        <v>624.94036479379702</v>
      </c>
      <c r="AU63">
        <f>Rev_Dep_2!AU63-Rev_Dep_0!AU63</f>
        <v>673.90122378699016</v>
      </c>
      <c r="AV63">
        <f>Rev_Dep_2!AV63-Rev_Dep_0!AV63</f>
        <v>736.00027077588311</v>
      </c>
    </row>
    <row r="64" spans="1:48" x14ac:dyDescent="0.35">
      <c r="A64" t="s">
        <v>1574</v>
      </c>
      <c r="U64">
        <f>Rev_Dep_2!U64-Rev_Dep_0!U64</f>
        <v>0.59212568816019484</v>
      </c>
      <c r="V64">
        <f>Rev_Dep_2!V64-Rev_Dep_0!V64</f>
        <v>89.493168598045486</v>
      </c>
      <c r="W64">
        <f>Rev_Dep_2!W64-Rev_Dep_0!W64</f>
        <v>206.24492987872691</v>
      </c>
      <c r="X64">
        <f>Rev_Dep_2!X64-Rev_Dep_0!X64</f>
        <v>337.43529853385098</v>
      </c>
      <c r="Y64">
        <f>Rev_Dep_2!Y64-Rev_Dep_0!Y64</f>
        <v>473.67188879882087</v>
      </c>
      <c r="Z64">
        <f>Rev_Dep_2!Z64-Rev_Dep_0!Z64</f>
        <v>611.26392084080271</v>
      </c>
      <c r="AA64">
        <f>Rev_Dep_2!AA64-Rev_Dep_0!AA64</f>
        <v>748.15298190576959</v>
      </c>
      <c r="AB64">
        <f>Rev_Dep_2!AB64-Rev_Dep_0!AB64</f>
        <v>883.40493274219352</v>
      </c>
      <c r="AC64">
        <f>Rev_Dep_2!AC64-Rev_Dep_0!AC64</f>
        <v>984.22641358095916</v>
      </c>
      <c r="AD64">
        <f>Rev_Dep_2!AD64-Rev_Dep_0!AD64</f>
        <v>1069.025115458553</v>
      </c>
      <c r="AE64">
        <f>Rev_Dep_2!AE64-Rev_Dep_0!AE64</f>
        <v>1148.8034149824234</v>
      </c>
      <c r="AF64">
        <f>Rev_Dep_2!AF64-Rev_Dep_0!AF64</f>
        <v>1228.5873059300366</v>
      </c>
      <c r="AG64">
        <f>Rev_Dep_2!AG64-Rev_Dep_0!AG64</f>
        <v>1310.3416554308187</v>
      </c>
      <c r="AH64">
        <f>Rev_Dep_2!AH64-Rev_Dep_0!AH64</f>
        <v>1394.2591923600876</v>
      </c>
      <c r="AI64">
        <f>Rev_Dep_2!AI64-Rev_Dep_0!AI64</f>
        <v>1480.0424696525633</v>
      </c>
      <c r="AJ64">
        <f>Rev_Dep_2!AJ64-Rev_Dep_0!AJ64</f>
        <v>1567.1980462921019</v>
      </c>
      <c r="AK64">
        <f>Rev_Dep_2!AK64-Rev_Dep_0!AK64</f>
        <v>1655.264565062389</v>
      </c>
      <c r="AL64">
        <f>Rev_Dep_2!AL64-Rev_Dep_0!AL64</f>
        <v>1744.2327893775309</v>
      </c>
      <c r="AM64">
        <f>Rev_Dep_2!AM64-Rev_Dep_0!AM64</f>
        <v>1833.6049601877176</v>
      </c>
      <c r="AN64">
        <f>Rev_Dep_2!AN64-Rev_Dep_0!AN64</f>
        <v>1923.4156124190804</v>
      </c>
      <c r="AO64">
        <f>Rev_Dep_2!AO64-Rev_Dep_0!AO64</f>
        <v>2013.9267470260038</v>
      </c>
      <c r="AP64">
        <f>Rev_Dep_2!AP64-Rev_Dep_0!AP64</f>
        <v>2105.1277785312677</v>
      </c>
      <c r="AQ64">
        <f>Rev_Dep_2!AQ64-Rev_Dep_0!AQ64</f>
        <v>2197.599770113251</v>
      </c>
      <c r="AR64">
        <f>Rev_Dep_2!AR64-Rev_Dep_0!AR64</f>
        <v>2291.4381677779165</v>
      </c>
      <c r="AS64">
        <f>Rev_Dep_2!AS64-Rev_Dep_0!AS64</f>
        <v>2387.4805056196647</v>
      </c>
      <c r="AT64">
        <f>Rev_Dep_2!AT64-Rev_Dep_0!AT64</f>
        <v>2484.5926329870726</v>
      </c>
      <c r="AU64">
        <f>Rev_Dep_2!AU64-Rev_Dep_0!AU64</f>
        <v>2584.9307631013953</v>
      </c>
      <c r="AV64">
        <f>Rev_Dep_2!AV64-Rev_Dep_0!AV64</f>
        <v>2685.0677716971086</v>
      </c>
    </row>
    <row r="65" spans="1:48" x14ac:dyDescent="0.35">
      <c r="A65" t="s">
        <v>1575</v>
      </c>
      <c r="U65">
        <f>Rev_Dep_2!U65-Rev_Dep_0!U65</f>
        <v>2.7722527157152399E-3</v>
      </c>
      <c r="V65">
        <f>Rev_Dep_2!V65-Rev_Dep_0!V65</f>
        <v>0.96238735132297393</v>
      </c>
      <c r="W65">
        <f>Rev_Dep_2!W65-Rev_Dep_0!W65</f>
        <v>1.5465160125638988</v>
      </c>
      <c r="X65">
        <f>Rev_Dep_2!X65-Rev_Dep_0!X65</f>
        <v>2.050374465331771</v>
      </c>
      <c r="Y65">
        <f>Rev_Dep_2!Y65-Rev_Dep_0!Y65</f>
        <v>2.5561320497265001</v>
      </c>
      <c r="Z65">
        <f>Rev_Dep_2!Z65-Rev_Dep_0!Z65</f>
        <v>3.0297354688743212</v>
      </c>
      <c r="AA65">
        <f>Rev_Dep_2!AA65-Rev_Dep_0!AA65</f>
        <v>3.4215982946136023</v>
      </c>
      <c r="AB65">
        <f>Rev_Dep_2!AB65-Rev_Dep_0!AB65</f>
        <v>3.7081423483847971</v>
      </c>
      <c r="AC65">
        <f>Rev_Dep_2!AC65-Rev_Dep_0!AC65</f>
        <v>4.0235753666770222</v>
      </c>
      <c r="AD65">
        <f>Rev_Dep_2!AD65-Rev_Dep_0!AD65</f>
        <v>4.7213129451423583</v>
      </c>
      <c r="AE65">
        <f>Rev_Dep_2!AE65-Rev_Dep_0!AE65</f>
        <v>5.7427679503865647</v>
      </c>
      <c r="AF65">
        <f>Rev_Dep_2!AF65-Rev_Dep_0!AF65</f>
        <v>6.9343628646578281</v>
      </c>
      <c r="AG65">
        <f>Rev_Dep_2!AG65-Rev_Dep_0!AG65</f>
        <v>8.1361819337890893</v>
      </c>
      <c r="AH65">
        <f>Rev_Dep_2!AH65-Rev_Dep_0!AH65</f>
        <v>9.3392162062593229</v>
      </c>
      <c r="AI65">
        <f>Rev_Dep_2!AI65-Rev_Dep_0!AI65</f>
        <v>10.579413527861504</v>
      </c>
      <c r="AJ65">
        <f>Rev_Dep_2!AJ65-Rev_Dep_0!AJ65</f>
        <v>11.920250039530401</v>
      </c>
      <c r="AK65">
        <f>Rev_Dep_2!AK65-Rev_Dep_0!AK65</f>
        <v>13.369278996248454</v>
      </c>
      <c r="AL65">
        <f>Rev_Dep_2!AL65-Rev_Dep_0!AL65</f>
        <v>15.110944138613604</v>
      </c>
      <c r="AM65">
        <f>Rev_Dep_2!AM65-Rev_Dep_0!AM65</f>
        <v>16.973148397846956</v>
      </c>
      <c r="AN65">
        <f>Rev_Dep_2!AN65-Rev_Dep_0!AN65</f>
        <v>18.979294238813281</v>
      </c>
      <c r="AO65">
        <f>Rev_Dep_2!AO65-Rev_Dep_0!AO65</f>
        <v>21.076865121071251</v>
      </c>
      <c r="AP65">
        <f>Rev_Dep_2!AP65-Rev_Dep_0!AP65</f>
        <v>23.338623110487561</v>
      </c>
      <c r="AQ65">
        <f>Rev_Dep_2!AQ65-Rev_Dep_0!AQ65</f>
        <v>25.679261798561697</v>
      </c>
      <c r="AR65">
        <f>Rev_Dep_2!AR65-Rev_Dep_0!AR65</f>
        <v>28.273104004531092</v>
      </c>
      <c r="AS65">
        <f>Rev_Dep_2!AS65-Rev_Dep_0!AS65</f>
        <v>30.834185211189777</v>
      </c>
      <c r="AT65">
        <f>Rev_Dep_2!AT65-Rev_Dep_0!AT65</f>
        <v>33.714423823521884</v>
      </c>
      <c r="AU65">
        <f>Rev_Dep_2!AU65-Rev_Dep_0!AU65</f>
        <v>36.273184305156121</v>
      </c>
      <c r="AV65">
        <f>Rev_Dep_2!AV65-Rev_Dep_0!AV65</f>
        <v>39.599187841671835</v>
      </c>
    </row>
    <row r="66" spans="1:48" x14ac:dyDescent="0.35">
      <c r="A66" t="s">
        <v>1573</v>
      </c>
      <c r="U66">
        <f>Rev_Dep_2!U66-Rev_Dep_0!U66</f>
        <v>6.3037474917848613E-3</v>
      </c>
      <c r="V66">
        <f>Rev_Dep_2!V66-Rev_Dep_0!V66</f>
        <v>0.15988272376709034</v>
      </c>
      <c r="W66">
        <f>Rev_Dep_2!W66-Rev_Dep_0!W66</f>
        <v>0.26466939243410081</v>
      </c>
      <c r="X66">
        <f>Rev_Dep_2!X66-Rev_Dep_0!X66</f>
        <v>0.35682655934448348</v>
      </c>
      <c r="Y66">
        <f>Rev_Dep_2!Y66-Rev_Dep_0!Y66</f>
        <v>0.42360582002397962</v>
      </c>
      <c r="Z66">
        <f>Rev_Dep_2!Z66-Rev_Dep_0!Z66</f>
        <v>0.49066507553573047</v>
      </c>
      <c r="AA66">
        <f>Rev_Dep_2!AA66-Rev_Dep_0!AA66</f>
        <v>0.55031608734950765</v>
      </c>
      <c r="AB66">
        <f>Rev_Dep_2!AB66-Rev_Dep_0!AB66</f>
        <v>0.59580667000072651</v>
      </c>
      <c r="AC66">
        <f>Rev_Dep_2!AC66-Rev_Dep_0!AC66</f>
        <v>0.7268408469604779</v>
      </c>
      <c r="AD66">
        <f>Rev_Dep_2!AD66-Rev_Dep_0!AD66</f>
        <v>0.88381791217819483</v>
      </c>
      <c r="AE66">
        <f>Rev_Dep_2!AE66-Rev_Dep_0!AE66</f>
        <v>1.1288414600380179</v>
      </c>
      <c r="AF66">
        <f>Rev_Dep_2!AF66-Rev_Dep_0!AF66</f>
        <v>1.3560586686840423</v>
      </c>
      <c r="AG66">
        <f>Rev_Dep_2!AG66-Rev_Dep_0!AG66</f>
        <v>1.6138121543357826</v>
      </c>
      <c r="AH66">
        <f>Rev_Dep_2!AH66-Rev_Dep_0!AH66</f>
        <v>1.818460490384048</v>
      </c>
      <c r="AI66">
        <f>Rev_Dep_2!AI66-Rev_Dep_0!AI66</f>
        <v>2.0675103707185443</v>
      </c>
      <c r="AJ66">
        <f>Rev_Dep_2!AJ66-Rev_Dep_0!AJ66</f>
        <v>2.2777776710971338</v>
      </c>
      <c r="AK66">
        <f>Rev_Dep_2!AK66-Rev_Dep_0!AK66</f>
        <v>2.5604110262149362</v>
      </c>
      <c r="AL66">
        <f>Rev_Dep_2!AL66-Rev_Dep_0!AL66</f>
        <v>2.8346469516324504</v>
      </c>
      <c r="AM66">
        <f>Rev_Dep_2!AM66-Rev_Dep_0!AM66</f>
        <v>3.2033703171026104</v>
      </c>
      <c r="AN66">
        <f>Rev_Dep_2!AN66-Rev_Dep_0!AN66</f>
        <v>3.5047228109088309</v>
      </c>
      <c r="AO66">
        <f>Rev_Dep_2!AO66-Rev_Dep_0!AO66</f>
        <v>3.9486993514974245</v>
      </c>
      <c r="AP66">
        <f>Rev_Dep_2!AP66-Rev_Dep_0!AP66</f>
        <v>4.2494683817026129</v>
      </c>
      <c r="AQ66">
        <f>Rev_Dep_2!AQ66-Rev_Dep_0!AQ66</f>
        <v>4.8225340386428286</v>
      </c>
      <c r="AR66">
        <f>Rev_Dep_2!AR66-Rev_Dep_0!AR66</f>
        <v>5.0482199536905341</v>
      </c>
      <c r="AS66">
        <f>Rev_Dep_2!AS66-Rev_Dep_0!AS66</f>
        <v>5.8690666036948471</v>
      </c>
      <c r="AT66">
        <f>Rev_Dep_2!AT66-Rev_Dep_0!AT66</f>
        <v>5.7550998941593576</v>
      </c>
      <c r="AU66">
        <f>Rev_Dep_2!AU66-Rev_Dep_0!AU66</f>
        <v>7.2706527744297631</v>
      </c>
      <c r="AV66">
        <f>Rev_Dep_2!AV66-Rev_Dep_0!AV66</f>
        <v>6.0109875154651178</v>
      </c>
    </row>
    <row r="67" spans="1:48" x14ac:dyDescent="0.35">
      <c r="A67" t="s">
        <v>1571</v>
      </c>
      <c r="U67">
        <f>Rev_Dep_2!U67-Rev_Dep_0!U67</f>
        <v>1.1001964014794794</v>
      </c>
      <c r="V67">
        <f>Rev_Dep_2!V67-Rev_Dep_0!V67</f>
        <v>41.356639256422568</v>
      </c>
      <c r="W67">
        <f>Rev_Dep_2!W67-Rev_Dep_0!W67</f>
        <v>71.710201867161231</v>
      </c>
      <c r="X67">
        <f>Rev_Dep_2!X67-Rev_Dep_0!X67</f>
        <v>98.561796198046068</v>
      </c>
      <c r="Y67">
        <f>Rev_Dep_2!Y67-Rev_Dep_0!Y67</f>
        <v>125.40411041426705</v>
      </c>
      <c r="Z67">
        <f>Rev_Dep_2!Z67-Rev_Dep_0!Z67</f>
        <v>150.23168776252533</v>
      </c>
      <c r="AA67">
        <f>Rev_Dep_2!AA67-Rev_Dep_0!AA67</f>
        <v>171.00248665034087</v>
      </c>
      <c r="AB67">
        <f>Rev_Dep_2!AB67-Rev_Dep_0!AB67</f>
        <v>186.55414830777045</v>
      </c>
      <c r="AC67">
        <f>Rev_Dep_2!AC67-Rev_Dep_0!AC67</f>
        <v>201.61875552399579</v>
      </c>
      <c r="AD67">
        <f>Rev_Dep_2!AD67-Rev_Dep_0!AD67</f>
        <v>235.3207297319077</v>
      </c>
      <c r="AE67">
        <f>Rev_Dep_2!AE67-Rev_Dep_0!AE67</f>
        <v>284.23620055563697</v>
      </c>
      <c r="AF67">
        <f>Rev_Dep_2!AF67-Rev_Dep_0!AF67</f>
        <v>340.10525016051179</v>
      </c>
      <c r="AG67">
        <f>Rev_Dep_2!AG67-Rev_Dep_0!AG67</f>
        <v>395.23565433610929</v>
      </c>
      <c r="AH67">
        <f>Rev_Dep_2!AH67-Rev_Dep_0!AH67</f>
        <v>449.38247545045851</v>
      </c>
      <c r="AI67">
        <f>Rev_Dep_2!AI67-Rev_Dep_0!AI67</f>
        <v>504.67061228223065</v>
      </c>
      <c r="AJ67">
        <f>Rev_Dep_2!AJ67-Rev_Dep_0!AJ67</f>
        <v>564.37963706732808</v>
      </c>
      <c r="AK67">
        <f>Rev_Dep_2!AK67-Rev_Dep_0!AK67</f>
        <v>629.50700809135378</v>
      </c>
      <c r="AL67">
        <f>Rev_Dep_2!AL67-Rev_Dep_0!AL67</f>
        <v>709.07376570589258</v>
      </c>
      <c r="AM67">
        <f>Rev_Dep_2!AM67-Rev_Dep_0!AM67</f>
        <v>794.92949998563927</v>
      </c>
      <c r="AN67">
        <f>Rev_Dep_2!AN67-Rev_Dep_0!AN67</f>
        <v>888.0425068268778</v>
      </c>
      <c r="AO67">
        <f>Rev_Dep_2!AO67-Rev_Dep_0!AO67</f>
        <v>986.06053489161059</v>
      </c>
      <c r="AP67">
        <f>Rev_Dep_2!AP67-Rev_Dep_0!AP67</f>
        <v>1091.9525910068405</v>
      </c>
      <c r="AQ67">
        <f>Rev_Dep_2!AQ67-Rev_Dep_0!AQ67</f>
        <v>1202.1732270224893</v>
      </c>
      <c r="AR67">
        <f>Rev_Dep_2!AR67-Rev_Dep_0!AR67</f>
        <v>1322.8273005139636</v>
      </c>
      <c r="AS67">
        <f>Rev_Dep_2!AS67-Rev_Dep_0!AS67</f>
        <v>1442.3314993833628</v>
      </c>
      <c r="AT67">
        <f>Rev_Dep_2!AT67-Rev_Dep_0!AT67</f>
        <v>1575.4483538499771</v>
      </c>
      <c r="AU67">
        <f>Rev_Dep_2!AU67-Rev_Dep_0!AU67</f>
        <v>1694.936632550518</v>
      </c>
      <c r="AV67">
        <f>Rev_Dep_2!AV67-Rev_Dep_0!AV67</f>
        <v>1846.7770348046761</v>
      </c>
    </row>
    <row r="68" spans="1:48" x14ac:dyDescent="0.35">
      <c r="A68" t="s">
        <v>1576</v>
      </c>
      <c r="U68">
        <f>Rev_Dep_2!U68-Rev_Dep_0!U68</f>
        <v>4.793125083023142E-2</v>
      </c>
      <c r="V68">
        <f>Rev_Dep_2!V68-Rev_Dep_0!V68</f>
        <v>1.292920419154143</v>
      </c>
      <c r="W68">
        <f>Rev_Dep_2!W68-Rev_Dep_0!W68</f>
        <v>2.2347841963622841</v>
      </c>
      <c r="X68">
        <f>Rev_Dep_2!X68-Rev_Dep_0!X68</f>
        <v>3.0703470691096868</v>
      </c>
      <c r="Y68">
        <f>Rev_Dep_2!Y68-Rev_Dep_0!Y68</f>
        <v>3.9101519455396101</v>
      </c>
      <c r="Z68">
        <f>Rev_Dep_2!Z68-Rev_Dep_0!Z68</f>
        <v>4.6815135362469391</v>
      </c>
      <c r="AA68">
        <f>Rev_Dep_2!AA68-Rev_Dep_0!AA68</f>
        <v>5.3129656477148046</v>
      </c>
      <c r="AB68">
        <f>Rev_Dep_2!AB68-Rev_Dep_0!AB68</f>
        <v>5.7621562096960588</v>
      </c>
      <c r="AC68">
        <f>Rev_Dep_2!AC68-Rev_Dep_0!AC68</f>
        <v>6.2043926802783744</v>
      </c>
      <c r="AD68">
        <f>Rev_Dep_2!AD68-Rev_Dep_0!AD68</f>
        <v>7.279015255612137</v>
      </c>
      <c r="AE68">
        <f>Rev_Dep_2!AE68-Rev_Dep_0!AE68</f>
        <v>8.8698081463963376</v>
      </c>
      <c r="AF68">
        <f>Rev_Dep_2!AF68-Rev_Dep_0!AF68</f>
        <v>10.705443171549064</v>
      </c>
      <c r="AG68">
        <f>Rev_Dep_2!AG68-Rev_Dep_0!AG68</f>
        <v>12.525923921746426</v>
      </c>
      <c r="AH68">
        <f>Rev_Dep_2!AH68-Rev_Dep_0!AH68</f>
        <v>14.322416551697927</v>
      </c>
      <c r="AI68">
        <f>Rev_Dep_2!AI68-Rev_Dep_0!AI68</f>
        <v>16.159074184737904</v>
      </c>
      <c r="AJ68">
        <f>Rev_Dep_2!AJ68-Rev_Dep_0!AJ68</f>
        <v>18.144663369701448</v>
      </c>
      <c r="AK68">
        <f>Rev_Dep_2!AK68-Rev_Dep_0!AK68</f>
        <v>20.305217306271516</v>
      </c>
      <c r="AL68">
        <f>Rev_Dep_2!AL68-Rev_Dep_0!AL68</f>
        <v>22.941655790274126</v>
      </c>
      <c r="AM68">
        <f>Rev_Dep_2!AM68-Rev_Dep_0!AM68</f>
        <v>25.775743608085804</v>
      </c>
      <c r="AN68">
        <f>Rev_Dep_2!AN68-Rev_Dep_0!AN68</f>
        <v>28.847250152801507</v>
      </c>
      <c r="AO68">
        <f>Rev_Dep_2!AO68-Rev_Dep_0!AO68</f>
        <v>32.071299227141708</v>
      </c>
      <c r="AP68">
        <f>Rev_Dep_2!AP68-Rev_Dep_0!AP68</f>
        <v>35.559177379384437</v>
      </c>
      <c r="AQ68">
        <f>Rev_Dep_2!AQ68-Rev_Dep_0!AQ68</f>
        <v>39.179777624248914</v>
      </c>
      <c r="AR68">
        <f>Rev_Dep_2!AR68-Rev_Dep_0!AR68</f>
        <v>43.155702490196632</v>
      </c>
      <c r="AS68">
        <f>Rev_Dep_2!AS68-Rev_Dep_0!AS68</f>
        <v>47.066980802926196</v>
      </c>
      <c r="AT68">
        <f>Rev_Dep_2!AT68-Rev_Dep_0!AT68</f>
        <v>51.463795169109517</v>
      </c>
      <c r="AU68">
        <f>Rev_Dep_2!AU68-Rev_Dep_0!AU68</f>
        <v>55.344920632469552</v>
      </c>
      <c r="AV68">
        <f>Rev_Dep_2!AV68-Rev_Dep_0!AV68</f>
        <v>60.406926549115838</v>
      </c>
    </row>
    <row r="69" spans="1:48" x14ac:dyDescent="0.35">
      <c r="A69" t="s">
        <v>1577</v>
      </c>
      <c r="U69">
        <f>Rev_Dep_2!U69-Rev_Dep_0!U69</f>
        <v>50.285559498646762</v>
      </c>
      <c r="V69">
        <f>Rev_Dep_2!V69-Rev_Dep_0!V69</f>
        <v>-141.58006923017092</v>
      </c>
      <c r="W69">
        <f>Rev_Dep_2!W69-Rev_Dep_0!W69</f>
        <v>-901.47561579197645</v>
      </c>
      <c r="X69">
        <f>Rev_Dep_2!X69-Rev_Dep_0!X69</f>
        <v>-1735.4294067409937</v>
      </c>
      <c r="Y69">
        <f>Rev_Dep_2!Y69-Rev_Dep_0!Y69</f>
        <v>-2630.9214777904563</v>
      </c>
      <c r="Z69">
        <f>Rev_Dep_2!Z69-Rev_Dep_0!Z69</f>
        <v>-3586.0027510807849</v>
      </c>
      <c r="AA69">
        <f>Rev_Dep_2!AA69-Rev_Dep_0!AA69</f>
        <v>-4610.742346176412</v>
      </c>
      <c r="AB69">
        <f>Rev_Dep_2!AB69-Rev_Dep_0!AB69</f>
        <v>-5696.3536653303308</v>
      </c>
      <c r="AC69">
        <f>Rev_Dep_2!AC69-Rev_Dep_0!AC69</f>
        <v>-6363.348681505071</v>
      </c>
      <c r="AD69">
        <f>Rev_Dep_2!AD69-Rev_Dep_0!AD69</f>
        <v>-6836.5219739080057</v>
      </c>
      <c r="AE69">
        <f>Rev_Dep_2!AE69-Rev_Dep_0!AE69</f>
        <v>-7150.2977025164873</v>
      </c>
      <c r="AF69">
        <f>Rev_Dep_2!AF69-Rev_Dep_0!AF69</f>
        <v>-7329.1572321103886</v>
      </c>
      <c r="AG69">
        <f>Rev_Dep_2!AG69-Rev_Dep_0!AG69</f>
        <v>-7386.7687125968514</v>
      </c>
      <c r="AH69">
        <f>Rev_Dep_2!AH69-Rev_Dep_0!AH69</f>
        <v>-7357.0797492869315</v>
      </c>
      <c r="AI69">
        <f>Rev_Dep_2!AI69-Rev_Dep_0!AI69</f>
        <v>-7274.5720365300658</v>
      </c>
      <c r="AJ69">
        <f>Rev_Dep_2!AJ69-Rev_Dep_0!AJ69</f>
        <v>-7169.9330792317633</v>
      </c>
      <c r="AK69">
        <f>Rev_Dep_2!AK69-Rev_Dep_0!AK69</f>
        <v>-7070.9337869617157</v>
      </c>
      <c r="AL69">
        <f>Rev_Dep_2!AL69-Rev_Dep_0!AL69</f>
        <v>-6972.7611985257827</v>
      </c>
      <c r="AM69">
        <f>Rev_Dep_2!AM69-Rev_Dep_0!AM69</f>
        <v>-6903.7726031407365</v>
      </c>
      <c r="AN69">
        <f>Rev_Dep_2!AN69-Rev_Dep_0!AN69</f>
        <v>-6846.4803309018025</v>
      </c>
      <c r="AO69">
        <f>Rev_Dep_2!AO69-Rev_Dep_0!AO69</f>
        <v>-6812.0970327578834</v>
      </c>
      <c r="AP69">
        <f>Rev_Dep_2!AP69-Rev_Dep_0!AP69</f>
        <v>-6805.5710665771039</v>
      </c>
      <c r="AQ69">
        <f>Rev_Dep_2!AQ69-Rev_Dep_0!AQ69</f>
        <v>-6822.1189100242336</v>
      </c>
      <c r="AR69">
        <f>Rev_Dep_2!AR69-Rev_Dep_0!AR69</f>
        <v>-6852.485518297588</v>
      </c>
      <c r="AS69">
        <f>Rev_Dep_2!AS69-Rev_Dep_0!AS69</f>
        <v>-6898.3024491601973</v>
      </c>
      <c r="AT69">
        <f>Rev_Dep_2!AT69-Rev_Dep_0!AT69</f>
        <v>-8450.7306770967552</v>
      </c>
      <c r="AU69">
        <f>Rev_Dep_2!AU69-Rev_Dep_0!AU69</f>
        <v>-10682.51357756427</v>
      </c>
      <c r="AV69">
        <f>Rev_Dep_2!AV69-Rev_Dep_0!AV69</f>
        <v>-13286.549146484758</v>
      </c>
    </row>
    <row r="70" spans="1:48" x14ac:dyDescent="0.35">
      <c r="A70" t="s">
        <v>1578</v>
      </c>
      <c r="U70">
        <f>Rev_Dep_2!U70-Rev_Dep_0!U70</f>
        <v>6.7941224566311575</v>
      </c>
      <c r="V70">
        <f>Rev_Dep_2!V70-Rev_Dep_0!V70</f>
        <v>-28030.915919315245</v>
      </c>
      <c r="W70">
        <f>Rev_Dep_2!W70-Rev_Dep_0!W70</f>
        <v>-27116.721482264606</v>
      </c>
      <c r="X70">
        <f>Rev_Dep_2!X70-Rev_Dep_0!X70</f>
        <v>-27651.23375838084</v>
      </c>
      <c r="Y70">
        <f>Rev_Dep_2!Y70-Rev_Dep_0!Y70</f>
        <v>-29190.601556606125</v>
      </c>
      <c r="Z70">
        <f>Rev_Dep_2!Z70-Rev_Dep_0!Z70</f>
        <v>-30257.509815444268</v>
      </c>
      <c r="AA70">
        <f>Rev_Dep_2!AA70-Rev_Dep_0!AA70</f>
        <v>-31344.730661832757</v>
      </c>
      <c r="AB70">
        <f>Rev_Dep_2!AB70-Rev_Dep_0!AB70</f>
        <v>-32411.870602670679</v>
      </c>
      <c r="AC70">
        <f>Rev_Dep_2!AC70-Rev_Dep_0!AC70</f>
        <v>-33413.267794239218</v>
      </c>
      <c r="AD70">
        <f>Rev_Dep_2!AD70-Rev_Dep_0!AD70</f>
        <v>-34380.101247338112</v>
      </c>
      <c r="AE70">
        <f>Rev_Dep_2!AE70-Rev_Dep_0!AE70</f>
        <v>-35272.054192782816</v>
      </c>
      <c r="AF70">
        <f>Rev_Dep_2!AF70-Rev_Dep_0!AF70</f>
        <v>-36088.251128663382</v>
      </c>
      <c r="AG70">
        <f>Rev_Dep_2!AG70-Rev_Dep_0!AG70</f>
        <v>-36867.797377458352</v>
      </c>
      <c r="AH70">
        <f>Rev_Dep_2!AH70-Rev_Dep_0!AH70</f>
        <v>-37507.598293067102</v>
      </c>
      <c r="AI70">
        <f>Rev_Dep_2!AI70-Rev_Dep_0!AI70</f>
        <v>-38065.579869432695</v>
      </c>
      <c r="AJ70">
        <f>Rev_Dep_2!AJ70-Rev_Dep_0!AJ70</f>
        <v>-38640.365899471217</v>
      </c>
      <c r="AK70">
        <f>Rev_Dep_2!AK70-Rev_Dep_0!AK70</f>
        <v>-39196.155540711319</v>
      </c>
      <c r="AL70">
        <f>Rev_Dep_2!AL70-Rev_Dep_0!AL70</f>
        <v>-40188.233978610297</v>
      </c>
      <c r="AM70">
        <f>Rev_Dep_2!AM70-Rev_Dep_0!AM70</f>
        <v>-40557.981768550846</v>
      </c>
      <c r="AN70">
        <f>Rev_Dep_2!AN70-Rev_Dep_0!AN70</f>
        <v>-41103.965617423819</v>
      </c>
      <c r="AO70">
        <f>Rev_Dep_2!AO70-Rev_Dep_0!AO70</f>
        <v>-41793.993024679847</v>
      </c>
      <c r="AP70">
        <f>Rev_Dep_2!AP70-Rev_Dep_0!AP70</f>
        <v>-42612.61720780711</v>
      </c>
      <c r="AQ70">
        <f>Rev_Dep_2!AQ70-Rev_Dep_0!AQ70</f>
        <v>-43493.458785582363</v>
      </c>
      <c r="AR70">
        <f>Rev_Dep_2!AR70-Rev_Dep_0!AR70</f>
        <v>-44437.318524695176</v>
      </c>
      <c r="AS70">
        <f>Rev_Dep_2!AS70-Rev_Dep_0!AS70</f>
        <v>-45443.32514023465</v>
      </c>
      <c r="AT70">
        <f>Rev_Dep_2!AT70-Rev_Dep_0!AT70</f>
        <v>-46499.672260898224</v>
      </c>
      <c r="AU70">
        <f>Rev_Dep_2!AU70-Rev_Dep_0!AU70</f>
        <v>-47613.025193699345</v>
      </c>
      <c r="AV70">
        <f>Rev_Dep_2!AV70-Rev_Dep_0!AV70</f>
        <v>-53661.404316225438</v>
      </c>
    </row>
    <row r="71" spans="1:48" x14ac:dyDescent="0.35">
      <c r="A71" t="s">
        <v>1579</v>
      </c>
      <c r="U71">
        <f>Rev_Dep_2!U71-Rev_Dep_0!U71</f>
        <v>0.96364079528393631</v>
      </c>
      <c r="V71">
        <f>Rev_Dep_2!V71-Rev_Dep_0!V71</f>
        <v>19.685879333888806</v>
      </c>
      <c r="W71">
        <f>Rev_Dep_2!W71-Rev_Dep_0!W71</f>
        <v>34.320840471737029</v>
      </c>
      <c r="X71">
        <f>Rev_Dep_2!X71-Rev_Dep_0!X71</f>
        <v>42.952322587940216</v>
      </c>
      <c r="Y71">
        <f>Rev_Dep_2!Y71-Rev_Dep_0!Y71</f>
        <v>51.419201505699675</v>
      </c>
      <c r="Z71">
        <f>Rev_Dep_2!Z71-Rev_Dep_0!Z71</f>
        <v>60.297867336719719</v>
      </c>
      <c r="AA71">
        <f>Rev_Dep_2!AA71-Rev_Dep_0!AA71</f>
        <v>57.988442708494404</v>
      </c>
      <c r="AB71">
        <f>Rev_Dep_2!AB71-Rev_Dep_0!AB71</f>
        <v>55.618384098530441</v>
      </c>
      <c r="AC71">
        <f>Rev_Dep_2!AC71-Rev_Dep_0!AC71</f>
        <v>63.662262593737978</v>
      </c>
      <c r="AD71">
        <f>Rev_Dep_2!AD71-Rev_Dep_0!AD71</f>
        <v>87.956604791364953</v>
      </c>
      <c r="AE71">
        <f>Rev_Dep_2!AE71-Rev_Dep_0!AE71</f>
        <v>116.15849436646931</v>
      </c>
      <c r="AF71">
        <f>Rev_Dep_2!AF71-Rev_Dep_0!AF71</f>
        <v>148.22211192509349</v>
      </c>
      <c r="AG71">
        <f>Rev_Dep_2!AG71-Rev_Dep_0!AG71</f>
        <v>183.24642393316753</v>
      </c>
      <c r="AH71">
        <f>Rev_Dep_2!AH71-Rev_Dep_0!AH71</f>
        <v>223.4119727465295</v>
      </c>
      <c r="AI71">
        <f>Rev_Dep_2!AI71-Rev_Dep_0!AI71</f>
        <v>268.24185410560131</v>
      </c>
      <c r="AJ71">
        <f>Rev_Dep_2!AJ71-Rev_Dep_0!AJ71</f>
        <v>317.22379638011807</v>
      </c>
      <c r="AK71">
        <f>Rev_Dep_2!AK71-Rev_Dep_0!AK71</f>
        <v>368.21704575498734</v>
      </c>
      <c r="AL71">
        <f>Rev_Dep_2!AL71-Rev_Dep_0!AL71</f>
        <v>425.58882114694643</v>
      </c>
      <c r="AM71">
        <f>Rev_Dep_2!AM71-Rev_Dep_0!AM71</f>
        <v>484.36346764974951</v>
      </c>
      <c r="AN71">
        <f>Rev_Dep_2!AN71-Rev_Dep_0!AN71</f>
        <v>543.96743062400128</v>
      </c>
      <c r="AO71">
        <f>Rev_Dep_2!AO71-Rev_Dep_0!AO71</f>
        <v>602.26701413339288</v>
      </c>
      <c r="AP71">
        <f>Rev_Dep_2!AP71-Rev_Dep_0!AP71</f>
        <v>662.53486765648267</v>
      </c>
      <c r="AQ71">
        <f>Rev_Dep_2!AQ71-Rev_Dep_0!AQ71</f>
        <v>721.37492610417758</v>
      </c>
      <c r="AR71">
        <f>Rev_Dep_2!AR71-Rev_Dep_0!AR71</f>
        <v>785.31616284504889</v>
      </c>
      <c r="AS71">
        <f>Rev_Dep_2!AS71-Rev_Dep_0!AS71</f>
        <v>844.88995368543874</v>
      </c>
      <c r="AT71">
        <f>Rev_Dep_2!AT71-Rev_Dep_0!AT71</f>
        <v>914.85727358903205</v>
      </c>
      <c r="AU71">
        <f>Rev_Dep_2!AU71-Rev_Dep_0!AU71</f>
        <v>975.57880872782516</v>
      </c>
      <c r="AV71">
        <f>Rev_Dep_2!AV71-Rev_Dep_0!AV71</f>
        <v>1060.832588057061</v>
      </c>
    </row>
    <row r="72" spans="1:48" x14ac:dyDescent="0.35">
      <c r="A72" t="s">
        <v>1580</v>
      </c>
      <c r="U72">
        <f>Rev_Dep_2!U72-Rev_Dep_0!U72</f>
        <v>1.4681567059142253</v>
      </c>
      <c r="V72">
        <f>Rev_Dep_2!V72-Rev_Dep_0!V72</f>
        <v>73.981363264188985</v>
      </c>
      <c r="W72">
        <f>Rev_Dep_2!W72-Rev_Dep_0!W72</f>
        <v>120.13858054232333</v>
      </c>
      <c r="X72">
        <f>Rev_Dep_2!X72-Rev_Dep_0!X72</f>
        <v>150.41664378010319</v>
      </c>
      <c r="Y72">
        <f>Rev_Dep_2!Y72-Rev_Dep_0!Y72</f>
        <v>177.19614302033369</v>
      </c>
      <c r="Z72">
        <f>Rev_Dep_2!Z72-Rev_Dep_0!Z72</f>
        <v>198.99390724233672</v>
      </c>
      <c r="AA72">
        <f>Rev_Dep_2!AA72-Rev_Dep_0!AA72</f>
        <v>215.90799316183256</v>
      </c>
      <c r="AB72">
        <f>Rev_Dep_2!AB72-Rev_Dep_0!AB72</f>
        <v>228.39031069606426</v>
      </c>
      <c r="AC72">
        <f>Rev_Dep_2!AC72-Rev_Dep_0!AC72</f>
        <v>245.11284988937041</v>
      </c>
      <c r="AD72">
        <f>Rev_Dep_2!AD72-Rev_Dep_0!AD72</f>
        <v>293.16613209149364</v>
      </c>
      <c r="AE72">
        <f>Rev_Dep_2!AE72-Rev_Dep_0!AE72</f>
        <v>358.02965569650405</v>
      </c>
      <c r="AF72">
        <f>Rev_Dep_2!AF72-Rev_Dep_0!AF72</f>
        <v>438.87975397735136</v>
      </c>
      <c r="AG72">
        <f>Rev_Dep_2!AG72-Rev_Dep_0!AG72</f>
        <v>532.61938495792128</v>
      </c>
      <c r="AH72">
        <f>Rev_Dep_2!AH72-Rev_Dep_0!AH72</f>
        <v>639.94408784201369</v>
      </c>
      <c r="AI72">
        <f>Rev_Dep_2!AI72-Rev_Dep_0!AI72</f>
        <v>759.52680644035718</v>
      </c>
      <c r="AJ72">
        <f>Rev_Dep_2!AJ72-Rev_Dep_0!AJ72</f>
        <v>889.946733476394</v>
      </c>
      <c r="AK72">
        <f>Rev_Dep_2!AK72-Rev_Dep_0!AK72</f>
        <v>1026.8853868095139</v>
      </c>
      <c r="AL72">
        <f>Rev_Dep_2!AL72-Rev_Dep_0!AL72</f>
        <v>1176.8874086875403</v>
      </c>
      <c r="AM72">
        <f>Rev_Dep_2!AM72-Rev_Dep_0!AM72</f>
        <v>1317.7962839246138</v>
      </c>
      <c r="AN72">
        <f>Rev_Dep_2!AN72-Rev_Dep_0!AN72</f>
        <v>1454.7584609359183</v>
      </c>
      <c r="AO72">
        <f>Rev_Dep_2!AO72-Rev_Dep_0!AO72</f>
        <v>1587.4318703282297</v>
      </c>
      <c r="AP72">
        <f>Rev_Dep_2!AP72-Rev_Dep_0!AP72</f>
        <v>1721.7566648905449</v>
      </c>
      <c r="AQ72">
        <f>Rev_Dep_2!AQ72-Rev_Dep_0!AQ72</f>
        <v>1854.0866876010878</v>
      </c>
      <c r="AR72">
        <f>Rev_Dep_2!AR72-Rev_Dep_0!AR72</f>
        <v>1996.5247569873864</v>
      </c>
      <c r="AS72">
        <f>Rev_Dep_2!AS72-Rev_Dep_0!AS72</f>
        <v>2134.522912281016</v>
      </c>
      <c r="AT72">
        <f>Rev_Dep_2!AT72-Rev_Dep_0!AT72</f>
        <v>2288.0966867788593</v>
      </c>
      <c r="AU72">
        <f>Rev_Dep_2!AU72-Rev_Dep_0!AU72</f>
        <v>2423.5550495302377</v>
      </c>
      <c r="AV72">
        <f>Rev_Dep_2!AV72-Rev_Dep_0!AV72</f>
        <v>2594.0164225445042</v>
      </c>
    </row>
    <row r="73" spans="1:48" x14ac:dyDescent="0.35">
      <c r="A73" t="s">
        <v>1581</v>
      </c>
      <c r="U73">
        <f>Rev_Dep_2!U73-Rev_Dep_0!U73</f>
        <v>0.17920668713054511</v>
      </c>
      <c r="V73">
        <f>Rev_Dep_2!V73-Rev_Dep_0!V73</f>
        <v>20.030526640292919</v>
      </c>
      <c r="W73">
        <f>Rev_Dep_2!W73-Rev_Dep_0!W73</f>
        <v>27.783494745044663</v>
      </c>
      <c r="X73">
        <f>Rev_Dep_2!X73-Rev_Dep_0!X73</f>
        <v>33.526506817649761</v>
      </c>
      <c r="Y73">
        <f>Rev_Dep_2!Y73-Rev_Dep_0!Y73</f>
        <v>38.857179556259553</v>
      </c>
      <c r="Z73">
        <f>Rev_Dep_2!Z73-Rev_Dep_0!Z73</f>
        <v>43.818764678156185</v>
      </c>
      <c r="AA73">
        <f>Rev_Dep_2!AA73-Rev_Dep_0!AA73</f>
        <v>48.196360223301554</v>
      </c>
      <c r="AB73">
        <f>Rev_Dep_2!AB73-Rev_Dep_0!AB73</f>
        <v>51.920531159920301</v>
      </c>
      <c r="AC73">
        <f>Rev_Dep_2!AC73-Rev_Dep_0!AC73</f>
        <v>53.717944669581811</v>
      </c>
      <c r="AD73">
        <f>Rev_Dep_2!AD73-Rev_Dep_0!AD73</f>
        <v>57.296901927539466</v>
      </c>
      <c r="AE73">
        <f>Rev_Dep_2!AE73-Rev_Dep_0!AE73</f>
        <v>62.828507982966812</v>
      </c>
      <c r="AF73">
        <f>Rev_Dep_2!AF73-Rev_Dep_0!AF73</f>
        <v>69.64001004094348</v>
      </c>
      <c r="AG73">
        <f>Rev_Dep_2!AG73-Rev_Dep_0!AG73</f>
        <v>76.757636200613661</v>
      </c>
      <c r="AH73">
        <f>Rev_Dep_2!AH73-Rev_Dep_0!AH73</f>
        <v>83.732756755558057</v>
      </c>
      <c r="AI73">
        <f>Rev_Dep_2!AI73-Rev_Dep_0!AI73</f>
        <v>90.882578212855151</v>
      </c>
      <c r="AJ73">
        <f>Rev_Dep_2!AJ73-Rev_Dep_0!AJ73</f>
        <v>98.52946782435265</v>
      </c>
      <c r="AK73">
        <f>Rev_Dep_2!AK73-Rev_Dep_0!AK73</f>
        <v>106.66195262605288</v>
      </c>
      <c r="AL73">
        <f>Rev_Dep_2!AL73-Rev_Dep_0!AL73</f>
        <v>116.39241393294151</v>
      </c>
      <c r="AM73">
        <f>Rev_Dep_2!AM73-Rev_Dep_0!AM73</f>
        <v>128.5094482814302</v>
      </c>
      <c r="AN73">
        <f>Rev_Dep_2!AN73-Rev_Dep_0!AN73</f>
        <v>141.68148352884145</v>
      </c>
      <c r="AO73">
        <f>Rev_Dep_2!AO73-Rev_Dep_0!AO73</f>
        <v>155.16543285439957</v>
      </c>
      <c r="AP73">
        <f>Rev_Dep_2!AP73-Rev_Dep_0!AP73</f>
        <v>169.25761992756497</v>
      </c>
      <c r="AQ73">
        <f>Rev_Dep_2!AQ73-Rev_Dep_0!AQ73</f>
        <v>183.22045552262716</v>
      </c>
      <c r="AR73">
        <f>Rev_Dep_2!AR73-Rev_Dep_0!AR73</f>
        <v>201.69476045689316</v>
      </c>
      <c r="AS73">
        <f>Rev_Dep_2!AS73-Rev_Dep_0!AS73</f>
        <v>220.49744433758178</v>
      </c>
      <c r="AT73">
        <f>Rev_Dep_2!AT73-Rev_Dep_0!AT73</f>
        <v>241.62112779234394</v>
      </c>
      <c r="AU73">
        <f>Rev_Dep_2!AU73-Rev_Dep_0!AU73</f>
        <v>260.5863641099445</v>
      </c>
      <c r="AV73">
        <f>Rev_Dep_2!AV73-Rev_Dep_0!AV73</f>
        <v>284.77863198641626</v>
      </c>
    </row>
    <row r="74" spans="1:48" x14ac:dyDescent="0.35">
      <c r="A74" t="s">
        <v>1582</v>
      </c>
      <c r="U74">
        <f>Rev_Dep_2!U74-Rev_Dep_0!U74</f>
        <v>6.987235700785277E-2</v>
      </c>
      <c r="V74">
        <f>Rev_Dep_2!V74-Rev_Dep_0!V74</f>
        <v>2.6188222788357507</v>
      </c>
      <c r="W74">
        <f>Rev_Dep_2!W74-Rev_Dep_0!W74</f>
        <v>4.6290699015021346</v>
      </c>
      <c r="X74">
        <f>Rev_Dep_2!X74-Rev_Dep_0!X74</f>
        <v>6.3952689283764812</v>
      </c>
      <c r="Y74">
        <f>Rev_Dep_2!Y74-Rev_Dep_0!Y74</f>
        <v>8.1717484699975103</v>
      </c>
      <c r="Z74">
        <f>Rev_Dep_2!Z74-Rev_Dep_0!Z74</f>
        <v>9.8119736229172076</v>
      </c>
      <c r="AA74">
        <f>Rev_Dep_2!AA74-Rev_Dep_0!AA74</f>
        <v>11.177308064741169</v>
      </c>
      <c r="AB74">
        <f>Rev_Dep_2!AB74-Rev_Dep_0!AB74</f>
        <v>12.181232006057371</v>
      </c>
      <c r="AC74">
        <f>Rev_Dep_2!AC74-Rev_Dep_0!AC74</f>
        <v>13.112855423155224</v>
      </c>
      <c r="AD74">
        <f>Rev_Dep_2!AD74-Rev_Dep_0!AD74</f>
        <v>15.34863585189089</v>
      </c>
      <c r="AE74">
        <f>Rev_Dep_2!AE74-Rev_Dep_0!AE74</f>
        <v>18.622767156050145</v>
      </c>
      <c r="AF74">
        <f>Rev_Dep_2!AF74-Rev_Dep_0!AF74</f>
        <v>22.350804643797801</v>
      </c>
      <c r="AG74">
        <f>Rev_Dep_2!AG74-Rev_Dep_0!AG74</f>
        <v>25.982955188833103</v>
      </c>
      <c r="AH74">
        <f>Rev_Dep_2!AH74-Rev_Dep_0!AH74</f>
        <v>29.518709549089181</v>
      </c>
      <c r="AI74">
        <f>Rev_Dep_2!AI74-Rev_Dep_0!AI74</f>
        <v>33.114179744658941</v>
      </c>
      <c r="AJ74">
        <f>Rev_Dep_2!AJ74-Rev_Dep_0!AJ74</f>
        <v>37.018700049396784</v>
      </c>
      <c r="AK74">
        <f>Rev_Dep_2!AK74-Rev_Dep_0!AK74</f>
        <v>41.300556921849193</v>
      </c>
      <c r="AL74">
        <f>Rev_Dep_2!AL74-Rev_Dep_0!AL74</f>
        <v>46.602436896831023</v>
      </c>
      <c r="AM74">
        <f>Rev_Dep_2!AM74-Rev_Dep_0!AM74</f>
        <v>52.339241058567723</v>
      </c>
      <c r="AN74">
        <f>Rev_Dep_2!AN74-Rev_Dep_0!AN74</f>
        <v>58.589316592398063</v>
      </c>
      <c r="AO74">
        <f>Rev_Dep_2!AO74-Rev_Dep_0!AO74</f>
        <v>65.167938391990447</v>
      </c>
      <c r="AP74">
        <f>Rev_Dep_2!AP74-Rev_Dep_0!AP74</f>
        <v>72.31416070727937</v>
      </c>
      <c r="AQ74">
        <f>Rev_Dep_2!AQ74-Rev_Dep_0!AQ74</f>
        <v>79.73646530416022</v>
      </c>
      <c r="AR74">
        <f>Rev_Dep_2!AR74-Rev_Dep_0!AR74</f>
        <v>87.907779358909011</v>
      </c>
      <c r="AS74">
        <f>Rev_Dep_2!AS74-Rev_Dep_0!AS74</f>
        <v>95.913652736511949</v>
      </c>
      <c r="AT74">
        <f>Rev_Dep_2!AT74-Rev_Dep_0!AT74</f>
        <v>104.94675834609143</v>
      </c>
      <c r="AU74">
        <f>Rev_Dep_2!AU74-Rev_Dep_0!AU74</f>
        <v>112.82780724126178</v>
      </c>
      <c r="AV74">
        <f>Rev_Dep_2!AV74-Rev_Dep_0!AV74</f>
        <v>123.25831608437852</v>
      </c>
    </row>
    <row r="75" spans="1:48" x14ac:dyDescent="0.35">
      <c r="A75" t="s">
        <v>1583</v>
      </c>
      <c r="U75">
        <f>Rev_Dep_2!U75-Rev_Dep_0!U75</f>
        <v>3.0494845347475348</v>
      </c>
      <c r="V75">
        <f>Rev_Dep_2!V75-Rev_Dep_0!V75</f>
        <v>53.451914941846553</v>
      </c>
      <c r="W75">
        <f>Rev_Dep_2!W75-Rev_Dep_0!W75</f>
        <v>85.870168554663906</v>
      </c>
      <c r="X75">
        <f>Rev_Dep_2!X75-Rev_Dep_0!X75</f>
        <v>97.165095434811519</v>
      </c>
      <c r="Y75">
        <f>Rev_Dep_2!Y75-Rev_Dep_0!Y75</f>
        <v>114.14400626822317</v>
      </c>
      <c r="Z75">
        <f>Rev_Dep_2!Z75-Rev_Dep_0!Z75</f>
        <v>128.48695135475282</v>
      </c>
      <c r="AA75">
        <f>Rev_Dep_2!AA75-Rev_Dep_0!AA75</f>
        <v>134.67663246505981</v>
      </c>
      <c r="AB75">
        <f>Rev_Dep_2!AB75-Rev_Dep_0!AB75</f>
        <v>129.08217521156985</v>
      </c>
      <c r="AC75">
        <f>Rev_Dep_2!AC75-Rev_Dep_0!AC75</f>
        <v>135.03923144190048</v>
      </c>
      <c r="AD75">
        <f>Rev_Dep_2!AD75-Rev_Dep_0!AD75</f>
        <v>227.53628955706154</v>
      </c>
      <c r="AE75">
        <f>Rev_Dep_2!AE75-Rev_Dep_0!AE75</f>
        <v>348.06725341660422</v>
      </c>
      <c r="AF75">
        <f>Rev_Dep_2!AF75-Rev_Dep_0!AF75</f>
        <v>472.98664009329514</v>
      </c>
      <c r="AG75">
        <f>Rev_Dep_2!AG75-Rev_Dep_0!AG75</f>
        <v>585.55947896145517</v>
      </c>
      <c r="AH75">
        <f>Rev_Dep_2!AH75-Rev_Dep_0!AH75</f>
        <v>695.67706785297196</v>
      </c>
      <c r="AI75">
        <f>Rev_Dep_2!AI75-Rev_Dep_0!AI75</f>
        <v>809.87243940459666</v>
      </c>
      <c r="AJ75">
        <f>Rev_Dep_2!AJ75-Rev_Dep_0!AJ75</f>
        <v>936.82810697140303</v>
      </c>
      <c r="AK75">
        <f>Rev_Dep_2!AK75-Rev_Dep_0!AK75</f>
        <v>1073.801866671718</v>
      </c>
      <c r="AL75">
        <f>Rev_Dep_2!AL75-Rev_Dep_0!AL75</f>
        <v>1249.0781673220408</v>
      </c>
      <c r="AM75">
        <f>Rev_Dep_2!AM75-Rev_Dep_0!AM75</f>
        <v>1431.00018219708</v>
      </c>
      <c r="AN75">
        <f>Rev_Dep_2!AN75-Rev_Dep_0!AN75</f>
        <v>1628.3418942487333</v>
      </c>
      <c r="AO75">
        <f>Rev_Dep_2!AO75-Rev_Dep_0!AO75</f>
        <v>1831.6749466940128</v>
      </c>
      <c r="AP75">
        <f>Rev_Dep_2!AP75-Rev_Dep_0!AP75</f>
        <v>2059.0454728040022</v>
      </c>
      <c r="AQ75">
        <f>Rev_Dep_2!AQ75-Rev_Dep_0!AQ75</f>
        <v>2290.0130128612145</v>
      </c>
      <c r="AR75">
        <f>Rev_Dep_2!AR75-Rev_Dep_0!AR75</f>
        <v>2555.4276907105159</v>
      </c>
      <c r="AS75">
        <f>Rev_Dep_2!AS75-Rev_Dep_0!AS75</f>
        <v>2795.9949504608812</v>
      </c>
      <c r="AT75">
        <f>Rev_Dep_2!AT75-Rev_Dep_0!AT75</f>
        <v>3099.8578165734361</v>
      </c>
      <c r="AU75">
        <f>Rev_Dep_2!AU75-Rev_Dep_0!AU75</f>
        <v>3317.848706668301</v>
      </c>
      <c r="AV75">
        <f>Rev_Dep_2!AV75-Rev_Dep_0!AV75</f>
        <v>3697.1994477781118</v>
      </c>
    </row>
    <row r="76" spans="1:48" x14ac:dyDescent="0.35">
      <c r="A76" t="s">
        <v>1584</v>
      </c>
      <c r="U76">
        <f>Rev_Dep_2!U76-Rev_Dep_0!U76</f>
        <v>135.81185056897812</v>
      </c>
      <c r="V76">
        <f>Rev_Dep_2!V76-Rev_Dep_0!V76</f>
        <v>4123.2433795066318</v>
      </c>
      <c r="W76">
        <f>Rev_Dep_2!W76-Rev_Dep_0!W76</f>
        <v>6966.833331138012</v>
      </c>
      <c r="X76">
        <f>Rev_Dep_2!X76-Rev_Dep_0!X76</f>
        <v>9443.8229199256748</v>
      </c>
      <c r="Y76">
        <f>Rev_Dep_2!Y76-Rev_Dep_0!Y76</f>
        <v>12024.275835711975</v>
      </c>
      <c r="Z76">
        <f>Rev_Dep_2!Z76-Rev_Dep_0!Z76</f>
        <v>14429.459886495955</v>
      </c>
      <c r="AA76">
        <f>Rev_Dep_2!AA76-Rev_Dep_0!AA76</f>
        <v>16369.929534800816</v>
      </c>
      <c r="AB76">
        <f>Rev_Dep_2!AB76-Rev_Dep_0!AB76</f>
        <v>17652.324582736474</v>
      </c>
      <c r="AC76">
        <f>Rev_Dep_2!AC76-Rev_Dep_0!AC76</f>
        <v>19564.064753445797</v>
      </c>
      <c r="AD76">
        <f>Rev_Dep_2!AD76-Rev_Dep_0!AD76</f>
        <v>23766.803221964044</v>
      </c>
      <c r="AE76">
        <f>Rev_Dep_2!AE76-Rev_Dep_0!AE76</f>
        <v>29931.029963854467</v>
      </c>
      <c r="AF76">
        <f>Rev_Dep_2!AF76-Rev_Dep_0!AF76</f>
        <v>37266.508809191408</v>
      </c>
      <c r="AG76">
        <f>Rev_Dep_2!AG76-Rev_Dep_0!AG76</f>
        <v>44925.735225363635</v>
      </c>
      <c r="AH76">
        <f>Rev_Dep_2!AH76-Rev_Dep_0!AH76</f>
        <v>52812.056877257302</v>
      </c>
      <c r="AI76">
        <f>Rev_Dep_2!AI76-Rev_Dep_0!AI76</f>
        <v>61034.005434218328</v>
      </c>
      <c r="AJ76">
        <f>Rev_Dep_2!AJ76-Rev_Dep_0!AJ76</f>
        <v>69863.493683265522</v>
      </c>
      <c r="AK76">
        <f>Rev_Dep_2!AK76-Rev_Dep_0!AK76</f>
        <v>79315.065935558639</v>
      </c>
      <c r="AL76">
        <f>Rev_Dep_2!AL76-Rev_Dep_0!AL76</f>
        <v>90371.099351262674</v>
      </c>
      <c r="AM76">
        <f>Rev_Dep_2!AM76-Rev_Dep_0!AM76</f>
        <v>102073.24869433488</v>
      </c>
      <c r="AN76">
        <f>Rev_Dep_2!AN76-Rev_Dep_0!AN76</f>
        <v>114554.24663749221</v>
      </c>
      <c r="AO76">
        <f>Rev_Dep_2!AO76-Rev_Dep_0!AO76</f>
        <v>127558.65913857426</v>
      </c>
      <c r="AP76">
        <f>Rev_Dep_2!AP76-Rev_Dep_0!AP76</f>
        <v>141466.01056535239</v>
      </c>
      <c r="AQ76">
        <f>Rev_Dep_2!AQ76-Rev_Dep_0!AQ76</f>
        <v>155900.3062406322</v>
      </c>
      <c r="AR76">
        <f>Rev_Dep_2!AR76-Rev_Dep_0!AR76</f>
        <v>171552.13436866761</v>
      </c>
      <c r="AS76">
        <f>Rev_Dep_2!AS76-Rev_Dep_0!AS76</f>
        <v>187128.1042249396</v>
      </c>
      <c r="AT76">
        <f>Rev_Dep_2!AT76-Rev_Dep_0!AT76</f>
        <v>204425.36285844259</v>
      </c>
      <c r="AU76">
        <f>Rev_Dep_2!AU76-Rev_Dep_0!AU76</f>
        <v>220245.01242940873</v>
      </c>
      <c r="AV76">
        <f>Rev_Dep_2!AV76-Rev_Dep_0!AV76</f>
        <v>239990.89134668279</v>
      </c>
    </row>
    <row r="77" spans="1:48" x14ac:dyDescent="0.35">
      <c r="A77" t="s">
        <v>1585</v>
      </c>
      <c r="U77">
        <f>Rev_Dep_2!U77-Rev_Dep_0!U77</f>
        <v>2.532860027255083</v>
      </c>
      <c r="V77">
        <f>Rev_Dep_2!V77-Rev_Dep_0!V77</f>
        <v>89.484078717054217</v>
      </c>
      <c r="W77">
        <f>Rev_Dep_2!W77-Rev_Dep_0!W77</f>
        <v>156.59511299273436</v>
      </c>
      <c r="X77">
        <f>Rev_Dep_2!X77-Rev_Dep_0!X77</f>
        <v>213.73917119170437</v>
      </c>
      <c r="Y77">
        <f>Rev_Dep_2!Y77-Rev_Dep_0!Y77</f>
        <v>270.53606420038341</v>
      </c>
      <c r="Z77">
        <f>Rev_Dep_2!Z77-Rev_Dep_0!Z77</f>
        <v>322.53989889548029</v>
      </c>
      <c r="AA77">
        <f>Rev_Dep_2!AA77-Rev_Dep_0!AA77</f>
        <v>364.09399723474417</v>
      </c>
      <c r="AB77">
        <f>Rev_Dep_2!AB77-Rev_Dep_0!AB77</f>
        <v>390.99941525034228</v>
      </c>
      <c r="AC77">
        <f>Rev_Dep_2!AC77-Rev_Dep_0!AC77</f>
        <v>420.37370844597899</v>
      </c>
      <c r="AD77">
        <f>Rev_Dep_2!AD77-Rev_Dep_0!AD77</f>
        <v>505.28628627862054</v>
      </c>
      <c r="AE77">
        <f>Rev_Dep_2!AE77-Rev_Dep_0!AE77</f>
        <v>641.95563119767758</v>
      </c>
      <c r="AF77">
        <f>Rev_Dep_2!AF77-Rev_Dep_0!AF77</f>
        <v>810.28278508201765</v>
      </c>
      <c r="AG77">
        <f>Rev_Dep_2!AG77-Rev_Dep_0!AG77</f>
        <v>988.20553843608286</v>
      </c>
      <c r="AH77">
        <f>Rev_Dep_2!AH77-Rev_Dep_0!AH77</f>
        <v>1170.8622341723021</v>
      </c>
      <c r="AI77">
        <f>Rev_Dep_2!AI77-Rev_Dep_0!AI77</f>
        <v>1359.8727725366916</v>
      </c>
      <c r="AJ77">
        <f>Rev_Dep_2!AJ77-Rev_Dep_0!AJ77</f>
        <v>1561.0291332156121</v>
      </c>
      <c r="AK77">
        <f>Rev_Dep_2!AK77-Rev_Dep_0!AK77</f>
        <v>1775.1971896375544</v>
      </c>
      <c r="AL77">
        <f>Rev_Dep_2!AL77-Rev_Dep_0!AL77</f>
        <v>2022.8858291625875</v>
      </c>
      <c r="AM77">
        <f>Rev_Dep_2!AM77-Rev_Dep_0!AM77</f>
        <v>2286.4690841806296</v>
      </c>
      <c r="AN77">
        <f>Rev_Dep_2!AN77-Rev_Dep_0!AN77</f>
        <v>2567.6377345649307</v>
      </c>
      <c r="AO77">
        <f>Rev_Dep_2!AO77-Rev_Dep_0!AO77</f>
        <v>2860.8827817405981</v>
      </c>
      <c r="AP77">
        <f>Rev_Dep_2!AP77-Rev_Dep_0!AP77</f>
        <v>3174.2552155163794</v>
      </c>
      <c r="AQ77">
        <f>Rev_Dep_2!AQ77-Rev_Dep_0!AQ77</f>
        <v>3500.4803300529748</v>
      </c>
      <c r="AR77">
        <f>Rev_Dep_2!AR77-Rev_Dep_0!AR77</f>
        <v>3855.0170881412487</v>
      </c>
      <c r="AS77">
        <f>Rev_Dep_2!AS77-Rev_Dep_0!AS77</f>
        <v>4210.8465127055242</v>
      </c>
      <c r="AT77">
        <f>Rev_Dep_2!AT77-Rev_Dep_0!AT77</f>
        <v>4604.2185528703558</v>
      </c>
      <c r="AU77">
        <f>Rev_Dep_2!AU77-Rev_Dep_0!AU77</f>
        <v>4969.6722619757929</v>
      </c>
      <c r="AV77">
        <f>Rev_Dep_2!AV77-Rev_Dep_0!AV77</f>
        <v>5417.5610316506354</v>
      </c>
    </row>
    <row r="78" spans="1:48" x14ac:dyDescent="0.35">
      <c r="A78" t="s">
        <v>1586</v>
      </c>
      <c r="U78">
        <f>Rev_Dep_2!U78-Rev_Dep_0!U78</f>
        <v>-9.0109049955344744E-4</v>
      </c>
      <c r="V78">
        <f>Rev_Dep_2!V78-Rev_Dep_0!V78</f>
        <v>-0.56581530709168248</v>
      </c>
      <c r="W78">
        <f>Rev_Dep_2!W78-Rev_Dep_0!W78</f>
        <v>-1.4359772338933681</v>
      </c>
      <c r="X78">
        <f>Rev_Dep_2!X78-Rev_Dep_0!X78</f>
        <v>-2.198020514153086</v>
      </c>
      <c r="Y78">
        <f>Rev_Dep_2!Y78-Rev_Dep_0!Y78</f>
        <v>-2.9367037761688835</v>
      </c>
      <c r="Z78">
        <f>Rev_Dep_2!Z78-Rev_Dep_0!Z78</f>
        <v>-3.6336325729705763</v>
      </c>
      <c r="AA78">
        <f>Rev_Dep_2!AA78-Rev_Dep_0!AA78</f>
        <v>-4.3060294517884898</v>
      </c>
      <c r="AB78">
        <f>Rev_Dep_2!AB78-Rev_Dep_0!AB78</f>
        <v>-4.9346652186661473</v>
      </c>
      <c r="AC78">
        <f>Rev_Dep_2!AC78-Rev_Dep_0!AC78</f>
        <v>-5.5113257491917977</v>
      </c>
      <c r="AD78">
        <f>Rev_Dep_2!AD78-Rev_Dep_0!AD78</f>
        <v>-6.0235373448265008</v>
      </c>
      <c r="AE78">
        <f>Rev_Dep_2!AE78-Rev_Dep_0!AE78</f>
        <v>-6.4832339688932734</v>
      </c>
      <c r="AF78">
        <f>Rev_Dep_2!AF78-Rev_Dep_0!AF78</f>
        <v>-6.9026749887098759</v>
      </c>
      <c r="AG78">
        <f>Rev_Dep_2!AG78-Rev_Dep_0!AG78</f>
        <v>-7.2829861544798007</v>
      </c>
      <c r="AH78">
        <f>Rev_Dep_2!AH78-Rev_Dep_0!AH78</f>
        <v>-7.6858716502346311</v>
      </c>
      <c r="AI78">
        <f>Rev_Dep_2!AI78-Rev_Dep_0!AI78</f>
        <v>-8.065956960104316</v>
      </c>
      <c r="AJ78">
        <f>Rev_Dep_2!AJ78-Rev_Dep_0!AJ78</f>
        <v>-8.4271934373630657</v>
      </c>
      <c r="AK78">
        <f>Rev_Dep_2!AK78-Rev_Dep_0!AK78</f>
        <v>-8.7727521326110818</v>
      </c>
      <c r="AL78">
        <f>Rev_Dep_2!AL78-Rev_Dep_0!AL78</f>
        <v>-9.1376985239662005</v>
      </c>
      <c r="AM78">
        <f>Rev_Dep_2!AM78-Rev_Dep_0!AM78</f>
        <v>-9.4909469333993215</v>
      </c>
      <c r="AN78">
        <f>Rev_Dep_2!AN78-Rev_Dep_0!AN78</f>
        <v>-9.8300543429554494</v>
      </c>
      <c r="AO78">
        <f>Rev_Dep_2!AO78-Rev_Dep_0!AO78</f>
        <v>-10.148805381026477</v>
      </c>
      <c r="AP78">
        <f>Rev_Dep_2!AP78-Rev_Dep_0!AP78</f>
        <v>-10.445416548703392</v>
      </c>
      <c r="AQ78">
        <f>Rev_Dep_2!AQ78-Rev_Dep_0!AQ78</f>
        <v>-10.719484017364543</v>
      </c>
      <c r="AR78">
        <f>Rev_Dep_2!AR78-Rev_Dep_0!AR78</f>
        <v>-10.965576743668443</v>
      </c>
      <c r="AS78">
        <f>Rev_Dep_2!AS78-Rev_Dep_0!AS78</f>
        <v>-11.189704250998844</v>
      </c>
      <c r="AT78">
        <f>Rev_Dep_2!AT78-Rev_Dep_0!AT78</f>
        <v>-11.393596885757049</v>
      </c>
      <c r="AU78">
        <f>Rev_Dep_2!AU78-Rev_Dep_0!AU78</f>
        <v>-11.576702743473547</v>
      </c>
      <c r="AV78">
        <f>Rev_Dep_2!AV78-Rev_Dep_0!AV78</f>
        <v>-11.748922602252378</v>
      </c>
    </row>
    <row r="79" spans="1:48" x14ac:dyDescent="0.35">
      <c r="A79" t="s">
        <v>1587</v>
      </c>
      <c r="U79">
        <f>Rev_Dep_2!U79-Rev_Dep_0!U79</f>
        <v>2.0552717513783136</v>
      </c>
      <c r="V79">
        <f>Rev_Dep_2!V79-Rev_Dep_0!V79</f>
        <v>958.03942822237877</v>
      </c>
      <c r="W79">
        <f>Rev_Dep_2!W79-Rev_Dep_0!W79</f>
        <v>949.0313621070818</v>
      </c>
      <c r="X79">
        <f>Rev_Dep_2!X79-Rev_Dep_0!X79</f>
        <v>944.72998800162895</v>
      </c>
      <c r="Y79">
        <f>Rev_Dep_2!Y79-Rev_Dep_0!Y79</f>
        <v>943.46103372586367</v>
      </c>
      <c r="Z79">
        <f>Rev_Dep_2!Z79-Rev_Dep_0!Z79</f>
        <v>947.46899838798709</v>
      </c>
      <c r="AA79">
        <f>Rev_Dep_2!AA79-Rev_Dep_0!AA79</f>
        <v>950.84746209991863</v>
      </c>
      <c r="AB79">
        <f>Rev_Dep_2!AB79-Rev_Dep_0!AB79</f>
        <v>1062.9546726474</v>
      </c>
      <c r="AC79">
        <f>Rev_Dep_2!AC79-Rev_Dep_0!AC79</f>
        <v>1035.1643169235249</v>
      </c>
      <c r="AD79">
        <f>Rev_Dep_2!AD79-Rev_Dep_0!AD79</f>
        <v>1026.1727577179627</v>
      </c>
      <c r="AE79">
        <f>Rev_Dep_2!AE79-Rev_Dep_0!AE79</f>
        <v>1029.5840721104178</v>
      </c>
      <c r="AF79">
        <f>Rev_Dep_2!AF79-Rev_Dep_0!AF79</f>
        <v>1041.0846781871733</v>
      </c>
      <c r="AG79">
        <f>Rev_Dep_2!AG79-Rev_Dep_0!AG79</f>
        <v>1055.1254171862311</v>
      </c>
      <c r="AH79">
        <f>Rev_Dep_2!AH79-Rev_Dep_0!AH79</f>
        <v>1050.0887723237465</v>
      </c>
      <c r="AI79">
        <f>Rev_Dep_2!AI79-Rev_Dep_0!AI79</f>
        <v>1042.7905833881305</v>
      </c>
      <c r="AJ79">
        <f>Rev_Dep_2!AJ79-Rev_Dep_0!AJ79</f>
        <v>1030.5928827159369</v>
      </c>
      <c r="AK79">
        <f>Rev_Dep_2!AK79-Rev_Dep_0!AK79</f>
        <v>1014.6713905331126</v>
      </c>
      <c r="AL79">
        <f>Rev_Dep_2!AL79-Rev_Dep_0!AL79</f>
        <v>987.60169527482503</v>
      </c>
      <c r="AM79">
        <f>Rev_Dep_2!AM79-Rev_Dep_0!AM79</f>
        <v>969.50312120687158</v>
      </c>
      <c r="AN79">
        <f>Rev_Dep_2!AN79-Rev_Dep_0!AN79</f>
        <v>938.04251974525687</v>
      </c>
      <c r="AO79">
        <f>Rev_Dep_2!AO79-Rev_Dep_0!AO79</f>
        <v>895.360674785421</v>
      </c>
      <c r="AP79">
        <f>Rev_Dep_2!AP79-Rev_Dep_0!AP79</f>
        <v>839.15809396224358</v>
      </c>
      <c r="AQ79">
        <f>Rev_Dep_2!AQ79-Rev_Dep_0!AQ79</f>
        <v>778.33840217935358</v>
      </c>
      <c r="AR79">
        <f>Rev_Dep_2!AR79-Rev_Dep_0!AR79</f>
        <v>732.3987446529427</v>
      </c>
      <c r="AS79">
        <f>Rev_Dep_2!AS79-Rev_Dep_0!AS79</f>
        <v>691.32461231795605</v>
      </c>
      <c r="AT79">
        <f>Rev_Dep_2!AT79-Rev_Dep_0!AT79</f>
        <v>628.10834811815221</v>
      </c>
      <c r="AU79">
        <f>Rev_Dep_2!AU79-Rev_Dep_0!AU79</f>
        <v>582.94145984732313</v>
      </c>
      <c r="AV79">
        <f>Rev_Dep_2!AV79-Rev_Dep_0!AV79</f>
        <v>493.33289056820649</v>
      </c>
    </row>
    <row r="80" spans="1:48" x14ac:dyDescent="0.35">
      <c r="A80" t="s">
        <v>1588</v>
      </c>
      <c r="U80">
        <f>Rev_Dep_2!U80-Rev_Dep_0!U80</f>
        <v>-5.9816202389047248</v>
      </c>
      <c r="V80">
        <f>Rev_Dep_2!V80-Rev_Dep_0!V80</f>
        <v>111.03223729935053</v>
      </c>
      <c r="W80">
        <f>Rev_Dep_2!W80-Rev_Dep_0!W80</f>
        <v>-12.596608444342564</v>
      </c>
      <c r="X80">
        <f>Rev_Dep_2!X80-Rev_Dep_0!X80</f>
        <v>-198.18532843137655</v>
      </c>
      <c r="Y80">
        <f>Rev_Dep_2!Y80-Rev_Dep_0!Y80</f>
        <v>-385.02599534297769</v>
      </c>
      <c r="Z80">
        <f>Rev_Dep_2!Z80-Rev_Dep_0!Z80</f>
        <v>-580.18342329326697</v>
      </c>
      <c r="AA80">
        <f>Rev_Dep_2!AA80-Rev_Dep_0!AA80</f>
        <v>-797.81000040799699</v>
      </c>
      <c r="AB80">
        <f>Rev_Dep_2!AB80-Rev_Dep_0!AB80</f>
        <v>-1024.8800659600747</v>
      </c>
      <c r="AC80">
        <f>Rev_Dep_2!AC80-Rev_Dep_0!AC80</f>
        <v>-1251.7191721042909</v>
      </c>
      <c r="AD80">
        <f>Rev_Dep_2!AD80-Rev_Dep_0!AD80</f>
        <v>-1440.8373274363112</v>
      </c>
      <c r="AE80">
        <f>Rev_Dep_2!AE80-Rev_Dep_0!AE80</f>
        <v>-1601.7628736699335</v>
      </c>
      <c r="AF80">
        <f>Rev_Dep_2!AF80-Rev_Dep_0!AF80</f>
        <v>-1712.0118717501537</v>
      </c>
      <c r="AG80">
        <f>Rev_Dep_2!AG80-Rev_Dep_0!AG80</f>
        <v>-1818.7203128057226</v>
      </c>
      <c r="AH80">
        <f>Rev_Dep_2!AH80-Rev_Dep_0!AH80</f>
        <v>-1911.1255420113666</v>
      </c>
      <c r="AI80">
        <f>Rev_Dep_2!AI80-Rev_Dep_0!AI80</f>
        <v>-1961.4206383226337</v>
      </c>
      <c r="AJ80">
        <f>Rev_Dep_2!AJ80-Rev_Dep_0!AJ80</f>
        <v>-1987.3533854040725</v>
      </c>
      <c r="AK80">
        <f>Rev_Dep_2!AK80-Rev_Dep_0!AK80</f>
        <v>-1990.6055844795628</v>
      </c>
      <c r="AL80">
        <f>Rev_Dep_2!AL80-Rev_Dep_0!AL80</f>
        <v>-1976.0827386332166</v>
      </c>
      <c r="AM80">
        <f>Rev_Dep_2!AM80-Rev_Dep_0!AM80</f>
        <v>-2036.3682644064538</v>
      </c>
      <c r="AN80">
        <f>Rev_Dep_2!AN80-Rev_Dep_0!AN80</f>
        <v>-2117.638308372043</v>
      </c>
      <c r="AO80">
        <f>Rev_Dep_2!AO80-Rev_Dep_0!AO80</f>
        <v>-2207.1962656164396</v>
      </c>
      <c r="AP80">
        <f>Rev_Dep_2!AP80-Rev_Dep_0!AP80</f>
        <v>-2300.2942464629014</v>
      </c>
      <c r="AQ80">
        <f>Rev_Dep_2!AQ80-Rev_Dep_0!AQ80</f>
        <v>-2391.6241396751357</v>
      </c>
      <c r="AR80">
        <f>Rev_Dep_2!AR80-Rev_Dep_0!AR80</f>
        <v>-2490.9946410924022</v>
      </c>
      <c r="AS80">
        <f>Rev_Dep_2!AS80-Rev_Dep_0!AS80</f>
        <v>-2597.8084068011813</v>
      </c>
      <c r="AT80">
        <f>Rev_Dep_2!AT80-Rev_Dep_0!AT80</f>
        <v>-2714.5482531736125</v>
      </c>
      <c r="AU80">
        <f>Rev_Dep_2!AU80-Rev_Dep_0!AU80</f>
        <v>-2824.0848939032512</v>
      </c>
      <c r="AV80">
        <f>Rev_Dep_2!AV80-Rev_Dep_0!AV80</f>
        <v>-2988.001004262369</v>
      </c>
    </row>
    <row r="81" spans="1:48" x14ac:dyDescent="0.35">
      <c r="A81" t="s">
        <v>1589</v>
      </c>
      <c r="U81">
        <f>Rev_Dep_2!U81-Rev_Dep_0!U81</f>
        <v>0.91408966880044318</v>
      </c>
      <c r="V81">
        <f>Rev_Dep_2!V81-Rev_Dep_0!V81</f>
        <v>310.99702022520614</v>
      </c>
      <c r="W81">
        <f>Rev_Dep_2!W81-Rev_Dep_0!W81</f>
        <v>288.87347608327946</v>
      </c>
      <c r="X81">
        <f>Rev_Dep_2!X81-Rev_Dep_0!X81</f>
        <v>210.1438338114076</v>
      </c>
      <c r="Y81">
        <f>Rev_Dep_2!Y81-Rev_Dep_0!Y81</f>
        <v>114.94672091344364</v>
      </c>
      <c r="Z81">
        <f>Rev_Dep_2!Z81-Rev_Dep_0!Z81</f>
        <v>20.877205822291216</v>
      </c>
      <c r="AA81">
        <f>Rev_Dep_2!AA81-Rev_Dep_0!AA81</f>
        <v>-79.516624655514534</v>
      </c>
      <c r="AB81">
        <f>Rev_Dep_2!AB81-Rev_Dep_0!AB81</f>
        <v>-175.45566543359018</v>
      </c>
      <c r="AC81">
        <f>Rev_Dep_2!AC81-Rev_Dep_0!AC81</f>
        <v>-280.22637422042317</v>
      </c>
      <c r="AD81">
        <f>Rev_Dep_2!AD81-Rev_Dep_0!AD81</f>
        <v>-376.3042982647039</v>
      </c>
      <c r="AE81">
        <f>Rev_Dep_2!AE81-Rev_Dep_0!AE81</f>
        <v>-462.14417270180456</v>
      </c>
      <c r="AF81">
        <f>Rev_Dep_2!AF81-Rev_Dep_0!AF81</f>
        <v>-536.88267753512264</v>
      </c>
      <c r="AG81">
        <f>Rev_Dep_2!AG81-Rev_Dep_0!AG81</f>
        <v>-603.74576665036875</v>
      </c>
      <c r="AH81">
        <f>Rev_Dep_2!AH81-Rev_Dep_0!AH81</f>
        <v>-663.95107659123096</v>
      </c>
      <c r="AI81">
        <f>Rev_Dep_2!AI81-Rev_Dep_0!AI81</f>
        <v>-713.47537415294391</v>
      </c>
      <c r="AJ81">
        <f>Rev_Dep_2!AJ81-Rev_Dep_0!AJ81</f>
        <v>-757.14201788737046</v>
      </c>
      <c r="AK81">
        <f>Rev_Dep_2!AK81-Rev_Dep_0!AK81</f>
        <v>-800.70236777593345</v>
      </c>
      <c r="AL81">
        <f>Rev_Dep_2!AL81-Rev_Dep_0!AL81</f>
        <v>-848.930041482874</v>
      </c>
      <c r="AM81">
        <f>Rev_Dep_2!AM81-Rev_Dep_0!AM81</f>
        <v>-925.42928543900416</v>
      </c>
      <c r="AN81">
        <f>Rev_Dep_2!AN81-Rev_Dep_0!AN81</f>
        <v>-1008.7577224720244</v>
      </c>
      <c r="AO81">
        <f>Rev_Dep_2!AO81-Rev_Dep_0!AO81</f>
        <v>-1092.8256628161998</v>
      </c>
      <c r="AP81">
        <f>Rev_Dep_2!AP81-Rev_Dep_0!AP81</f>
        <v>-1177.2905767488119</v>
      </c>
      <c r="AQ81">
        <f>Rev_Dep_2!AQ81-Rev_Dep_0!AQ81</f>
        <v>-1258.4259818684295</v>
      </c>
      <c r="AR81">
        <f>Rev_Dep_2!AR81-Rev_Dep_0!AR81</f>
        <v>-1337.9532816090323</v>
      </c>
      <c r="AS81">
        <f>Rev_Dep_2!AS81-Rev_Dep_0!AS81</f>
        <v>-1414.8060908487914</v>
      </c>
      <c r="AT81">
        <f>Rev_Dep_2!AT81-Rev_Dep_0!AT81</f>
        <v>-1496.5119159668411</v>
      </c>
      <c r="AU81">
        <f>Rev_Dep_2!AU81-Rev_Dep_0!AU81</f>
        <v>-1566.593064328541</v>
      </c>
      <c r="AV81">
        <f>Rev_Dep_2!AV81-Rev_Dep_0!AV81</f>
        <v>-1657.8952608763266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C73BA-9797-4CFC-88DB-030E29E09E71}">
  <dimension ref="A1:AV81"/>
  <sheetViews>
    <sheetView workbookViewId="0">
      <pane xSplit="20" ySplit="1" topLeftCell="AH62" activePane="bottomRight" state="frozen"/>
      <selection pane="topRight" activeCell="U1" sqref="U1"/>
      <selection pane="bottomLeft" activeCell="A2" sqref="A2"/>
      <selection pane="bottomRight" activeCell="AE79" sqref="AE79"/>
    </sheetView>
  </sheetViews>
  <sheetFormatPr baseColWidth="10" defaultRowHeight="15.5" x14ac:dyDescent="0.35"/>
  <cols>
    <col min="1" max="1" width="18.25" customWidth="1"/>
    <col min="2" max="20" width="0" hidden="1" customWidth="1"/>
  </cols>
  <sheetData>
    <row r="1" spans="1:48" x14ac:dyDescent="0.3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35">
      <c r="A2" t="str">
        <f>résultats!B527</f>
        <v>TS_0</v>
      </c>
      <c r="B2">
        <f>Rev_Dep_2!B2-Rev_Dep_0!B2</f>
        <v>0</v>
      </c>
      <c r="C2">
        <f>Rev_Dep_2!C2-Rev_Dep_0!C2</f>
        <v>0</v>
      </c>
      <c r="D2">
        <f>Rev_Dep_2!D2-Rev_Dep_0!D2</f>
        <v>0</v>
      </c>
      <c r="E2">
        <f>Rev_Dep_2!E2-Rev_Dep_0!E2</f>
        <v>0</v>
      </c>
      <c r="F2">
        <f>Rev_Dep_2!F2-Rev_Dep_0!F2</f>
        <v>0</v>
      </c>
      <c r="G2">
        <f>Rev_Dep_2!G2-Rev_Dep_0!G2</f>
        <v>0</v>
      </c>
      <c r="H2">
        <f>Rev_Dep_2!H2-Rev_Dep_0!H2</f>
        <v>0</v>
      </c>
      <c r="I2">
        <f>Rev_Dep_2!I2-Rev_Dep_0!I2</f>
        <v>0</v>
      </c>
      <c r="J2">
        <f>Rev_Dep_2!J2-Rev_Dep_0!J2</f>
        <v>0</v>
      </c>
      <c r="K2">
        <f>Rev_Dep_2!K2-Rev_Dep_0!K2</f>
        <v>0</v>
      </c>
      <c r="L2">
        <f>Rev_Dep_2!L2-Rev_Dep_0!L2</f>
        <v>0</v>
      </c>
      <c r="M2">
        <f>Rev_Dep_2!M2-Rev_Dep_0!M2</f>
        <v>0</v>
      </c>
      <c r="N2">
        <f>Rev_Dep_2!N2-Rev_Dep_0!N2</f>
        <v>0</v>
      </c>
      <c r="O2">
        <f>Rev_Dep_2!O2-Rev_Dep_0!O2</f>
        <v>0</v>
      </c>
      <c r="P2">
        <f>Rev_Dep_2!P2-Rev_Dep_0!P2</f>
        <v>0</v>
      </c>
      <c r="Q2">
        <f>Rev_Dep_2!Q2-Rev_Dep_0!Q2</f>
        <v>0</v>
      </c>
      <c r="R2">
        <f>Rev_Dep_2!R2-Rev_Dep_0!R2</f>
        <v>0</v>
      </c>
      <c r="S2">
        <f>Rev_Dep_2!S2-Rev_Dep_0!S2</f>
        <v>0</v>
      </c>
      <c r="T2">
        <f>Rev_Dep_2!T2-Rev_Dep_0!T2</f>
        <v>6.8265000000011788E-6</v>
      </c>
      <c r="U2" s="21">
        <f>Rev_Dep_diff!U2/Rev_Dep_0!U2</f>
        <v>9.2336294584285689E-4</v>
      </c>
      <c r="V2" s="21">
        <f>Rev_Dep_diff!V2/Rev_Dep_0!V2</f>
        <v>0.58131268391231927</v>
      </c>
      <c r="W2" s="21">
        <f>Rev_Dep_diff!W2/Rev_Dep_0!W2</f>
        <v>0.54551724651202005</v>
      </c>
      <c r="X2" s="21">
        <f>Rev_Dep_diff!X2/Rev_Dep_0!X2</f>
        <v>0.5450010222187448</v>
      </c>
      <c r="Y2" s="21">
        <f>Rev_Dep_diff!Y2/Rev_Dep_0!Y2</f>
        <v>0.56238587384135164</v>
      </c>
      <c r="Z2" s="21">
        <f>Rev_Dep_diff!Z2/Rev_Dep_0!Z2</f>
        <v>0.59249390747373631</v>
      </c>
      <c r="AA2" s="21">
        <f>Rev_Dep_diff!AA2/Rev_Dep_0!AA2</f>
        <v>0.62545902820978261</v>
      </c>
      <c r="AB2" s="21">
        <f>Rev_Dep_diff!AB2/Rev_Dep_0!AB2</f>
        <v>0.65940600099074598</v>
      </c>
      <c r="AC2" s="21">
        <f>Rev_Dep_diff!AC2/Rev_Dep_0!AC2</f>
        <v>0.39881594668489462</v>
      </c>
      <c r="AD2" s="21">
        <f>Rev_Dep_diff!AD2/Rev_Dep_0!AD2</f>
        <v>0.31180902871538713</v>
      </c>
      <c r="AE2" s="21">
        <f>Rev_Dep_diff!AE2/Rev_Dep_0!AE2</f>
        <v>0.28580654253623089</v>
      </c>
      <c r="AF2" s="21">
        <f>Rev_Dep_diff!AF2/Rev_Dep_0!AF2</f>
        <v>0.27759952278106947</v>
      </c>
      <c r="AG2" s="21">
        <f>Rev_Dep_diff!AG2/Rev_Dep_0!AG2</f>
        <v>0.27416804318687327</v>
      </c>
      <c r="AH2" s="21">
        <f>Rev_Dep_diff!AH2/Rev_Dep_0!AH2</f>
        <v>0.26696541313944094</v>
      </c>
      <c r="AI2" s="21">
        <f>Rev_Dep_diff!AI2/Rev_Dep_0!AI2</f>
        <v>0.25919915181194503</v>
      </c>
      <c r="AJ2" s="21">
        <f>Rev_Dep_diff!AJ2/Rev_Dep_0!AJ2</f>
        <v>0.25641564927146476</v>
      </c>
      <c r="AK2" s="21">
        <f>Rev_Dep_diff!AK2/Rev_Dep_0!AK2</f>
        <v>0.25209262791357817</v>
      </c>
      <c r="AL2" s="21">
        <f>Rev_Dep_diff!AL2/Rev_Dep_0!AL2</f>
        <v>0.25205204184878949</v>
      </c>
      <c r="AM2" s="21">
        <f>Rev_Dep_diff!AM2/Rev_Dep_0!AM2</f>
        <v>0.24741164358959483</v>
      </c>
      <c r="AN2" s="21">
        <f>Rev_Dep_diff!AN2/Rev_Dep_0!AN2</f>
        <v>0.24114585100721167</v>
      </c>
      <c r="AO2" s="21">
        <f>Rev_Dep_diff!AO2/Rev_Dep_0!AO2</f>
        <v>0.23410799055163703</v>
      </c>
      <c r="AP2" s="21">
        <f>Rev_Dep_diff!AP2/Rev_Dep_0!AP2</f>
        <v>0.23061310265144325</v>
      </c>
      <c r="AQ2" s="21">
        <f>Rev_Dep_diff!AQ2/Rev_Dep_0!AQ2</f>
        <v>0.22349982220353043</v>
      </c>
      <c r="AR2" s="21">
        <f>Rev_Dep_diff!AR2/Rev_Dep_0!AR2</f>
        <v>0.21918099499322216</v>
      </c>
      <c r="AS2" s="21">
        <f>Rev_Dep_diff!AS2/Rev_Dep_0!AS2</f>
        <v>0.21066600842759126</v>
      </c>
      <c r="AT2" s="21">
        <f>Rev_Dep_diff!AT2/Rev_Dep_0!AT2</f>
        <v>0.21093493460084883</v>
      </c>
      <c r="AU2" s="21">
        <f>Rev_Dep_diff!AU2/Rev_Dep_0!AU2</f>
        <v>0.20324934241312384</v>
      </c>
      <c r="AV2" s="21">
        <f>Rev_Dep_diff!AV2/Rev_Dep_0!AV2</f>
        <v>0.22702667952904801</v>
      </c>
    </row>
    <row r="3" spans="1:48" x14ac:dyDescent="0.35">
      <c r="A3" t="str">
        <f>résultats!B528</f>
        <v>TS_H01_0</v>
      </c>
      <c r="B3">
        <f>Rev_Dep_2!B3-Rev_Dep_0!B3</f>
        <v>0</v>
      </c>
      <c r="C3">
        <f>Rev_Dep_2!C3-Rev_Dep_0!C3</f>
        <v>0</v>
      </c>
      <c r="D3">
        <f>Rev_Dep_2!D3-Rev_Dep_0!D3</f>
        <v>0</v>
      </c>
      <c r="E3">
        <f>Rev_Dep_2!E3-Rev_Dep_0!E3</f>
        <v>0</v>
      </c>
      <c r="F3">
        <f>Rev_Dep_2!F3-Rev_Dep_0!F3</f>
        <v>0</v>
      </c>
      <c r="G3">
        <f>Rev_Dep_2!G3-Rev_Dep_0!G3</f>
        <v>0</v>
      </c>
      <c r="H3">
        <f>Rev_Dep_2!H3-Rev_Dep_0!H3</f>
        <v>0</v>
      </c>
      <c r="I3">
        <f>Rev_Dep_2!I3-Rev_Dep_0!I3</f>
        <v>0</v>
      </c>
      <c r="J3">
        <f>Rev_Dep_2!J3-Rev_Dep_0!J3</f>
        <v>0</v>
      </c>
      <c r="K3">
        <f>Rev_Dep_2!K3-Rev_Dep_0!K3</f>
        <v>0</v>
      </c>
      <c r="L3">
        <f>Rev_Dep_2!L3-Rev_Dep_0!L3</f>
        <v>0</v>
      </c>
      <c r="M3">
        <f>Rev_Dep_2!M3-Rev_Dep_0!M3</f>
        <v>0</v>
      </c>
      <c r="N3">
        <f>Rev_Dep_2!N3-Rev_Dep_0!N3</f>
        <v>0</v>
      </c>
      <c r="O3">
        <f>Rev_Dep_2!O3-Rev_Dep_0!O3</f>
        <v>0</v>
      </c>
      <c r="P3">
        <f>Rev_Dep_2!P3-Rev_Dep_0!P3</f>
        <v>0</v>
      </c>
      <c r="Q3">
        <f>Rev_Dep_2!Q3-Rev_Dep_0!Q3</f>
        <v>0</v>
      </c>
      <c r="R3">
        <f>Rev_Dep_2!R3-Rev_Dep_0!R3</f>
        <v>0</v>
      </c>
      <c r="S3">
        <f>Rev_Dep_2!S3-Rev_Dep_0!S3</f>
        <v>0</v>
      </c>
      <c r="T3">
        <f>Rev_Dep_2!T3-Rev_Dep_0!T3</f>
        <v>6.8265000000011788E-6</v>
      </c>
      <c r="U3" s="21">
        <f>Rev_Dep_diff!U3/Rev_Dep_0!U3</f>
        <v>9.2336294584285689E-4</v>
      </c>
      <c r="V3" s="21">
        <f>Rev_Dep_diff!V3/Rev_Dep_0!V3</f>
        <v>0.58131268391231927</v>
      </c>
      <c r="W3" s="21">
        <f>Rev_Dep_diff!W3/Rev_Dep_0!W3</f>
        <v>0.54551724651202005</v>
      </c>
      <c r="X3" s="21">
        <f>Rev_Dep_diff!X3/Rev_Dep_0!X3</f>
        <v>0.5450010222187448</v>
      </c>
      <c r="Y3" s="21">
        <f>Rev_Dep_diff!Y3/Rev_Dep_0!Y3</f>
        <v>0.56238587384135164</v>
      </c>
      <c r="Z3" s="21">
        <f>Rev_Dep_diff!Z3/Rev_Dep_0!Z3</f>
        <v>0.59249390747373631</v>
      </c>
      <c r="AA3" s="21">
        <f>Rev_Dep_diff!AA3/Rev_Dep_0!AA3</f>
        <v>0.62545902820978261</v>
      </c>
      <c r="AB3" s="21">
        <f>Rev_Dep_diff!AB3/Rev_Dep_0!AB3</f>
        <v>0.65940600099074598</v>
      </c>
      <c r="AC3" s="21">
        <f>Rev_Dep_diff!AC3/Rev_Dep_0!AC3</f>
        <v>0.39881594668489462</v>
      </c>
      <c r="AD3" s="21">
        <f>Rev_Dep_diff!AD3/Rev_Dep_0!AD3</f>
        <v>0.31180902871538713</v>
      </c>
      <c r="AE3" s="21">
        <f>Rev_Dep_diff!AE3/Rev_Dep_0!AE3</f>
        <v>0.28580654253623089</v>
      </c>
      <c r="AF3" s="21">
        <f>Rev_Dep_diff!AF3/Rev_Dep_0!AF3</f>
        <v>0.27759952278106947</v>
      </c>
      <c r="AG3" s="21">
        <f>Rev_Dep_diff!AG3/Rev_Dep_0!AG3</f>
        <v>0.27416804318687327</v>
      </c>
      <c r="AH3" s="21">
        <f>Rev_Dep_diff!AH3/Rev_Dep_0!AH3</f>
        <v>0.26696541313944094</v>
      </c>
      <c r="AI3" s="21">
        <f>Rev_Dep_diff!AI3/Rev_Dep_0!AI3</f>
        <v>0.25919915181194503</v>
      </c>
      <c r="AJ3" s="21">
        <f>Rev_Dep_diff!AJ3/Rev_Dep_0!AJ3</f>
        <v>0.25641564927146476</v>
      </c>
      <c r="AK3" s="21">
        <f>Rev_Dep_diff!AK3/Rev_Dep_0!AK3</f>
        <v>0.25209262791357817</v>
      </c>
      <c r="AL3" s="21">
        <f>Rev_Dep_diff!AL3/Rev_Dep_0!AL3</f>
        <v>0.25205204184878949</v>
      </c>
      <c r="AM3" s="21">
        <f>Rev_Dep_diff!AM3/Rev_Dep_0!AM3</f>
        <v>0.24741164358959483</v>
      </c>
      <c r="AN3" s="21">
        <f>Rev_Dep_diff!AN3/Rev_Dep_0!AN3</f>
        <v>0.24114585100721167</v>
      </c>
      <c r="AO3" s="21">
        <f>Rev_Dep_diff!AO3/Rev_Dep_0!AO3</f>
        <v>0.23410799055163703</v>
      </c>
      <c r="AP3" s="21">
        <f>Rev_Dep_diff!AP3/Rev_Dep_0!AP3</f>
        <v>0.23061310265144325</v>
      </c>
      <c r="AQ3" s="21">
        <f>Rev_Dep_diff!AQ3/Rev_Dep_0!AQ3</f>
        <v>0.22349982220353043</v>
      </c>
      <c r="AR3" s="21">
        <f>Rev_Dep_diff!AR3/Rev_Dep_0!AR3</f>
        <v>0.21918099499322216</v>
      </c>
      <c r="AS3" s="21">
        <f>Rev_Dep_diff!AS3/Rev_Dep_0!AS3</f>
        <v>0.21066600842759126</v>
      </c>
      <c r="AT3" s="21">
        <f>Rev_Dep_diff!AT3/Rev_Dep_0!AT3</f>
        <v>0.21093493460084883</v>
      </c>
      <c r="AU3" s="21">
        <f>Rev_Dep_diff!AU3/Rev_Dep_0!AU3</f>
        <v>0.20324934241312384</v>
      </c>
      <c r="AV3" s="21">
        <f>Rev_Dep_diff!AV3/Rev_Dep_0!AV3</f>
        <v>0.22702667952904801</v>
      </c>
    </row>
    <row r="4" spans="1:48" x14ac:dyDescent="0.35">
      <c r="A4" t="str">
        <f>résultats!B529</f>
        <v>DISPINC_VAL_H01_0</v>
      </c>
      <c r="B4">
        <f>Rev_Dep_2!B4-Rev_Dep_0!B4</f>
        <v>0</v>
      </c>
      <c r="C4">
        <f>Rev_Dep_2!C4-Rev_Dep_0!C4</f>
        <v>0</v>
      </c>
      <c r="D4">
        <f>Rev_Dep_2!D4-Rev_Dep_0!D4</f>
        <v>0</v>
      </c>
      <c r="E4">
        <f>Rev_Dep_2!E4-Rev_Dep_0!E4</f>
        <v>0</v>
      </c>
      <c r="F4">
        <f>Rev_Dep_2!F4-Rev_Dep_0!F4</f>
        <v>0</v>
      </c>
      <c r="G4">
        <f>Rev_Dep_2!G4-Rev_Dep_0!G4</f>
        <v>0</v>
      </c>
      <c r="H4">
        <f>Rev_Dep_2!H4-Rev_Dep_0!H4</f>
        <v>0</v>
      </c>
      <c r="I4">
        <f>Rev_Dep_2!I4-Rev_Dep_0!I4</f>
        <v>0</v>
      </c>
      <c r="J4">
        <f>Rev_Dep_2!J4-Rev_Dep_0!J4</f>
        <v>0</v>
      </c>
      <c r="K4">
        <f>Rev_Dep_2!K4-Rev_Dep_0!K4</f>
        <v>0</v>
      </c>
      <c r="L4">
        <f>Rev_Dep_2!L4-Rev_Dep_0!L4</f>
        <v>0</v>
      </c>
      <c r="M4">
        <f>Rev_Dep_2!M4-Rev_Dep_0!M4</f>
        <v>0</v>
      </c>
      <c r="N4">
        <f>Rev_Dep_2!N4-Rev_Dep_0!N4</f>
        <v>0</v>
      </c>
      <c r="O4">
        <f>Rev_Dep_2!O4-Rev_Dep_0!O4</f>
        <v>0</v>
      </c>
      <c r="P4">
        <f>Rev_Dep_2!P4-Rev_Dep_0!P4</f>
        <v>0</v>
      </c>
      <c r="Q4">
        <f>Rev_Dep_2!Q4-Rev_Dep_0!Q4</f>
        <v>0</v>
      </c>
      <c r="R4">
        <f>Rev_Dep_2!R4-Rev_Dep_0!R4</f>
        <v>0</v>
      </c>
      <c r="S4">
        <f>Rev_Dep_2!S4-Rev_Dep_0!S4</f>
        <v>0</v>
      </c>
      <c r="T4">
        <f>Rev_Dep_2!T4-Rev_Dep_0!T4</f>
        <v>38.436000000219792</v>
      </c>
      <c r="U4" s="22">
        <f>Rev_Dep_diff!U4/Rev_Dep_0!U4*100</f>
        <v>1.6967706336926913E-2</v>
      </c>
      <c r="V4" s="22">
        <f>Rev_Dep_diff!V4/Rev_Dep_0!V4*100</f>
        <v>0.25459324530610339</v>
      </c>
      <c r="W4" s="22">
        <f>Rev_Dep_diff!W4/Rev_Dep_0!W4*100</f>
        <v>0.37527239205262175</v>
      </c>
      <c r="X4" s="22">
        <f>Rev_Dep_diff!X4/Rev_Dep_0!X4*100</f>
        <v>0.40328857910685567</v>
      </c>
      <c r="Y4" s="22">
        <f>Rev_Dep_diff!Y4/Rev_Dep_0!Y4*100</f>
        <v>0.44597587984754894</v>
      </c>
      <c r="Z4" s="22">
        <f>Rev_Dep_diff!Z4/Rev_Dep_0!Z4*100</f>
        <v>0.47326685242625743</v>
      </c>
      <c r="AA4" s="22">
        <f>Rev_Dep_diff!AA4/Rev_Dep_0!AA4*100</f>
        <v>0.46426521071136023</v>
      </c>
      <c r="AB4" s="22">
        <f>Rev_Dep_diff!AB4/Rev_Dep_0!AB4*100</f>
        <v>0.41181931382673603</v>
      </c>
      <c r="AC4" s="22">
        <f>Rev_Dep_diff!AC4/Rev_Dep_0!AC4*100</f>
        <v>0.44544908601443084</v>
      </c>
      <c r="AD4" s="22">
        <f>Rev_Dep_diff!AD4/Rev_Dep_0!AD4*100</f>
        <v>0.74785709361687913</v>
      </c>
      <c r="AE4" s="22">
        <f>Rev_Dep_diff!AE4/Rev_Dep_0!AE4*100</f>
        <v>1.1239026762779676</v>
      </c>
      <c r="AF4" s="22">
        <f>Rev_Dep_diff!AF4/Rev_Dep_0!AF4*100</f>
        <v>1.509272850446284</v>
      </c>
      <c r="AG4" s="22">
        <f>Rev_Dep_diff!AG4/Rev_Dep_0!AG4*100</f>
        <v>1.8592299226552502</v>
      </c>
      <c r="AH4" s="22">
        <f>Rev_Dep_diff!AH4/Rev_Dep_0!AH4*100</f>
        <v>2.2019409651572031</v>
      </c>
      <c r="AI4" s="22">
        <f>Rev_Dep_diff!AI4/Rev_Dep_0!AI4*100</f>
        <v>2.5512876581728401</v>
      </c>
      <c r="AJ4" s="22">
        <f>Rev_Dep_diff!AJ4/Rev_Dep_0!AJ4*100</f>
        <v>2.9224973695346979</v>
      </c>
      <c r="AK4" s="22">
        <f>Rev_Dep_diff!AK4/Rev_Dep_0!AK4*100</f>
        <v>3.3014803109182984</v>
      </c>
      <c r="AL4" s="22">
        <f>Rev_Dep_diff!AL4/Rev_Dep_0!AL4*100</f>
        <v>3.7554957103508819</v>
      </c>
      <c r="AM4" s="22">
        <f>Rev_Dep_diff!AM4/Rev_Dep_0!AM4*100</f>
        <v>4.1939052176508742</v>
      </c>
      <c r="AN4" s="22">
        <f>Rev_Dep_diff!AN4/Rev_Dep_0!AN4*100</f>
        <v>4.636127373857672</v>
      </c>
      <c r="AO4" s="22">
        <f>Rev_Dep_diff!AO4/Rev_Dep_0!AO4*100</f>
        <v>5.0599788744228382</v>
      </c>
      <c r="AP4" s="22">
        <f>Rev_Dep_diff!AP4/Rev_Dep_0!AP4*100</f>
        <v>5.5010165653164798</v>
      </c>
      <c r="AQ4" s="22">
        <f>Rev_Dep_diff!AQ4/Rev_Dep_0!AQ4*100</f>
        <v>5.9150423719235183</v>
      </c>
      <c r="AR4" s="22">
        <f>Rev_Dep_diff!AR4/Rev_Dep_0!AR4*100</f>
        <v>6.3653148990067994</v>
      </c>
      <c r="AS4" s="22">
        <f>Rev_Dep_diff!AS4/Rev_Dep_0!AS4*100</f>
        <v>6.7329328781532212</v>
      </c>
      <c r="AT4" s="22">
        <f>Rev_Dep_diff!AT4/Rev_Dep_0!AT4*100</f>
        <v>7.1813294812579782</v>
      </c>
      <c r="AU4" s="22">
        <f>Rev_Dep_diff!AU4/Rev_Dep_0!AU4*100</f>
        <v>7.443855146817886</v>
      </c>
      <c r="AV4" s="22">
        <f>Rev_Dep_diff!AV4/Rev_Dep_0!AV4*100</f>
        <v>7.9383010322924967</v>
      </c>
    </row>
    <row r="5" spans="1:48" x14ac:dyDescent="0.35">
      <c r="A5" t="str">
        <f>résultats!B530</f>
        <v>DISPINC_AI_VAL_H01_0</v>
      </c>
      <c r="B5">
        <f>Rev_Dep_2!B5-Rev_Dep_0!B5</f>
        <v>0</v>
      </c>
      <c r="C5">
        <f>Rev_Dep_2!C5-Rev_Dep_0!C5</f>
        <v>0</v>
      </c>
      <c r="D5">
        <f>Rev_Dep_2!D5-Rev_Dep_0!D5</f>
        <v>0</v>
      </c>
      <c r="E5">
        <f>Rev_Dep_2!E5-Rev_Dep_0!E5</f>
        <v>0</v>
      </c>
      <c r="F5">
        <f>Rev_Dep_2!F5-Rev_Dep_0!F5</f>
        <v>0</v>
      </c>
      <c r="G5">
        <f>Rev_Dep_2!G5-Rev_Dep_0!G5</f>
        <v>0</v>
      </c>
      <c r="H5">
        <f>Rev_Dep_2!H5-Rev_Dep_0!H5</f>
        <v>0</v>
      </c>
      <c r="I5">
        <f>Rev_Dep_2!I5-Rev_Dep_0!I5</f>
        <v>0</v>
      </c>
      <c r="J5">
        <f>Rev_Dep_2!J5-Rev_Dep_0!J5</f>
        <v>0</v>
      </c>
      <c r="K5">
        <f>Rev_Dep_2!K5-Rev_Dep_0!K5</f>
        <v>0</v>
      </c>
      <c r="L5">
        <f>Rev_Dep_2!L5-Rev_Dep_0!L5</f>
        <v>0</v>
      </c>
      <c r="M5">
        <f>Rev_Dep_2!M5-Rev_Dep_0!M5</f>
        <v>0</v>
      </c>
      <c r="N5">
        <f>Rev_Dep_2!N5-Rev_Dep_0!N5</f>
        <v>0</v>
      </c>
      <c r="O5">
        <f>Rev_Dep_2!O5-Rev_Dep_0!O5</f>
        <v>0</v>
      </c>
      <c r="P5">
        <f>Rev_Dep_2!P5-Rev_Dep_0!P5</f>
        <v>0</v>
      </c>
      <c r="Q5">
        <f>Rev_Dep_2!Q5-Rev_Dep_0!Q5</f>
        <v>0</v>
      </c>
      <c r="R5">
        <f>Rev_Dep_2!R5-Rev_Dep_0!R5</f>
        <v>0</v>
      </c>
      <c r="S5">
        <f>Rev_Dep_2!S5-Rev_Dep_0!S5</f>
        <v>0</v>
      </c>
      <c r="T5">
        <f>Rev_Dep_2!T5-Rev_Dep_0!T5</f>
        <v>45.790000000037253</v>
      </c>
      <c r="U5" s="22">
        <f>Rev_Dep_diff!U5/Rev_Dep_0!U5*100</f>
        <v>1.7093428843989376E-2</v>
      </c>
      <c r="V5" s="22">
        <f>Rev_Dep_diff!V5/Rev_Dep_0!V5*100</f>
        <v>8.1964488591057399E-2</v>
      </c>
      <c r="W5" s="22">
        <f>Rev_Dep_diff!W5/Rev_Dep_0!W5*100</f>
        <v>0.16929131725443183</v>
      </c>
      <c r="X5" s="22">
        <f>Rev_Dep_diff!X5/Rev_Dep_0!X5*100</f>
        <v>0.19526174483536898</v>
      </c>
      <c r="Y5" s="22">
        <f>Rev_Dep_diff!Y5/Rev_Dep_0!Y5*100</f>
        <v>0.25382698424536854</v>
      </c>
      <c r="Z5" s="22">
        <f>Rev_Dep_diff!Z5/Rev_Dep_0!Z5*100</f>
        <v>0.29505286203473635</v>
      </c>
      <c r="AA5" s="22">
        <f>Rev_Dep_diff!AA5/Rev_Dep_0!AA5*100</f>
        <v>0.29894855799220899</v>
      </c>
      <c r="AB5" s="22">
        <f>Rev_Dep_diff!AB5/Rev_Dep_0!AB5*100</f>
        <v>0.2572702213555334</v>
      </c>
      <c r="AC5" s="22">
        <f>Rev_Dep_diff!AC5/Rev_Dep_0!AC5*100</f>
        <v>0.3008465728566026</v>
      </c>
      <c r="AD5" s="22">
        <f>Rev_Dep_diff!AD5/Rev_Dep_0!AD5*100</f>
        <v>0.61290583447372815</v>
      </c>
      <c r="AE5" s="22">
        <f>Rev_Dep_diff!AE5/Rev_Dep_0!AE5*100</f>
        <v>0.99847709548469987</v>
      </c>
      <c r="AF5" s="22">
        <f>Rev_Dep_diff!AF5/Rev_Dep_0!AF5*100</f>
        <v>1.393217580023927</v>
      </c>
      <c r="AG5" s="22">
        <f>Rev_Dep_diff!AG5/Rev_Dep_0!AG5*100</f>
        <v>1.7524446639759439</v>
      </c>
      <c r="AH5" s="22">
        <f>Rev_Dep_diff!AH5/Rev_Dep_0!AH5*100</f>
        <v>2.104858327729358</v>
      </c>
      <c r="AI5" s="22">
        <f>Rev_Dep_diff!AI5/Rev_Dep_0!AI5*100</f>
        <v>2.4633030383275152</v>
      </c>
      <c r="AJ5" s="22">
        <f>Rev_Dep_diff!AJ5/Rev_Dep_0!AJ5*100</f>
        <v>2.8428925902061999</v>
      </c>
      <c r="AK5" s="22">
        <f>Rev_Dep_diff!AK5/Rev_Dep_0!AK5*100</f>
        <v>3.2295252858771368</v>
      </c>
      <c r="AL5" s="22">
        <f>Rev_Dep_diff!AL5/Rev_Dep_0!AL5*100</f>
        <v>3.6633213118556376</v>
      </c>
      <c r="AM5" s="22">
        <f>Rev_Dep_diff!AM5/Rev_Dep_0!AM5*100</f>
        <v>4.1044801042957841</v>
      </c>
      <c r="AN5" s="22">
        <f>Rev_Dep_diff!AN5/Rev_Dep_0!AN5*100</f>
        <v>4.5499442842931979</v>
      </c>
      <c r="AO5" s="22">
        <f>Rev_Dep_diff!AO5/Rev_Dep_0!AO5*100</f>
        <v>4.9774223179649475</v>
      </c>
      <c r="AP5" s="22">
        <f>Rev_Dep_diff!AP5/Rev_Dep_0!AP5*100</f>
        <v>5.4222355528893829</v>
      </c>
      <c r="AQ5" s="22">
        <f>Rev_Dep_diff!AQ5/Rev_Dep_0!AQ5*100</f>
        <v>5.8403240553220463</v>
      </c>
      <c r="AR5" s="22">
        <f>Rev_Dep_diff!AR5/Rev_Dep_0!AR5*100</f>
        <v>6.2914786855537006</v>
      </c>
      <c r="AS5" s="22">
        <f>Rev_Dep_diff!AS5/Rev_Dep_0!AS5*100</f>
        <v>6.6598916586558889</v>
      </c>
      <c r="AT5" s="22">
        <f>Rev_Dep_diff!AT5/Rev_Dep_0!AT5*100</f>
        <v>7.1086241207927197</v>
      </c>
      <c r="AU5" s="22">
        <f>Rev_Dep_diff!AU5/Rev_Dep_0!AU5*100</f>
        <v>7.3718150630010086</v>
      </c>
      <c r="AV5" s="22">
        <f>Rev_Dep_diff!AV5/Rev_Dep_0!AV5*100</f>
        <v>7.8660790387886301</v>
      </c>
    </row>
    <row r="6" spans="1:48" x14ac:dyDescent="0.35">
      <c r="A6" t="str">
        <f>résultats!B531</f>
        <v>IR_VAL_H01_0</v>
      </c>
      <c r="B6">
        <f>Rev_Dep_2!B6-Rev_Dep_0!B6</f>
        <v>0</v>
      </c>
      <c r="C6">
        <f>Rev_Dep_2!C6-Rev_Dep_0!C6</f>
        <v>0</v>
      </c>
      <c r="D6">
        <f>Rev_Dep_2!D6-Rev_Dep_0!D6</f>
        <v>0</v>
      </c>
      <c r="E6">
        <f>Rev_Dep_2!E6-Rev_Dep_0!E6</f>
        <v>0</v>
      </c>
      <c r="F6">
        <f>Rev_Dep_2!F6-Rev_Dep_0!F6</f>
        <v>0</v>
      </c>
      <c r="G6">
        <f>Rev_Dep_2!G6-Rev_Dep_0!G6</f>
        <v>0</v>
      </c>
      <c r="H6">
        <f>Rev_Dep_2!H6-Rev_Dep_0!H6</f>
        <v>0</v>
      </c>
      <c r="I6">
        <f>Rev_Dep_2!I6-Rev_Dep_0!I6</f>
        <v>0</v>
      </c>
      <c r="J6">
        <f>Rev_Dep_2!J6-Rev_Dep_0!J6</f>
        <v>0</v>
      </c>
      <c r="K6">
        <f>Rev_Dep_2!K6-Rev_Dep_0!K6</f>
        <v>0</v>
      </c>
      <c r="L6">
        <f>Rev_Dep_2!L6-Rev_Dep_0!L6</f>
        <v>0</v>
      </c>
      <c r="M6">
        <f>Rev_Dep_2!M6-Rev_Dep_0!M6</f>
        <v>0</v>
      </c>
      <c r="N6">
        <f>Rev_Dep_2!N6-Rev_Dep_0!N6</f>
        <v>0</v>
      </c>
      <c r="O6">
        <f>Rev_Dep_2!O6-Rev_Dep_0!O6</f>
        <v>0</v>
      </c>
      <c r="P6">
        <f>Rev_Dep_2!P6-Rev_Dep_0!P6</f>
        <v>0</v>
      </c>
      <c r="Q6">
        <f>Rev_Dep_2!Q6-Rev_Dep_0!Q6</f>
        <v>0</v>
      </c>
      <c r="R6">
        <f>Rev_Dep_2!R6-Rev_Dep_0!R6</f>
        <v>0</v>
      </c>
      <c r="S6">
        <f>Rev_Dep_2!S6-Rev_Dep_0!S6</f>
        <v>0</v>
      </c>
      <c r="T6">
        <f>Rev_Dep_2!T6-Rev_Dep_0!T6</f>
        <v>6.4270000000251457</v>
      </c>
      <c r="U6" s="22">
        <f>Rev_Dep_diff!U6/Rev_Dep_0!U6*100</f>
        <v>1.747666336603965E-2</v>
      </c>
      <c r="V6" s="22">
        <f>Rev_Dep_diff!V6/Rev_Dep_0!V6*100</f>
        <v>0.14260224958077503</v>
      </c>
      <c r="W6" s="22">
        <f>Rev_Dep_diff!W6/Rev_Dep_0!W6*100</f>
        <v>0.2423189739372614</v>
      </c>
      <c r="X6" s="22">
        <f>Rev_Dep_diff!X6/Rev_Dep_0!X6*100</f>
        <v>0.28321921857869076</v>
      </c>
      <c r="Y6" s="22">
        <f>Rev_Dep_diff!Y6/Rev_Dep_0!Y6*100</f>
        <v>0.35543194390187721</v>
      </c>
      <c r="Z6" s="22">
        <f>Rev_Dep_diff!Z6/Rev_Dep_0!Z6*100</f>
        <v>0.40903949442297965</v>
      </c>
      <c r="AA6" s="22">
        <f>Rev_Dep_diff!AA6/Rev_Dep_0!AA6*100</f>
        <v>0.42314054175940025</v>
      </c>
      <c r="AB6" s="22">
        <f>Rev_Dep_diff!AB6/Rev_Dep_0!AB6*100</f>
        <v>0.39094362547073253</v>
      </c>
      <c r="AC6" s="22">
        <f>Rev_Dep_diff!AC6/Rev_Dep_0!AC6*100</f>
        <v>0.44976481083311565</v>
      </c>
      <c r="AD6" s="22">
        <f>Rev_Dep_diff!AD6/Rev_Dep_0!AD6*100</f>
        <v>0.77870636183256414</v>
      </c>
      <c r="AE6" s="22">
        <f>Rev_Dep_diff!AE6/Rev_Dep_0!AE6*100</f>
        <v>1.1811458483003923</v>
      </c>
      <c r="AF6" s="22">
        <f>Rev_Dep_diff!AF6/Rev_Dep_0!AF6*100</f>
        <v>1.591384724416484</v>
      </c>
      <c r="AG6" s="22">
        <f>Rev_Dep_diff!AG6/Rev_Dep_0!AG6*100</f>
        <v>1.9656553469380338</v>
      </c>
      <c r="AH6" s="22">
        <f>Rev_Dep_diff!AH6/Rev_Dep_0!AH6*100</f>
        <v>2.3371454161066936</v>
      </c>
      <c r="AI6" s="22">
        <f>Rev_Dep_diff!AI6/Rev_Dep_0!AI6*100</f>
        <v>2.7147337390506769</v>
      </c>
      <c r="AJ6" s="22">
        <f>Rev_Dep_diff!AJ6/Rev_Dep_0!AJ6*100</f>
        <v>3.1139092951926912</v>
      </c>
      <c r="AK6" s="22">
        <f>Rev_Dep_diff!AK6/Rev_Dep_0!AK6*100</f>
        <v>3.5192809125267712</v>
      </c>
      <c r="AL6" s="22">
        <f>Rev_Dep_diff!AL6/Rev_Dep_0!AL6*100</f>
        <v>3.9731391699574838</v>
      </c>
      <c r="AM6" s="22">
        <f>Rev_Dep_diff!AM6/Rev_Dep_0!AM6*100</f>
        <v>4.4141174312120741</v>
      </c>
      <c r="AN6" s="22">
        <f>Rev_Dep_diff!AN6/Rev_Dep_0!AN6*100</f>
        <v>4.8596455106366498</v>
      </c>
      <c r="AO6" s="22">
        <f>Rev_Dep_diff!AO6/Rev_Dep_0!AO6*100</f>
        <v>5.2875437027532746</v>
      </c>
      <c r="AP6" s="22">
        <f>Rev_Dep_diff!AP6/Rev_Dep_0!AP6*100</f>
        <v>5.7335934418490071</v>
      </c>
      <c r="AQ6" s="22">
        <f>Rev_Dep_diff!AQ6/Rev_Dep_0!AQ6*100</f>
        <v>6.1539703554753373</v>
      </c>
      <c r="AR6" s="22">
        <f>Rev_Dep_diff!AR6/Rev_Dep_0!AR6*100</f>
        <v>6.5879189411663832</v>
      </c>
      <c r="AS6" s="22">
        <f>Rev_Dep_diff!AS6/Rev_Dep_0!AS6*100</f>
        <v>6.9392733584772772</v>
      </c>
      <c r="AT6" s="22">
        <f>Rev_Dep_diff!AT6/Rev_Dep_0!AT6*100</f>
        <v>7.3717441266362815</v>
      </c>
      <c r="AU6" s="22">
        <f>Rev_Dep_diff!AU6/Rev_Dep_0!AU6*100</f>
        <v>7.6185875536162602</v>
      </c>
      <c r="AV6" s="22">
        <f>Rev_Dep_diff!AV6/Rev_Dep_0!AV6*100</f>
        <v>8.0977961341125315</v>
      </c>
    </row>
    <row r="7" spans="1:48" x14ac:dyDescent="0.35">
      <c r="A7" t="str">
        <f>résultats!B532</f>
        <v>AIC_VAL_H01_0</v>
      </c>
      <c r="B7">
        <f>Rev_Dep_2!B7-Rev_Dep_0!B7</f>
        <v>0</v>
      </c>
      <c r="C7">
        <f>Rev_Dep_2!C7-Rev_Dep_0!C7</f>
        <v>0</v>
      </c>
      <c r="D7">
        <f>Rev_Dep_2!D7-Rev_Dep_0!D7</f>
        <v>0</v>
      </c>
      <c r="E7">
        <f>Rev_Dep_2!E7-Rev_Dep_0!E7</f>
        <v>0</v>
      </c>
      <c r="F7">
        <f>Rev_Dep_2!F7-Rev_Dep_0!F7</f>
        <v>0</v>
      </c>
      <c r="G7">
        <f>Rev_Dep_2!G7-Rev_Dep_0!G7</f>
        <v>0</v>
      </c>
      <c r="H7">
        <f>Rev_Dep_2!H7-Rev_Dep_0!H7</f>
        <v>0</v>
      </c>
      <c r="I7">
        <f>Rev_Dep_2!I7-Rev_Dep_0!I7</f>
        <v>0</v>
      </c>
      <c r="J7">
        <f>Rev_Dep_2!J7-Rev_Dep_0!J7</f>
        <v>0</v>
      </c>
      <c r="K7">
        <f>Rev_Dep_2!K7-Rev_Dep_0!K7</f>
        <v>0</v>
      </c>
      <c r="L7">
        <f>Rev_Dep_2!L7-Rev_Dep_0!L7</f>
        <v>0</v>
      </c>
      <c r="M7">
        <f>Rev_Dep_2!M7-Rev_Dep_0!M7</f>
        <v>0</v>
      </c>
      <c r="N7">
        <f>Rev_Dep_2!N7-Rev_Dep_0!N7</f>
        <v>0</v>
      </c>
      <c r="O7">
        <f>Rev_Dep_2!O7-Rev_Dep_0!O7</f>
        <v>0</v>
      </c>
      <c r="P7">
        <f>Rev_Dep_2!P7-Rev_Dep_0!P7</f>
        <v>0</v>
      </c>
      <c r="Q7">
        <f>Rev_Dep_2!Q7-Rev_Dep_0!Q7</f>
        <v>0</v>
      </c>
      <c r="R7">
        <f>Rev_Dep_2!R7-Rev_Dep_0!R7</f>
        <v>0</v>
      </c>
      <c r="S7">
        <f>Rev_Dep_2!S7-Rev_Dep_0!S7</f>
        <v>0</v>
      </c>
      <c r="T7">
        <f>Rev_Dep_2!T7-Rev_Dep_0!T7</f>
        <v>0.60939000000144006</v>
      </c>
      <c r="U7" s="22">
        <f>Rev_Dep_diff!U7/Rev_Dep_0!U7*100</f>
        <v>1.7093431622941104E-2</v>
      </c>
      <c r="V7" s="22">
        <f>Rev_Dep_diff!V7/Rev_Dep_0!V7*100</f>
        <v>8.1964528060880851E-2</v>
      </c>
      <c r="W7" s="22">
        <f>Rev_Dep_diff!W7/Rev_Dep_0!W7*100</f>
        <v>0.16929132094871585</v>
      </c>
      <c r="X7" s="22">
        <f>Rev_Dep_diff!X7/Rev_Dep_0!X7*100</f>
        <v>0.19526176502805007</v>
      </c>
      <c r="Y7" s="22">
        <f>Rev_Dep_diff!Y7/Rev_Dep_0!Y7*100</f>
        <v>0.25382699416312166</v>
      </c>
      <c r="Z7" s="22">
        <f>Rev_Dep_diff!Z7/Rev_Dep_0!Z7*100</f>
        <v>0.29505283013111688</v>
      </c>
      <c r="AA7" s="22">
        <f>Rev_Dep_diff!AA7/Rev_Dep_0!AA7*100</f>
        <v>0.2989485491669932</v>
      </c>
      <c r="AB7" s="22">
        <f>Rev_Dep_diff!AB7/Rev_Dep_0!AB7*100</f>
        <v>0.25727022793384041</v>
      </c>
      <c r="AC7" s="22">
        <f>Rev_Dep_diff!AC7/Rev_Dep_0!AC7*100</f>
        <v>0.30084657685976229</v>
      </c>
      <c r="AD7" s="22">
        <f>Rev_Dep_diff!AD7/Rev_Dep_0!AD7*100</f>
        <v>0.61290585089216365</v>
      </c>
      <c r="AE7" s="22">
        <f>Rev_Dep_diff!AE7/Rev_Dep_0!AE7*100</f>
        <v>0.99847709113957905</v>
      </c>
      <c r="AF7" s="22">
        <f>Rev_Dep_diff!AF7/Rev_Dep_0!AF7*100</f>
        <v>1.3932175840922747</v>
      </c>
      <c r="AG7" s="22">
        <f>Rev_Dep_diff!AG7/Rev_Dep_0!AG7*100</f>
        <v>1.752444675003503</v>
      </c>
      <c r="AH7" s="22">
        <f>Rev_Dep_diff!AH7/Rev_Dep_0!AH7*100</f>
        <v>2.1048583272522219</v>
      </c>
      <c r="AI7" s="22">
        <f>Rev_Dep_diff!AI7/Rev_Dep_0!AI7*100</f>
        <v>2.4633030492201327</v>
      </c>
      <c r="AJ7" s="22">
        <f>Rev_Dep_diff!AJ7/Rev_Dep_0!AJ7*100</f>
        <v>2.8428925994990664</v>
      </c>
      <c r="AK7" s="22">
        <f>Rev_Dep_diff!AK7/Rev_Dep_0!AK7*100</f>
        <v>3.2295252813308362</v>
      </c>
      <c r="AL7" s="22">
        <f>Rev_Dep_diff!AL7/Rev_Dep_0!AL7*100</f>
        <v>3.6633212974152793</v>
      </c>
      <c r="AM7" s="22">
        <f>Rev_Dep_diff!AM7/Rev_Dep_0!AM7*100</f>
        <v>4.1044800828258001</v>
      </c>
      <c r="AN7" s="22">
        <f>Rev_Dep_diff!AN7/Rev_Dep_0!AN7*100</f>
        <v>4.5499442795520411</v>
      </c>
      <c r="AO7" s="22">
        <f>Rev_Dep_diff!AO7/Rev_Dep_0!AO7*100</f>
        <v>4.9774223254396333</v>
      </c>
      <c r="AP7" s="22">
        <f>Rev_Dep_diff!AP7/Rev_Dep_0!AP7*100</f>
        <v>5.4222355472110833</v>
      </c>
      <c r="AQ7" s="22">
        <f>Rev_Dep_diff!AQ7/Rev_Dep_0!AQ7*100</f>
        <v>5.8403240547312025</v>
      </c>
      <c r="AR7" s="22">
        <f>Rev_Dep_diff!AR7/Rev_Dep_0!AR7*100</f>
        <v>6.2914786956703121</v>
      </c>
      <c r="AS7" s="22">
        <f>Rev_Dep_diff!AS7/Rev_Dep_0!AS7*100</f>
        <v>6.6598916566799673</v>
      </c>
      <c r="AT7" s="22">
        <f>Rev_Dep_diff!AT7/Rev_Dep_0!AT7*100</f>
        <v>7.1086241187465804</v>
      </c>
      <c r="AU7" s="22">
        <f>Rev_Dep_diff!AU7/Rev_Dep_0!AU7*100</f>
        <v>7.3718150636826172</v>
      </c>
      <c r="AV7" s="22">
        <f>Rev_Dep_diff!AV7/Rev_Dep_0!AV7*100</f>
        <v>7.8660790421060227</v>
      </c>
    </row>
    <row r="8" spans="1:48" x14ac:dyDescent="0.35">
      <c r="A8" t="str">
        <f>résultats!B533</f>
        <v>SUB_AUTO_VAL_0</v>
      </c>
      <c r="B8">
        <f>Rev_Dep_2!B8-Rev_Dep_0!B8</f>
        <v>0</v>
      </c>
      <c r="C8">
        <f>Rev_Dep_2!C8-Rev_Dep_0!C8</f>
        <v>0</v>
      </c>
      <c r="D8">
        <f>Rev_Dep_2!D8-Rev_Dep_0!D8</f>
        <v>0</v>
      </c>
      <c r="E8">
        <f>Rev_Dep_2!E8-Rev_Dep_0!E8</f>
        <v>0</v>
      </c>
      <c r="F8">
        <f>Rev_Dep_2!F8-Rev_Dep_0!F8</f>
        <v>0</v>
      </c>
      <c r="G8">
        <f>Rev_Dep_2!G8-Rev_Dep_0!G8</f>
        <v>0</v>
      </c>
      <c r="H8">
        <f>Rev_Dep_2!H8-Rev_Dep_0!H8</f>
        <v>0</v>
      </c>
      <c r="I8">
        <f>Rev_Dep_2!I8-Rev_Dep_0!I8</f>
        <v>0</v>
      </c>
      <c r="J8">
        <f>Rev_Dep_2!J8-Rev_Dep_0!J8</f>
        <v>0</v>
      </c>
      <c r="K8">
        <f>Rev_Dep_2!K8-Rev_Dep_0!K8</f>
        <v>0</v>
      </c>
      <c r="L8">
        <f>Rev_Dep_2!L8-Rev_Dep_0!L8</f>
        <v>0</v>
      </c>
      <c r="M8">
        <f>Rev_Dep_2!M8-Rev_Dep_0!M8</f>
        <v>0</v>
      </c>
      <c r="N8">
        <f>Rev_Dep_2!N8-Rev_Dep_0!N8</f>
        <v>0</v>
      </c>
      <c r="O8">
        <f>Rev_Dep_2!O8-Rev_Dep_0!O8</f>
        <v>0</v>
      </c>
      <c r="P8">
        <f>Rev_Dep_2!P8-Rev_Dep_0!P8</f>
        <v>0</v>
      </c>
      <c r="Q8">
        <f>Rev_Dep_2!Q8-Rev_Dep_0!Q8</f>
        <v>0</v>
      </c>
      <c r="R8">
        <f>Rev_Dep_2!R8-Rev_Dep_0!R8</f>
        <v>0</v>
      </c>
      <c r="S8">
        <f>Rev_Dep_2!S8-Rev_Dep_0!S8</f>
        <v>0</v>
      </c>
      <c r="T8">
        <f>Rev_Dep_2!T8-Rev_Dep_0!T8</f>
        <v>-0.1471929999997883</v>
      </c>
      <c r="U8" s="22">
        <f>Rev_Dep_diff!U8/Rev_Dep_0!U8*100</f>
        <v>2.868516091052379E-2</v>
      </c>
      <c r="V8" s="22">
        <f>Rev_Dep_diff!V8/Rev_Dep_0!V8*100</f>
        <v>-1.1154420657164144</v>
      </c>
      <c r="W8" s="22">
        <f>Rev_Dep_diff!W8/Rev_Dep_0!W8*100</f>
        <v>-0.95235998331760197</v>
      </c>
      <c r="X8" s="22">
        <f>Rev_Dep_diff!X8/Rev_Dep_0!X8*100</f>
        <v>-0.84960141490740582</v>
      </c>
      <c r="Y8" s="22">
        <f>Rev_Dep_diff!Y8/Rev_Dep_0!Y8*100</f>
        <v>-0.72988970417824106</v>
      </c>
      <c r="Z8" s="22">
        <f>Rev_Dep_diff!Z8/Rev_Dep_0!Z8*100</f>
        <v>-0.71828190145723969</v>
      </c>
      <c r="AA8" s="22">
        <f>Rev_Dep_diff!AA8/Rev_Dep_0!AA8*100</f>
        <v>-0.75195563648987784</v>
      </c>
      <c r="AB8" s="22">
        <f>Rev_Dep_diff!AB8/Rev_Dep_0!AB8*100</f>
        <v>-0.98109508668909984</v>
      </c>
      <c r="AC8" s="22">
        <f>Rev_Dep_diff!AC8/Rev_Dep_0!AC8*100</f>
        <v>-0.92139979795656002</v>
      </c>
      <c r="AD8" s="22">
        <f>Rev_Dep_diff!AD8/Rev_Dep_0!AD8*100</f>
        <v>3.4929991821193918</v>
      </c>
      <c r="AE8" s="22">
        <f>Rev_Dep_diff!AE8/Rev_Dep_0!AE8*100</f>
        <v>0.92015858781163673</v>
      </c>
      <c r="AF8" s="22">
        <f>Rev_Dep_diff!AF8/Rev_Dep_0!AF8*100</f>
        <v>0.48653784271630651</v>
      </c>
      <c r="AG8" s="22">
        <f>Rev_Dep_diff!AG8/Rev_Dep_0!AG8*100</f>
        <v>6.1098478878256007E-2</v>
      </c>
      <c r="AH8" s="22">
        <f>Rev_Dep_diff!AH8/Rev_Dep_0!AH8*100</f>
        <v>-0.26650371740308931</v>
      </c>
      <c r="AI8" s="22">
        <f>Rev_Dep_diff!AI8/Rev_Dep_0!AI8*100</f>
        <v>-0.50434013979951209</v>
      </c>
      <c r="AJ8" s="22">
        <f>Rev_Dep_diff!AJ8/Rev_Dep_0!AJ8*100</f>
        <v>-0.64583265282014424</v>
      </c>
      <c r="AK8" s="22">
        <f>Rev_Dep_diff!AK8/Rev_Dep_0!AK8*100</f>
        <v>-0.74173843549556895</v>
      </c>
      <c r="AL8" s="22">
        <f>Rev_Dep_diff!AL8/Rev_Dep_0!AL8*100</f>
        <v>-0.68284507374253567</v>
      </c>
      <c r="AM8" s="22">
        <f>Rev_Dep_diff!AM8/Rev_Dep_0!AM8*100</f>
        <v>-0.59308993038830915</v>
      </c>
      <c r="AN8" s="22">
        <f>Rev_Dep_diff!AN8/Rev_Dep_0!AN8*100</f>
        <v>-0.48338032144767185</v>
      </c>
      <c r="AO8" s="22">
        <f>Rev_Dep_diff!AO8/Rev_Dep_0!AO8*100</f>
        <v>-0.42349462191882759</v>
      </c>
      <c r="AP8" s="22">
        <f>Rev_Dep_diff!AP8/Rev_Dep_0!AP8*100</f>
        <v>-0.32569136404692284</v>
      </c>
      <c r="AQ8" s="22">
        <f>Rev_Dep_diff!AQ8/Rev_Dep_0!AQ8*100</f>
        <v>-0.30137997812406764</v>
      </c>
      <c r="AR8" s="22">
        <f>Rev_Dep_diff!AR8/Rev_Dep_0!AR8*100</f>
        <v>-0.24310812787166253</v>
      </c>
      <c r="AS8" s="22">
        <f>Rev_Dep_diff!AS8/Rev_Dep_0!AS8*100</f>
        <v>-0.35547242992722877</v>
      </c>
      <c r="AT8" s="22">
        <f>Rev_Dep_diff!AT8/Rev_Dep_0!AT8*100</f>
        <v>-0.23207633053409427</v>
      </c>
      <c r="AU8" s="22">
        <f>Rev_Dep_diff!AU8/Rev_Dep_0!AU8*100</f>
        <v>-0.50832238579150502</v>
      </c>
      <c r="AV8" s="22">
        <f>Rev_Dep_diff!AV8/Rev_Dep_0!AV8*100</f>
        <v>-0.16716304890139153</v>
      </c>
    </row>
    <row r="9" spans="1:48" x14ac:dyDescent="0.35">
      <c r="A9" t="str">
        <f>résultats!B534</f>
        <v>SUB_RENOV_VAL_0</v>
      </c>
      <c r="B9">
        <f>Rev_Dep_2!B9-Rev_Dep_0!B9</f>
        <v>0</v>
      </c>
      <c r="C9">
        <f>Rev_Dep_2!C9-Rev_Dep_0!C9</f>
        <v>0</v>
      </c>
      <c r="D9">
        <f>Rev_Dep_2!D9-Rev_Dep_0!D9</f>
        <v>0</v>
      </c>
      <c r="E9">
        <f>Rev_Dep_2!E9-Rev_Dep_0!E9</f>
        <v>0</v>
      </c>
      <c r="F9">
        <f>Rev_Dep_2!F9-Rev_Dep_0!F9</f>
        <v>0</v>
      </c>
      <c r="G9">
        <f>Rev_Dep_2!G9-Rev_Dep_0!G9</f>
        <v>0</v>
      </c>
      <c r="H9">
        <f>Rev_Dep_2!H9-Rev_Dep_0!H9</f>
        <v>0</v>
      </c>
      <c r="I9">
        <f>Rev_Dep_2!I9-Rev_Dep_0!I9</f>
        <v>0</v>
      </c>
      <c r="J9">
        <f>Rev_Dep_2!J9-Rev_Dep_0!J9</f>
        <v>0</v>
      </c>
      <c r="K9">
        <f>Rev_Dep_2!K9-Rev_Dep_0!K9</f>
        <v>0</v>
      </c>
      <c r="L9">
        <f>Rev_Dep_2!L9-Rev_Dep_0!L9</f>
        <v>0</v>
      </c>
      <c r="M9">
        <f>Rev_Dep_2!M9-Rev_Dep_0!M9</f>
        <v>0</v>
      </c>
      <c r="N9">
        <f>Rev_Dep_2!N9-Rev_Dep_0!N9</f>
        <v>0</v>
      </c>
      <c r="O9">
        <f>Rev_Dep_2!O9-Rev_Dep_0!O9</f>
        <v>0</v>
      </c>
      <c r="P9">
        <f>Rev_Dep_2!P9-Rev_Dep_0!P9</f>
        <v>0</v>
      </c>
      <c r="Q9">
        <f>Rev_Dep_2!Q9-Rev_Dep_0!Q9</f>
        <v>0</v>
      </c>
      <c r="R9">
        <f>Rev_Dep_2!R9-Rev_Dep_0!R9</f>
        <v>0</v>
      </c>
      <c r="S9">
        <f>Rev_Dep_2!S9-Rev_Dep_0!S9</f>
        <v>0</v>
      </c>
      <c r="T9">
        <f>Rev_Dep_2!T9-Rev_Dep_0!T9</f>
        <v>-0.17047400000001289</v>
      </c>
      <c r="U9" s="22">
        <f>Rev_Dep_diff!U9/Rev_Dep_0!U9*100</f>
        <v>-1.7624187152385052E-2</v>
      </c>
      <c r="V9" s="22" t="e">
        <f>Rev_Dep_diff!V9/Rev_Dep_0!V9*100</f>
        <v>#DIV/0!</v>
      </c>
      <c r="W9" s="22" t="e">
        <f>Rev_Dep_diff!W9/Rev_Dep_0!W9*100</f>
        <v>#DIV/0!</v>
      </c>
      <c r="X9" s="22" t="e">
        <f>Rev_Dep_diff!X9/Rev_Dep_0!X9*100</f>
        <v>#DIV/0!</v>
      </c>
      <c r="Y9" s="22" t="e">
        <f>Rev_Dep_diff!Y9/Rev_Dep_0!Y9*100</f>
        <v>#DIV/0!</v>
      </c>
      <c r="Z9" s="22" t="e">
        <f>Rev_Dep_diff!Z9/Rev_Dep_0!Z9*100</f>
        <v>#DIV/0!</v>
      </c>
      <c r="AA9" s="22" t="e">
        <f>Rev_Dep_diff!AA9/Rev_Dep_0!AA9*100</f>
        <v>#DIV/0!</v>
      </c>
      <c r="AB9" s="22" t="e">
        <f>Rev_Dep_diff!AB9/Rev_Dep_0!AB9*100</f>
        <v>#DIV/0!</v>
      </c>
      <c r="AC9" s="22" t="e">
        <f>Rev_Dep_diff!AC9/Rev_Dep_0!AC9*100</f>
        <v>#DIV/0!</v>
      </c>
      <c r="AD9" s="22" t="e">
        <f>Rev_Dep_diff!AD9/Rev_Dep_0!AD9*100</f>
        <v>#DIV/0!</v>
      </c>
      <c r="AE9" s="22" t="e">
        <f>Rev_Dep_diff!AE9/Rev_Dep_0!AE9*100</f>
        <v>#DIV/0!</v>
      </c>
      <c r="AF9" s="22" t="e">
        <f>Rev_Dep_diff!AF9/Rev_Dep_0!AF9*100</f>
        <v>#DIV/0!</v>
      </c>
      <c r="AG9" s="22" t="e">
        <f>Rev_Dep_diff!AG9/Rev_Dep_0!AG9*100</f>
        <v>#DIV/0!</v>
      </c>
      <c r="AH9" s="22" t="e">
        <f>Rev_Dep_diff!AH9/Rev_Dep_0!AH9*100</f>
        <v>#DIV/0!</v>
      </c>
      <c r="AI9" s="22" t="e">
        <f>Rev_Dep_diff!AI9/Rev_Dep_0!AI9*100</f>
        <v>#DIV/0!</v>
      </c>
      <c r="AJ9" s="22" t="e">
        <f>Rev_Dep_diff!AJ9/Rev_Dep_0!AJ9*100</f>
        <v>#DIV/0!</v>
      </c>
      <c r="AK9" s="22" t="e">
        <f>Rev_Dep_diff!AK9/Rev_Dep_0!AK9*100</f>
        <v>#DIV/0!</v>
      </c>
      <c r="AL9" s="22" t="e">
        <f>Rev_Dep_diff!AL9/Rev_Dep_0!AL9*100</f>
        <v>#DIV/0!</v>
      </c>
      <c r="AM9" s="22" t="e">
        <f>Rev_Dep_diff!AM9/Rev_Dep_0!AM9*100</f>
        <v>#DIV/0!</v>
      </c>
      <c r="AN9" s="22" t="e">
        <f>Rev_Dep_diff!AN9/Rev_Dep_0!AN9*100</f>
        <v>#DIV/0!</v>
      </c>
      <c r="AO9" s="22" t="e">
        <f>Rev_Dep_diff!AO9/Rev_Dep_0!AO9*100</f>
        <v>#DIV/0!</v>
      </c>
      <c r="AP9" s="22" t="e">
        <f>Rev_Dep_diff!AP9/Rev_Dep_0!AP9*100</f>
        <v>#DIV/0!</v>
      </c>
      <c r="AQ9" s="22" t="e">
        <f>Rev_Dep_diff!AQ9/Rev_Dep_0!AQ9*100</f>
        <v>#DIV/0!</v>
      </c>
      <c r="AR9" s="22" t="e">
        <f>Rev_Dep_diff!AR9/Rev_Dep_0!AR9*100</f>
        <v>#DIV/0!</v>
      </c>
      <c r="AS9" s="22" t="e">
        <f>Rev_Dep_diff!AS9/Rev_Dep_0!AS9*100</f>
        <v>#DIV/0!</v>
      </c>
      <c r="AT9" s="22" t="e">
        <f>Rev_Dep_diff!AT9/Rev_Dep_0!AT9*100</f>
        <v>#DIV/0!</v>
      </c>
      <c r="AU9" s="22" t="e">
        <f>Rev_Dep_diff!AU9/Rev_Dep_0!AU9*100</f>
        <v>#DIV/0!</v>
      </c>
      <c r="AV9" s="22" t="e">
        <f>Rev_Dep_diff!AV9/Rev_Dep_0!AV9*100</f>
        <v>#DIV/0!</v>
      </c>
    </row>
    <row r="10" spans="1:48" x14ac:dyDescent="0.35">
      <c r="A10" t="str">
        <f>résultats!B535</f>
        <v>EXP_H01_0</v>
      </c>
      <c r="B10">
        <f>Rev_Dep_2!B10-Rev_Dep_0!B10</f>
        <v>0</v>
      </c>
      <c r="C10">
        <f>Rev_Dep_2!C10-Rev_Dep_0!C10</f>
        <v>0</v>
      </c>
      <c r="D10">
        <f>Rev_Dep_2!D10-Rev_Dep_0!D10</f>
        <v>0</v>
      </c>
      <c r="E10">
        <f>Rev_Dep_2!E10-Rev_Dep_0!E10</f>
        <v>0</v>
      </c>
      <c r="F10">
        <f>Rev_Dep_2!F10-Rev_Dep_0!F10</f>
        <v>0</v>
      </c>
      <c r="G10">
        <f>Rev_Dep_2!G10-Rev_Dep_0!G10</f>
        <v>0</v>
      </c>
      <c r="H10">
        <f>Rev_Dep_2!H10-Rev_Dep_0!H10</f>
        <v>0</v>
      </c>
      <c r="I10">
        <f>Rev_Dep_2!I10-Rev_Dep_0!I10</f>
        <v>0</v>
      </c>
      <c r="J10">
        <f>Rev_Dep_2!J10-Rev_Dep_0!J10</f>
        <v>0</v>
      </c>
      <c r="K10">
        <f>Rev_Dep_2!K10-Rev_Dep_0!K10</f>
        <v>0</v>
      </c>
      <c r="L10">
        <f>Rev_Dep_2!L10-Rev_Dep_0!L10</f>
        <v>0</v>
      </c>
      <c r="M10">
        <f>Rev_Dep_2!M10-Rev_Dep_0!M10</f>
        <v>0</v>
      </c>
      <c r="N10">
        <f>Rev_Dep_2!N10-Rev_Dep_0!N10</f>
        <v>0</v>
      </c>
      <c r="O10">
        <f>Rev_Dep_2!O10-Rev_Dep_0!O10</f>
        <v>0</v>
      </c>
      <c r="P10">
        <f>Rev_Dep_2!P10-Rev_Dep_0!P10</f>
        <v>0</v>
      </c>
      <c r="Q10">
        <f>Rev_Dep_2!Q10-Rev_Dep_0!Q10</f>
        <v>0</v>
      </c>
      <c r="R10">
        <f>Rev_Dep_2!R10-Rev_Dep_0!R10</f>
        <v>0</v>
      </c>
      <c r="S10">
        <f>Rev_Dep_2!S10-Rev_Dep_0!S10</f>
        <v>0</v>
      </c>
      <c r="T10">
        <f>Rev_Dep_2!T10-Rev_Dep_0!T10</f>
        <v>18.798999999882653</v>
      </c>
      <c r="U10" s="22">
        <f>Rev_Dep_diff!U10/Rev_Dep_0!U10*100</f>
        <v>7.3839624762761314E-3</v>
      </c>
      <c r="V10" s="22">
        <f>Rev_Dep_diff!V10/Rev_Dep_0!V10*100</f>
        <v>-1.0579328971832753</v>
      </c>
      <c r="W10" s="22">
        <f>Rev_Dep_diff!W10/Rev_Dep_0!W10*100</f>
        <v>-1.0361254760983702</v>
      </c>
      <c r="X10" s="22">
        <f>Rev_Dep_diff!X10/Rev_Dep_0!X10*100</f>
        <v>-1.1287671900794349</v>
      </c>
      <c r="Y10" s="22">
        <f>Rev_Dep_diff!Y10/Rev_Dep_0!Y10*100</f>
        <v>-1.3060844315019462</v>
      </c>
      <c r="Z10" s="22">
        <f>Rev_Dep_diff!Z10/Rev_Dep_0!Z10*100</f>
        <v>-1.5226213360198269</v>
      </c>
      <c r="AA10" s="22">
        <f>Rev_Dep_diff!AA10/Rev_Dep_0!AA10*100</f>
        <v>-1.7729567719524779</v>
      </c>
      <c r="AB10" s="22">
        <f>Rev_Dep_diff!AB10/Rev_Dep_0!AB10*100</f>
        <v>-2.0549194074632164</v>
      </c>
      <c r="AC10" s="22">
        <f>Rev_Dep_diff!AC10/Rev_Dep_0!AC10*100</f>
        <v>-1.0732714977270816</v>
      </c>
      <c r="AD10" s="22">
        <f>Rev_Dep_diff!AD10/Rev_Dep_0!AD10*100</f>
        <v>-0.54883755254103694</v>
      </c>
      <c r="AE10" s="22">
        <f>Rev_Dep_diff!AE10/Rev_Dep_0!AE10*100</f>
        <v>-0.23907851448275436</v>
      </c>
      <c r="AF10" s="22">
        <f>Rev_Dep_diff!AF10/Rev_Dep_0!AF10*100</f>
        <v>-4.9256714038419698E-2</v>
      </c>
      <c r="AG10" s="22">
        <f>Rev_Dep_diff!AG10/Rev_Dep_0!AG10*100</f>
        <v>4.5985936825169244E-2</v>
      </c>
      <c r="AH10" s="22">
        <f>Rev_Dep_diff!AH10/Rev_Dep_0!AH10*100</f>
        <v>8.9033703829803565E-2</v>
      </c>
      <c r="AI10" s="22">
        <f>Rev_Dep_diff!AI10/Rev_Dep_0!AI10*100</f>
        <v>0.10705733696096818</v>
      </c>
      <c r="AJ10" s="22">
        <f>Rev_Dep_diff!AJ10/Rev_Dep_0!AJ10*100</f>
        <v>0.12507912336473617</v>
      </c>
      <c r="AK10" s="22">
        <f>Rev_Dep_diff!AK10/Rev_Dep_0!AK10*100</f>
        <v>0.15199616344437877</v>
      </c>
      <c r="AL10" s="22">
        <f>Rev_Dep_diff!AL10/Rev_Dep_0!AL10*100</f>
        <v>0.25039917915890719</v>
      </c>
      <c r="AM10" s="22">
        <f>Rev_Dep_diff!AM10/Rev_Dep_0!AM10*100</f>
        <v>0.3472927881400969</v>
      </c>
      <c r="AN10" s="22">
        <f>Rev_Dep_diff!AN10/Rev_Dep_0!AN10*100</f>
        <v>0.45744495037174815</v>
      </c>
      <c r="AO10" s="22">
        <f>Rev_Dep_diff!AO10/Rev_Dep_0!AO10*100</f>
        <v>0.56469033374768385</v>
      </c>
      <c r="AP10" s="22">
        <f>Rev_Dep_diff!AP10/Rev_Dep_0!AP10*100</f>
        <v>0.68599523449074318</v>
      </c>
      <c r="AQ10" s="22">
        <f>Rev_Dep_diff!AQ10/Rev_Dep_0!AQ10*100</f>
        <v>0.80246824302892661</v>
      </c>
      <c r="AR10" s="22">
        <f>Rev_Dep_diff!AR10/Rev_Dep_0!AR10*100</f>
        <v>0.94096518428674114</v>
      </c>
      <c r="AS10" s="22">
        <f>Rev_Dep_diff!AS10/Rev_Dep_0!AS10*100</f>
        <v>1.0429501849061977</v>
      </c>
      <c r="AT10" s="22">
        <f>Rev_Dep_diff!AT10/Rev_Dep_0!AT10*100</f>
        <v>1.1548942835133749</v>
      </c>
      <c r="AU10" s="22">
        <f>Rev_Dep_diff!AU10/Rev_Dep_0!AU10*100</f>
        <v>1.1607517360069859</v>
      </c>
      <c r="AV10" s="22">
        <f>Rev_Dep_diff!AV10/Rev_Dep_0!AV10*100</f>
        <v>1.1798981240306174</v>
      </c>
    </row>
    <row r="11" spans="1:48" x14ac:dyDescent="0.35">
      <c r="A11" t="str">
        <f>résultats!B536</f>
        <v>EXP_01_H01_0</v>
      </c>
      <c r="B11">
        <f>Rev_Dep_2!B11-Rev_Dep_0!B11</f>
        <v>0</v>
      </c>
      <c r="C11">
        <f>Rev_Dep_2!C11-Rev_Dep_0!C11</f>
        <v>0</v>
      </c>
      <c r="D11">
        <f>Rev_Dep_2!D11-Rev_Dep_0!D11</f>
        <v>0</v>
      </c>
      <c r="E11">
        <f>Rev_Dep_2!E11-Rev_Dep_0!E11</f>
        <v>0</v>
      </c>
      <c r="F11">
        <f>Rev_Dep_2!F11-Rev_Dep_0!F11</f>
        <v>0</v>
      </c>
      <c r="G11">
        <f>Rev_Dep_2!G11-Rev_Dep_0!G11</f>
        <v>0</v>
      </c>
      <c r="H11">
        <f>Rev_Dep_2!H11-Rev_Dep_0!H11</f>
        <v>0</v>
      </c>
      <c r="I11">
        <f>Rev_Dep_2!I11-Rev_Dep_0!I11</f>
        <v>0</v>
      </c>
      <c r="J11">
        <f>Rev_Dep_2!J11-Rev_Dep_0!J11</f>
        <v>0</v>
      </c>
      <c r="K11">
        <f>Rev_Dep_2!K11-Rev_Dep_0!K11</f>
        <v>0</v>
      </c>
      <c r="L11">
        <f>Rev_Dep_2!L11-Rev_Dep_0!L11</f>
        <v>0</v>
      </c>
      <c r="M11">
        <f>Rev_Dep_2!M11-Rev_Dep_0!M11</f>
        <v>0</v>
      </c>
      <c r="N11">
        <f>Rev_Dep_2!N11-Rev_Dep_0!N11</f>
        <v>0</v>
      </c>
      <c r="O11">
        <f>Rev_Dep_2!O11-Rev_Dep_0!O11</f>
        <v>0</v>
      </c>
      <c r="P11">
        <f>Rev_Dep_2!P11-Rev_Dep_0!P11</f>
        <v>0</v>
      </c>
      <c r="Q11">
        <f>Rev_Dep_2!Q11-Rev_Dep_0!Q11</f>
        <v>0</v>
      </c>
      <c r="R11">
        <f>Rev_Dep_2!R11-Rev_Dep_0!R11</f>
        <v>0</v>
      </c>
      <c r="S11">
        <f>Rev_Dep_2!S11-Rev_Dep_0!S11</f>
        <v>0</v>
      </c>
      <c r="T11">
        <f>Rev_Dep_2!T11-Rev_Dep_0!T11</f>
        <v>6.9900000016787089E-3</v>
      </c>
      <c r="U11" s="22">
        <f>Rev_Dep_diff!U11/Rev_Dep_0!U11*100</f>
        <v>1.2326962356241979E-4</v>
      </c>
      <c r="V11" s="22">
        <f>Rev_Dep_diff!V11/Rev_Dep_0!V11*100</f>
        <v>4.6928110556031018E-3</v>
      </c>
      <c r="W11" s="22">
        <f>Rev_Dep_diff!W11/Rev_Dep_0!W11*100</f>
        <v>8.1353158033719043E-3</v>
      </c>
      <c r="X11" s="22">
        <f>Rev_Dep_diff!X11/Rev_Dep_0!X11*100</f>
        <v>1.1030232064888035E-2</v>
      </c>
      <c r="Y11" s="22">
        <f>Rev_Dep_diff!Y11/Rev_Dep_0!Y11*100</f>
        <v>1.3855151214548798E-2</v>
      </c>
      <c r="Z11" s="22">
        <f>Rev_Dep_diff!Z11/Rev_Dep_0!Z11*100</f>
        <v>1.6358032915896353E-2</v>
      </c>
      <c r="AA11" s="22">
        <f>Rev_Dep_diff!AA11/Rev_Dep_0!AA11*100</f>
        <v>1.8347105738657821E-2</v>
      </c>
      <c r="AB11" s="22">
        <f>Rev_Dep_diff!AB11/Rev_Dep_0!AB11*100</f>
        <v>1.9712031719125073E-2</v>
      </c>
      <c r="AC11" s="22">
        <f>Rev_Dep_diff!AC11/Rev_Dep_0!AC11*100</f>
        <v>1.9992028846793648E-2</v>
      </c>
      <c r="AD11" s="22">
        <f>Rev_Dep_diff!AD11/Rev_Dep_0!AD11*100</f>
        <v>2.1931406551167598E-2</v>
      </c>
      <c r="AE11" s="22">
        <f>Rev_Dep_diff!AE11/Rev_Dep_0!AE11*100</f>
        <v>2.5316362398624715E-2</v>
      </c>
      <c r="AF11" s="22">
        <f>Rev_Dep_diff!AF11/Rev_Dep_0!AF11*100</f>
        <v>2.9105737630233018E-2</v>
      </c>
      <c r="AG11" s="22">
        <f>Rev_Dep_diff!AG11/Rev_Dep_0!AG11*100</f>
        <v>3.2314963421419415E-2</v>
      </c>
      <c r="AH11" s="22">
        <f>Rev_Dep_diff!AH11/Rev_Dep_0!AH11*100</f>
        <v>3.4892138726902791E-2</v>
      </c>
      <c r="AI11" s="22">
        <f>Rev_Dep_diff!AI11/Rev_Dep_0!AI11*100</f>
        <v>3.7080705177661551E-2</v>
      </c>
      <c r="AJ11" s="22">
        <f>Rev_Dep_diff!AJ11/Rev_Dep_0!AJ11*100</f>
        <v>3.9280616873860294E-2</v>
      </c>
      <c r="AK11" s="22">
        <f>Rev_Dep_diff!AK11/Rev_Dep_0!AK11*100</f>
        <v>4.1642802399963007E-2</v>
      </c>
      <c r="AL11" s="22">
        <f>Rev_Dep_diff!AL11/Rev_Dep_0!AL11*100</f>
        <v>4.5039664960940709E-2</v>
      </c>
      <c r="AM11" s="22">
        <f>Rev_Dep_diff!AM11/Rev_Dep_0!AM11*100</f>
        <v>4.8697501659763769E-2</v>
      </c>
      <c r="AN11" s="22">
        <f>Rev_Dep_diff!AN11/Rev_Dep_0!AN11*100</f>
        <v>5.2740627939868431E-2</v>
      </c>
      <c r="AO11" s="22">
        <f>Rev_Dep_diff!AO11/Rev_Dep_0!AO11*100</f>
        <v>5.6930299879297208E-2</v>
      </c>
      <c r="AP11" s="22">
        <f>Rev_Dep_diff!AP11/Rev_Dep_0!AP11*100</f>
        <v>6.1547410679940948E-2</v>
      </c>
      <c r="AQ11" s="22">
        <f>Rev_Dep_diff!AQ11/Rev_Dep_0!AQ11*100</f>
        <v>6.6191448542534045E-2</v>
      </c>
      <c r="AR11" s="22">
        <f>Rev_Dep_diff!AR11/Rev_Dep_0!AR11*100</f>
        <v>7.1402529384682112E-2</v>
      </c>
      <c r="AS11" s="22">
        <f>Rev_Dep_diff!AS11/Rev_Dep_0!AS11*100</f>
        <v>7.6050749449445218E-2</v>
      </c>
      <c r="AT11" s="22">
        <f>Rev_Dep_diff!AT11/Rev_Dep_0!AT11*100</f>
        <v>8.1520941853129011E-2</v>
      </c>
      <c r="AU11" s="22">
        <f>Rev_Dep_diff!AU11/Rev_Dep_0!AU11*100</f>
        <v>8.5286273211517327E-2</v>
      </c>
      <c r="AV11" s="22">
        <f>Rev_Dep_diff!AV11/Rev_Dep_0!AV11*100</f>
        <v>9.154033689318998E-2</v>
      </c>
    </row>
    <row r="12" spans="1:48" x14ac:dyDescent="0.35">
      <c r="A12" t="str">
        <f>résultats!B537</f>
        <v>EXP_02_H01_0</v>
      </c>
      <c r="B12">
        <f>Rev_Dep_2!B12-Rev_Dep_0!B12</f>
        <v>0</v>
      </c>
      <c r="C12">
        <f>Rev_Dep_2!C12-Rev_Dep_0!C12</f>
        <v>0</v>
      </c>
      <c r="D12">
        <f>Rev_Dep_2!D12-Rev_Dep_0!D12</f>
        <v>0</v>
      </c>
      <c r="E12">
        <f>Rev_Dep_2!E12-Rev_Dep_0!E12</f>
        <v>0</v>
      </c>
      <c r="F12">
        <f>Rev_Dep_2!F12-Rev_Dep_0!F12</f>
        <v>0</v>
      </c>
      <c r="G12">
        <f>Rev_Dep_2!G12-Rev_Dep_0!G12</f>
        <v>0</v>
      </c>
      <c r="H12">
        <f>Rev_Dep_2!H12-Rev_Dep_0!H12</f>
        <v>0</v>
      </c>
      <c r="I12">
        <f>Rev_Dep_2!I12-Rev_Dep_0!I12</f>
        <v>0</v>
      </c>
      <c r="J12">
        <f>Rev_Dep_2!J12-Rev_Dep_0!J12</f>
        <v>0</v>
      </c>
      <c r="K12">
        <f>Rev_Dep_2!K12-Rev_Dep_0!K12</f>
        <v>0</v>
      </c>
      <c r="L12">
        <f>Rev_Dep_2!L12-Rev_Dep_0!L12</f>
        <v>0</v>
      </c>
      <c r="M12">
        <f>Rev_Dep_2!M12-Rev_Dep_0!M12</f>
        <v>0</v>
      </c>
      <c r="N12">
        <f>Rev_Dep_2!N12-Rev_Dep_0!N12</f>
        <v>0</v>
      </c>
      <c r="O12">
        <f>Rev_Dep_2!O12-Rev_Dep_0!O12</f>
        <v>0</v>
      </c>
      <c r="P12">
        <f>Rev_Dep_2!P12-Rev_Dep_0!P12</f>
        <v>0</v>
      </c>
      <c r="Q12">
        <f>Rev_Dep_2!Q12-Rev_Dep_0!Q12</f>
        <v>0</v>
      </c>
      <c r="R12">
        <f>Rev_Dep_2!R12-Rev_Dep_0!R12</f>
        <v>0</v>
      </c>
      <c r="S12">
        <f>Rev_Dep_2!S12-Rev_Dep_0!S12</f>
        <v>0</v>
      </c>
      <c r="T12">
        <f>Rev_Dep_2!T12-Rev_Dep_0!T12</f>
        <v>3.2166999999899417</v>
      </c>
      <c r="U12" s="22">
        <f>Rev_Dep_diff!U12/Rev_Dep_0!U12*100</f>
        <v>6.1292483122453948E-3</v>
      </c>
      <c r="V12" s="22">
        <f>Rev_Dep_diff!V12/Rev_Dep_0!V12*100</f>
        <v>-0.81893854206586092</v>
      </c>
      <c r="W12" s="22">
        <f>Rev_Dep_diff!W12/Rev_Dep_0!W12*100</f>
        <v>-2.061983955111431</v>
      </c>
      <c r="X12" s="22">
        <f>Rev_Dep_diff!X12/Rev_Dep_0!X12*100</f>
        <v>-3.4156707115301632</v>
      </c>
      <c r="Y12" s="22">
        <f>Rev_Dep_diff!Y12/Rev_Dep_0!Y12*100</f>
        <v>-5.0381295351231099</v>
      </c>
      <c r="Z12" s="22">
        <f>Rev_Dep_diff!Z12/Rev_Dep_0!Z12*100</f>
        <v>-6.7923747498268208</v>
      </c>
      <c r="AA12" s="22">
        <f>Rev_Dep_diff!AA12/Rev_Dep_0!AA12*100</f>
        <v>-8.599570723721909</v>
      </c>
      <c r="AB12" s="22">
        <f>Rev_Dep_diff!AB12/Rev_Dep_0!AB12*100</f>
        <v>-10.400467821111794</v>
      </c>
      <c r="AC12" s="22">
        <f>Rev_Dep_diff!AC12/Rev_Dep_0!AC12*100</f>
        <v>-3.4727863422895999</v>
      </c>
      <c r="AD12" s="22">
        <f>Rev_Dep_diff!AD12/Rev_Dep_0!AD12*100</f>
        <v>-0.27741878606239384</v>
      </c>
      <c r="AE12" s="22">
        <f>Rev_Dep_diff!AE12/Rev_Dep_0!AE12*100</f>
        <v>1.2697240001192065</v>
      </c>
      <c r="AF12" s="22">
        <f>Rev_Dep_diff!AF12/Rev_Dep_0!AF12*100</f>
        <v>2.0718974914011841</v>
      </c>
      <c r="AG12" s="22">
        <f>Rev_Dep_diff!AG12/Rev_Dep_0!AG12*100</f>
        <v>2.4929338132224044</v>
      </c>
      <c r="AH12" s="22">
        <f>Rev_Dep_diff!AH12/Rev_Dep_0!AH12*100</f>
        <v>2.7187943981159415</v>
      </c>
      <c r="AI12" s="22">
        <f>Rev_Dep_diff!AI12/Rev_Dep_0!AI12*100</f>
        <v>2.8501862091976604</v>
      </c>
      <c r="AJ12" s="22">
        <f>Rev_Dep_diff!AJ12/Rev_Dep_0!AJ12*100</f>
        <v>2.9514188682894895</v>
      </c>
      <c r="AK12" s="22">
        <f>Rev_Dep_diff!AK12/Rev_Dep_0!AK12*100</f>
        <v>3.0488624873483419</v>
      </c>
      <c r="AL12" s="22">
        <f>Rev_Dep_diff!AL12/Rev_Dep_0!AL12*100</f>
        <v>3.2032186599687158</v>
      </c>
      <c r="AM12" s="22">
        <f>Rev_Dep_diff!AM12/Rev_Dep_0!AM12*100</f>
        <v>3.3680490818618658</v>
      </c>
      <c r="AN12" s="22">
        <f>Rev_Dep_diff!AN12/Rev_Dep_0!AN12*100</f>
        <v>3.5501679299715914</v>
      </c>
      <c r="AO12" s="22">
        <f>Rev_Dep_diff!AO12/Rev_Dep_0!AO12*100</f>
        <v>3.7348816976008963</v>
      </c>
      <c r="AP12" s="22">
        <f>Rev_Dep_diff!AP12/Rev_Dep_0!AP12*100</f>
        <v>3.9381177938149685</v>
      </c>
      <c r="AQ12" s="22">
        <f>Rev_Dep_diff!AQ12/Rev_Dep_0!AQ12*100</f>
        <v>4.1359882725887527</v>
      </c>
      <c r="AR12" s="22">
        <f>Rev_Dep_diff!AR12/Rev_Dep_0!AR12*100</f>
        <v>4.3572514560289957</v>
      </c>
      <c r="AS12" s="22">
        <f>Rev_Dep_diff!AS12/Rev_Dep_0!AS12*100</f>
        <v>4.5388089593236263</v>
      </c>
      <c r="AT12" s="22">
        <f>Rev_Dep_diff!AT12/Rev_Dep_0!AT12*100</f>
        <v>4.7555777928987606</v>
      </c>
      <c r="AU12" s="22">
        <f>Rev_Dep_diff!AU12/Rev_Dep_0!AU12*100</f>
        <v>4.872885275831738</v>
      </c>
      <c r="AV12" s="22">
        <f>Rev_Dep_diff!AV12/Rev_Dep_0!AV12*100</f>
        <v>5.1122144647817152</v>
      </c>
    </row>
    <row r="13" spans="1:48" x14ac:dyDescent="0.35">
      <c r="A13" t="str">
        <f>résultats!B538</f>
        <v>EXP_03_H01_0</v>
      </c>
      <c r="B13">
        <f>Rev_Dep_2!B13-Rev_Dep_0!B13</f>
        <v>0</v>
      </c>
      <c r="C13">
        <f>Rev_Dep_2!C13-Rev_Dep_0!C13</f>
        <v>0</v>
      </c>
      <c r="D13">
        <f>Rev_Dep_2!D13-Rev_Dep_0!D13</f>
        <v>0</v>
      </c>
      <c r="E13">
        <f>Rev_Dep_2!E13-Rev_Dep_0!E13</f>
        <v>0</v>
      </c>
      <c r="F13">
        <f>Rev_Dep_2!F13-Rev_Dep_0!F13</f>
        <v>0</v>
      </c>
      <c r="G13">
        <f>Rev_Dep_2!G13-Rev_Dep_0!G13</f>
        <v>0</v>
      </c>
      <c r="H13">
        <f>Rev_Dep_2!H13-Rev_Dep_0!H13</f>
        <v>0</v>
      </c>
      <c r="I13">
        <f>Rev_Dep_2!I13-Rev_Dep_0!I13</f>
        <v>0</v>
      </c>
      <c r="J13">
        <f>Rev_Dep_2!J13-Rev_Dep_0!J13</f>
        <v>0</v>
      </c>
      <c r="K13">
        <f>Rev_Dep_2!K13-Rev_Dep_0!K13</f>
        <v>0</v>
      </c>
      <c r="L13">
        <f>Rev_Dep_2!L13-Rev_Dep_0!L13</f>
        <v>0</v>
      </c>
      <c r="M13">
        <f>Rev_Dep_2!M13-Rev_Dep_0!M13</f>
        <v>0</v>
      </c>
      <c r="N13">
        <f>Rev_Dep_2!N13-Rev_Dep_0!N13</f>
        <v>0</v>
      </c>
      <c r="O13">
        <f>Rev_Dep_2!O13-Rev_Dep_0!O13</f>
        <v>0</v>
      </c>
      <c r="P13">
        <f>Rev_Dep_2!P13-Rev_Dep_0!P13</f>
        <v>0</v>
      </c>
      <c r="Q13">
        <f>Rev_Dep_2!Q13-Rev_Dep_0!Q13</f>
        <v>0</v>
      </c>
      <c r="R13">
        <f>Rev_Dep_2!R13-Rev_Dep_0!R13</f>
        <v>0</v>
      </c>
      <c r="S13">
        <f>Rev_Dep_2!S13-Rev_Dep_0!S13</f>
        <v>0</v>
      </c>
      <c r="T13">
        <f>Rev_Dep_2!T13-Rev_Dep_0!T13</f>
        <v>2.6413399999873945</v>
      </c>
      <c r="U13" s="22">
        <f>Rev_Dep_diff!U13/Rev_Dep_0!U13*100</f>
        <v>2.468813715334571E-2</v>
      </c>
      <c r="V13" s="22">
        <f>Rev_Dep_diff!V13/Rev_Dep_0!V13*100</f>
        <v>-0.954174654658695</v>
      </c>
      <c r="W13" s="22">
        <f>Rev_Dep_diff!W13/Rev_Dep_0!W13*100</f>
        <v>-0.73860564724996547</v>
      </c>
      <c r="X13" s="22">
        <f>Rev_Dep_diff!X13/Rev_Dep_0!X13*100</f>
        <v>-0.64356469465094945</v>
      </c>
      <c r="Y13" s="22">
        <f>Rev_Dep_diff!Y13/Rev_Dep_0!Y13*100</f>
        <v>-0.51666014764087886</v>
      </c>
      <c r="Z13" s="22">
        <f>Rev_Dep_diff!Z13/Rev_Dep_0!Z13*100</f>
        <v>-0.47866719486329823</v>
      </c>
      <c r="AA13" s="22">
        <f>Rev_Dep_diff!AA13/Rev_Dep_0!AA13*100</f>
        <v>-0.46248546177957028</v>
      </c>
      <c r="AB13" s="22">
        <f>Rev_Dep_diff!AB13/Rev_Dep_0!AB13*100</f>
        <v>-0.57884524608478927</v>
      </c>
      <c r="AC13" s="22">
        <f>Rev_Dep_diff!AC13/Rev_Dep_0!AC13*100</f>
        <v>-0.32731235626045002</v>
      </c>
      <c r="AD13" s="22">
        <f>Rev_Dep_diff!AD13/Rev_Dep_0!AD13*100</f>
        <v>5.9541409891728424E-2</v>
      </c>
      <c r="AE13" s="22">
        <f>Rev_Dep_diff!AE13/Rev_Dep_0!AE13*100</f>
        <v>0.15229810113994727</v>
      </c>
      <c r="AF13" s="22">
        <f>Rev_Dep_diff!AF13/Rev_Dep_0!AF13*100</f>
        <v>3.6110198606570859E-2</v>
      </c>
      <c r="AG13" s="22">
        <f>Rev_Dep_diff!AG13/Rev_Dep_0!AG13*100</f>
        <v>-0.20500227609017144</v>
      </c>
      <c r="AH13" s="22">
        <f>Rev_Dep_diff!AH13/Rev_Dep_0!AH13*100</f>
        <v>-0.39265505078386459</v>
      </c>
      <c r="AI13" s="22">
        <f>Rev_Dep_diff!AI13/Rev_Dep_0!AI13*100</f>
        <v>-0.51910465052932664</v>
      </c>
      <c r="AJ13" s="22">
        <f>Rev_Dep_diff!AJ13/Rev_Dep_0!AJ13*100</f>
        <v>-0.57162066253456389</v>
      </c>
      <c r="AK13" s="22">
        <f>Rev_Dep_diff!AK13/Rev_Dep_0!AK13*100</f>
        <v>-0.59479944910198201</v>
      </c>
      <c r="AL13" s="22">
        <f>Rev_Dep_diff!AL13/Rev_Dep_0!AL13*100</f>
        <v>-0.48083800606148464</v>
      </c>
      <c r="AM13" s="22">
        <f>Rev_Dep_diff!AM13/Rev_Dep_0!AM13*100</f>
        <v>-0.35174441431023074</v>
      </c>
      <c r="AN13" s="22">
        <f>Rev_Dep_diff!AN13/Rev_Dep_0!AN13*100</f>
        <v>-0.2093487615728099</v>
      </c>
      <c r="AO13" s="22">
        <f>Rev_Dep_diff!AO13/Rev_Dep_0!AO13*100</f>
        <v>-0.11904977875229175</v>
      </c>
      <c r="AP13" s="22">
        <f>Rev_Dep_diff!AP13/Rev_Dep_0!AP13*100</f>
        <v>3.9293466769670729E-3</v>
      </c>
      <c r="AQ13" s="22">
        <f>Rev_Dep_diff!AQ13/Rev_Dep_0!AQ13*100</f>
        <v>5.476732061903912E-2</v>
      </c>
      <c r="AR13" s="22">
        <f>Rev_Dep_diff!AR13/Rev_Dep_0!AR13*100</f>
        <v>0.1379523886309153</v>
      </c>
      <c r="AS13" s="22">
        <f>Rev_Dep_diff!AS13/Rev_Dep_0!AS13*100</f>
        <v>5.6792451537102918E-2</v>
      </c>
      <c r="AT13" s="22">
        <f>Rev_Dep_diff!AT13/Rev_Dep_0!AT13*100</f>
        <v>0.1987314198632463</v>
      </c>
      <c r="AU13" s="22">
        <f>Rev_Dep_diff!AU13/Rev_Dep_0!AU13*100</f>
        <v>-4.1447789034595145E-2</v>
      </c>
      <c r="AV13" s="22">
        <f>Rev_Dep_diff!AV13/Rev_Dep_0!AV13*100</f>
        <v>0.30490118967785129</v>
      </c>
    </row>
    <row r="14" spans="1:48" x14ac:dyDescent="0.35">
      <c r="A14" t="str">
        <f>résultats!B539</f>
        <v>EXP_04_H01_0</v>
      </c>
      <c r="B14">
        <f>Rev_Dep_2!B14-Rev_Dep_0!B14</f>
        <v>0</v>
      </c>
      <c r="C14">
        <f>Rev_Dep_2!C14-Rev_Dep_0!C14</f>
        <v>0</v>
      </c>
      <c r="D14">
        <f>Rev_Dep_2!D14-Rev_Dep_0!D14</f>
        <v>0</v>
      </c>
      <c r="E14">
        <f>Rev_Dep_2!E14-Rev_Dep_0!E14</f>
        <v>0</v>
      </c>
      <c r="F14">
        <f>Rev_Dep_2!F14-Rev_Dep_0!F14</f>
        <v>0</v>
      </c>
      <c r="G14">
        <f>Rev_Dep_2!G14-Rev_Dep_0!G14</f>
        <v>0</v>
      </c>
      <c r="H14">
        <f>Rev_Dep_2!H14-Rev_Dep_0!H14</f>
        <v>0</v>
      </c>
      <c r="I14">
        <f>Rev_Dep_2!I14-Rev_Dep_0!I14</f>
        <v>0</v>
      </c>
      <c r="J14">
        <f>Rev_Dep_2!J14-Rev_Dep_0!J14</f>
        <v>0</v>
      </c>
      <c r="K14">
        <f>Rev_Dep_2!K14-Rev_Dep_0!K14</f>
        <v>0</v>
      </c>
      <c r="L14">
        <f>Rev_Dep_2!L14-Rev_Dep_0!L14</f>
        <v>0</v>
      </c>
      <c r="M14">
        <f>Rev_Dep_2!M14-Rev_Dep_0!M14</f>
        <v>0</v>
      </c>
      <c r="N14">
        <f>Rev_Dep_2!N14-Rev_Dep_0!N14</f>
        <v>0</v>
      </c>
      <c r="O14">
        <f>Rev_Dep_2!O14-Rev_Dep_0!O14</f>
        <v>0</v>
      </c>
      <c r="P14">
        <f>Rev_Dep_2!P14-Rev_Dep_0!P14</f>
        <v>0</v>
      </c>
      <c r="Q14">
        <f>Rev_Dep_2!Q14-Rev_Dep_0!Q14</f>
        <v>0</v>
      </c>
      <c r="R14">
        <f>Rev_Dep_2!R14-Rev_Dep_0!R14</f>
        <v>0</v>
      </c>
      <c r="S14">
        <f>Rev_Dep_2!S14-Rev_Dep_0!S14</f>
        <v>0</v>
      </c>
      <c r="T14">
        <f>Rev_Dep_2!T14-Rev_Dep_0!T14</f>
        <v>4.1177999999945314E-2</v>
      </c>
      <c r="U14" s="22">
        <f>Rev_Dep_diff!U14/Rev_Dep_0!U14*100</f>
        <v>1.085261117133131E-2</v>
      </c>
      <c r="V14" s="22">
        <f>Rev_Dep_diff!V14/Rev_Dep_0!V14*100</f>
        <v>0.34495793875122688</v>
      </c>
      <c r="W14" s="22">
        <f>Rev_Dep_diff!W14/Rev_Dep_0!W14*100</f>
        <v>0.58691109346086656</v>
      </c>
      <c r="X14" s="22">
        <f>Rev_Dep_diff!X14/Rev_Dep_0!X14*100</f>
        <v>0.7781311882648615</v>
      </c>
      <c r="Y14" s="22">
        <f>Rev_Dep_diff!Y14/Rev_Dep_0!Y14*100</f>
        <v>0.95555712569092965</v>
      </c>
      <c r="Z14" s="22">
        <f>Rev_Dep_diff!Z14/Rev_Dep_0!Z14*100</f>
        <v>1.1007509140923279</v>
      </c>
      <c r="AA14" s="22">
        <f>Rev_Dep_diff!AA14/Rev_Dep_0!AA14*100</f>
        <v>1.2026808876473318</v>
      </c>
      <c r="AB14" s="22">
        <f>Rev_Dep_diff!AB14/Rev_Dep_0!AB14*100</f>
        <v>1.2581131015117335</v>
      </c>
      <c r="AC14" s="22">
        <f>Rev_Dep_diff!AC14/Rev_Dep_0!AC14*100</f>
        <v>1.2846640584525975</v>
      </c>
      <c r="AD14" s="22">
        <f>Rev_Dep_diff!AD14/Rev_Dep_0!AD14*100</f>
        <v>1.4367884902518615</v>
      </c>
      <c r="AE14" s="22">
        <f>Rev_Dep_diff!AE14/Rev_Dep_0!AE14*100</f>
        <v>1.6670308076892293</v>
      </c>
      <c r="AF14" s="22">
        <f>Rev_Dep_diff!AF14/Rev_Dep_0!AF14*100</f>
        <v>1.9021803549327767</v>
      </c>
      <c r="AG14" s="22">
        <f>Rev_Dep_diff!AG14/Rev_Dep_0!AG14*100</f>
        <v>2.0859559527568248</v>
      </c>
      <c r="AH14" s="22">
        <f>Rev_Dep_diff!AH14/Rev_Dep_0!AH14*100</f>
        <v>2.2244810059820508</v>
      </c>
      <c r="AI14" s="22">
        <f>Rev_Dep_diff!AI14/Rev_Dep_0!AI14*100</f>
        <v>2.3386931759269589</v>
      </c>
      <c r="AJ14" s="22">
        <f>Rev_Dep_diff!AJ14/Rev_Dep_0!AJ14*100</f>
        <v>2.4558226716314229</v>
      </c>
      <c r="AK14" s="22">
        <f>Rev_Dep_diff!AK14/Rev_Dep_0!AK14*100</f>
        <v>2.5842588975878904</v>
      </c>
      <c r="AL14" s="22">
        <f>Rev_Dep_diff!AL14/Rev_Dep_0!AL14*100</f>
        <v>2.7780648654686719</v>
      </c>
      <c r="AM14" s="22">
        <f>Rev_Dep_diff!AM14/Rev_Dep_0!AM14*100</f>
        <v>2.9821940837791252</v>
      </c>
      <c r="AN14" s="22">
        <f>Rev_Dep_diff!AN14/Rev_Dep_0!AN14*100</f>
        <v>3.2044797064017221</v>
      </c>
      <c r="AO14" s="22">
        <f>Rev_Dep_diff!AO14/Rev_Dep_0!AO14*100</f>
        <v>3.4275010341563834</v>
      </c>
      <c r="AP14" s="22">
        <f>Rev_Dep_diff!AP14/Rev_Dep_0!AP14*100</f>
        <v>3.6666398490919168</v>
      </c>
      <c r="AQ14" s="22">
        <f>Rev_Dep_diff!AQ14/Rev_Dep_0!AQ14*100</f>
        <v>3.8981068264437568</v>
      </c>
      <c r="AR14" s="22">
        <f>Rev_Dep_diff!AR14/Rev_Dep_0!AR14*100</f>
        <v>4.1503097360862329</v>
      </c>
      <c r="AS14" s="22">
        <f>Rev_Dep_diff!AS14/Rev_Dep_0!AS14*100</f>
        <v>4.3604084003602894</v>
      </c>
      <c r="AT14" s="22">
        <f>Rev_Dep_diff!AT14/Rev_Dep_0!AT14*100</f>
        <v>4.6055882973291729</v>
      </c>
      <c r="AU14" s="22">
        <f>Rev_Dep_diff!AU14/Rev_Dep_0!AU14*100</f>
        <v>4.7490894823863528</v>
      </c>
      <c r="AV14" s="22">
        <f>Rev_Dep_diff!AV14/Rev_Dep_0!AV14*100</f>
        <v>5.0167769018768213</v>
      </c>
    </row>
    <row r="15" spans="1:48" x14ac:dyDescent="0.35">
      <c r="A15" t="str">
        <f>résultats!B540</f>
        <v>EXP_05_H01_0</v>
      </c>
      <c r="B15">
        <f>Rev_Dep_2!B15-Rev_Dep_0!B15</f>
        <v>0</v>
      </c>
      <c r="C15">
        <f>Rev_Dep_2!C15-Rev_Dep_0!C15</f>
        <v>0</v>
      </c>
      <c r="D15">
        <f>Rev_Dep_2!D15-Rev_Dep_0!D15</f>
        <v>0</v>
      </c>
      <c r="E15">
        <f>Rev_Dep_2!E15-Rev_Dep_0!E15</f>
        <v>0</v>
      </c>
      <c r="F15">
        <f>Rev_Dep_2!F15-Rev_Dep_0!F15</f>
        <v>0</v>
      </c>
      <c r="G15">
        <f>Rev_Dep_2!G15-Rev_Dep_0!G15</f>
        <v>0</v>
      </c>
      <c r="H15">
        <f>Rev_Dep_2!H15-Rev_Dep_0!H15</f>
        <v>0</v>
      </c>
      <c r="I15">
        <f>Rev_Dep_2!I15-Rev_Dep_0!I15</f>
        <v>0</v>
      </c>
      <c r="J15">
        <f>Rev_Dep_2!J15-Rev_Dep_0!J15</f>
        <v>0</v>
      </c>
      <c r="K15">
        <f>Rev_Dep_2!K15-Rev_Dep_0!K15</f>
        <v>0</v>
      </c>
      <c r="L15">
        <f>Rev_Dep_2!L15-Rev_Dep_0!L15</f>
        <v>0</v>
      </c>
      <c r="M15">
        <f>Rev_Dep_2!M15-Rev_Dep_0!M15</f>
        <v>0</v>
      </c>
      <c r="N15">
        <f>Rev_Dep_2!N15-Rev_Dep_0!N15</f>
        <v>0</v>
      </c>
      <c r="O15">
        <f>Rev_Dep_2!O15-Rev_Dep_0!O15</f>
        <v>0</v>
      </c>
      <c r="P15">
        <f>Rev_Dep_2!P15-Rev_Dep_0!P15</f>
        <v>0</v>
      </c>
      <c r="Q15">
        <f>Rev_Dep_2!Q15-Rev_Dep_0!Q15</f>
        <v>0</v>
      </c>
      <c r="R15">
        <f>Rev_Dep_2!R15-Rev_Dep_0!R15</f>
        <v>0</v>
      </c>
      <c r="S15">
        <f>Rev_Dep_2!S15-Rev_Dep_0!S15</f>
        <v>0</v>
      </c>
      <c r="T15">
        <f>Rev_Dep_2!T15-Rev_Dep_0!T15</f>
        <v>3.6698999999771331E-2</v>
      </c>
      <c r="U15" s="22">
        <f>Rev_Dep_diff!U15/Rev_Dep_0!U15*100</f>
        <v>9.9880377547764999E-3</v>
      </c>
      <c r="V15" s="22">
        <f>Rev_Dep_diff!V15/Rev_Dep_0!V15*100</f>
        <v>0.39247241079211059</v>
      </c>
      <c r="W15" s="22">
        <f>Rev_Dep_diff!W15/Rev_Dep_0!W15*100</f>
        <v>0.68964078485562619</v>
      </c>
      <c r="X15" s="22">
        <f>Rev_Dep_diff!X15/Rev_Dep_0!X15*100</f>
        <v>0.92654458717462318</v>
      </c>
      <c r="Y15" s="22">
        <f>Rev_Dep_diff!Y15/Rev_Dep_0!Y15*100</f>
        <v>1.1455138899955943</v>
      </c>
      <c r="Z15" s="22">
        <f>Rev_Dep_diff!Z15/Rev_Dep_0!Z15*100</f>
        <v>1.3047969491385334</v>
      </c>
      <c r="AA15" s="22">
        <f>Rev_Dep_diff!AA15/Rev_Dep_0!AA15*100</f>
        <v>1.414977786771102</v>
      </c>
      <c r="AB15" s="22">
        <f>Rev_Dep_diff!AB15/Rev_Dep_0!AB15*100</f>
        <v>1.4778939724942592</v>
      </c>
      <c r="AC15" s="22">
        <f>Rev_Dep_diff!AC15/Rev_Dep_0!AC15*100</f>
        <v>1.5167018876301024</v>
      </c>
      <c r="AD15" s="22">
        <f>Rev_Dep_diff!AD15/Rev_Dep_0!AD15*100</f>
        <v>1.6821054356583278</v>
      </c>
      <c r="AE15" s="22">
        <f>Rev_Dep_diff!AE15/Rev_Dep_0!AE15*100</f>
        <v>1.9267959366272112</v>
      </c>
      <c r="AF15" s="22">
        <f>Rev_Dep_diff!AF15/Rev_Dep_0!AF15*100</f>
        <v>2.1794416648447319</v>
      </c>
      <c r="AG15" s="22">
        <f>Rev_Dep_diff!AG15/Rev_Dep_0!AG15*100</f>
        <v>2.3834955811680691</v>
      </c>
      <c r="AH15" s="22">
        <f>Rev_Dep_diff!AH15/Rev_Dep_0!AH15*100</f>
        <v>2.5440817801922564</v>
      </c>
      <c r="AI15" s="22">
        <f>Rev_Dep_diff!AI15/Rev_Dep_0!AI15*100</f>
        <v>2.6809129536290435</v>
      </c>
      <c r="AJ15" s="22">
        <f>Rev_Dep_diff!AJ15/Rev_Dep_0!AJ15*100</f>
        <v>2.8211422074375956</v>
      </c>
      <c r="AK15" s="22">
        <f>Rev_Dep_diff!AK15/Rev_Dep_0!AK15*100</f>
        <v>2.9735805319781359</v>
      </c>
      <c r="AL15" s="22">
        <f>Rev_Dep_diff!AL15/Rev_Dep_0!AL15*100</f>
        <v>3.2546079891841724</v>
      </c>
      <c r="AM15" s="22">
        <f>Rev_Dep_diff!AM15/Rev_Dep_0!AM15*100</f>
        <v>3.4706654294592578</v>
      </c>
      <c r="AN15" s="22">
        <f>Rev_Dep_diff!AN15/Rev_Dep_0!AN15*100</f>
        <v>3.7625949025113736</v>
      </c>
      <c r="AO15" s="22">
        <f>Rev_Dep_diff!AO15/Rev_Dep_0!AO15*100</f>
        <v>4.0356789296951714</v>
      </c>
      <c r="AP15" s="22">
        <f>Rev_Dep_diff!AP15/Rev_Dep_0!AP15*100</f>
        <v>4.3109559696210402</v>
      </c>
      <c r="AQ15" s="22">
        <f>Rev_Dep_diff!AQ15/Rev_Dep_0!AQ15*100</f>
        <v>4.5736080306152518</v>
      </c>
      <c r="AR15" s="22">
        <f>Rev_Dep_diff!AR15/Rev_Dep_0!AR15*100</f>
        <v>4.8534544019061094</v>
      </c>
      <c r="AS15" s="22">
        <f>Rev_Dep_diff!AS15/Rev_Dep_0!AS15*100</f>
        <v>5.0895038187777084</v>
      </c>
      <c r="AT15" s="22">
        <f>Rev_Dep_diff!AT15/Rev_Dep_0!AT15*100</f>
        <v>5.3583701799276309</v>
      </c>
      <c r="AU15" s="22">
        <f>Rev_Dep_diff!AU15/Rev_Dep_0!AU15*100</f>
        <v>5.5234514558440626</v>
      </c>
      <c r="AV15" s="22">
        <f>Rev_Dep_diff!AV15/Rev_Dep_0!AV15*100</f>
        <v>5.8138972515589966</v>
      </c>
    </row>
    <row r="16" spans="1:48" x14ac:dyDescent="0.35">
      <c r="A16" t="str">
        <f>résultats!B541</f>
        <v>EXP_06_H01_0</v>
      </c>
      <c r="B16">
        <f>Rev_Dep_2!B16-Rev_Dep_0!B16</f>
        <v>0</v>
      </c>
      <c r="C16">
        <f>Rev_Dep_2!C16-Rev_Dep_0!C16</f>
        <v>0</v>
      </c>
      <c r="D16">
        <f>Rev_Dep_2!D16-Rev_Dep_0!D16</f>
        <v>0</v>
      </c>
      <c r="E16">
        <f>Rev_Dep_2!E16-Rev_Dep_0!E16</f>
        <v>0</v>
      </c>
      <c r="F16">
        <f>Rev_Dep_2!F16-Rev_Dep_0!F16</f>
        <v>0</v>
      </c>
      <c r="G16">
        <f>Rev_Dep_2!G16-Rev_Dep_0!G16</f>
        <v>0</v>
      </c>
      <c r="H16">
        <f>Rev_Dep_2!H16-Rev_Dep_0!H16</f>
        <v>0</v>
      </c>
      <c r="I16">
        <f>Rev_Dep_2!I16-Rev_Dep_0!I16</f>
        <v>0</v>
      </c>
      <c r="J16">
        <f>Rev_Dep_2!J16-Rev_Dep_0!J16</f>
        <v>0</v>
      </c>
      <c r="K16">
        <f>Rev_Dep_2!K16-Rev_Dep_0!K16</f>
        <v>0</v>
      </c>
      <c r="L16">
        <f>Rev_Dep_2!L16-Rev_Dep_0!L16</f>
        <v>0</v>
      </c>
      <c r="M16">
        <f>Rev_Dep_2!M16-Rev_Dep_0!M16</f>
        <v>0</v>
      </c>
      <c r="N16">
        <f>Rev_Dep_2!N16-Rev_Dep_0!N16</f>
        <v>0</v>
      </c>
      <c r="O16">
        <f>Rev_Dep_2!O16-Rev_Dep_0!O16</f>
        <v>0</v>
      </c>
      <c r="P16">
        <f>Rev_Dep_2!P16-Rev_Dep_0!P16</f>
        <v>0</v>
      </c>
      <c r="Q16">
        <f>Rev_Dep_2!Q16-Rev_Dep_0!Q16</f>
        <v>0</v>
      </c>
      <c r="R16">
        <f>Rev_Dep_2!R16-Rev_Dep_0!R16</f>
        <v>0</v>
      </c>
      <c r="S16">
        <f>Rev_Dep_2!S16-Rev_Dep_0!S16</f>
        <v>0</v>
      </c>
      <c r="T16">
        <f>Rev_Dep_2!T16-Rev_Dep_0!T16</f>
        <v>8.3765999999741325E-2</v>
      </c>
      <c r="U16" s="22">
        <f>Rev_Dep_diff!U16/Rev_Dep_0!U16*100</f>
        <v>1.2010771557645648E-2</v>
      </c>
      <c r="V16" s="22">
        <f>Rev_Dep_diff!V16/Rev_Dep_0!V16*100</f>
        <v>0.97764296403710271</v>
      </c>
      <c r="W16" s="22">
        <f>Rev_Dep_diff!W16/Rev_Dep_0!W16*100</f>
        <v>2.3573101430131649</v>
      </c>
      <c r="X16" s="22">
        <f>Rev_Dep_diff!X16/Rev_Dep_0!X16*100</f>
        <v>3.9237366139679763</v>
      </c>
      <c r="Y16" s="22">
        <f>Rev_Dep_diff!Y16/Rev_Dep_0!Y16*100</f>
        <v>5.5805215433254194</v>
      </c>
      <c r="Z16" s="22">
        <f>Rev_Dep_diff!Z16/Rev_Dep_0!Z16*100</f>
        <v>7.2868680558597854</v>
      </c>
      <c r="AA16" s="22">
        <f>Rev_Dep_diff!AA16/Rev_Dep_0!AA16*100</f>
        <v>9.0257881507025335</v>
      </c>
      <c r="AB16" s="22">
        <f>Rev_Dep_diff!AB16/Rev_Dep_0!AB16*100</f>
        <v>10.790510237694324</v>
      </c>
      <c r="AC16" s="22">
        <f>Rev_Dep_diff!AC16/Rev_Dep_0!AC16*100</f>
        <v>11.964453614457121</v>
      </c>
      <c r="AD16" s="22">
        <f>Rev_Dep_diff!AD16/Rev_Dep_0!AD16*100</f>
        <v>12.887244915166512</v>
      </c>
      <c r="AE16" s="22">
        <f>Rev_Dep_diff!AE16/Rev_Dep_0!AE16*100</f>
        <v>13.705883808800042</v>
      </c>
      <c r="AF16" s="22">
        <f>Rev_Dep_diff!AF16/Rev_Dep_0!AF16*100</f>
        <v>14.483456070679349</v>
      </c>
      <c r="AG16" s="22">
        <f>Rev_Dep_diff!AG16/Rev_Dep_0!AG16*100</f>
        <v>15.246921169575526</v>
      </c>
      <c r="AH16" s="22">
        <f>Rev_Dep_diff!AH16/Rev_Dep_0!AH16*100</f>
        <v>16.007765348577781</v>
      </c>
      <c r="AI16" s="22">
        <f>Rev_Dep_diff!AI16/Rev_Dep_0!AI16*100</f>
        <v>16.770863794696361</v>
      </c>
      <c r="AJ16" s="22">
        <f>Rev_Dep_diff!AJ16/Rev_Dep_0!AJ16*100</f>
        <v>17.538272580843262</v>
      </c>
      <c r="AK16" s="22">
        <f>Rev_Dep_diff!AK16/Rev_Dep_0!AK16*100</f>
        <v>18.310848115954521</v>
      </c>
      <c r="AL16" s="22">
        <f>Rev_Dep_diff!AL16/Rev_Dep_0!AL16*100</f>
        <v>19.088938925052844</v>
      </c>
      <c r="AM16" s="22">
        <f>Rev_Dep_diff!AM16/Rev_Dep_0!AM16*100</f>
        <v>19.87268024212274</v>
      </c>
      <c r="AN16" s="22">
        <f>Rev_Dep_diff!AN16/Rev_Dep_0!AN16*100</f>
        <v>20.662119750768987</v>
      </c>
      <c r="AO16" s="22">
        <f>Rev_Dep_diff!AO16/Rev_Dep_0!AO16*100</f>
        <v>21.457270716248946</v>
      </c>
      <c r="AP16" s="22">
        <f>Rev_Dep_diff!AP16/Rev_Dep_0!AP16*100</f>
        <v>22.258134671476544</v>
      </c>
      <c r="AQ16" s="22">
        <f>Rev_Dep_diff!AQ16/Rev_Dep_0!AQ16*100</f>
        <v>23.064710425834413</v>
      </c>
      <c r="AR16" s="22">
        <f>Rev_Dep_diff!AR16/Rev_Dep_0!AR16*100</f>
        <v>23.876998123171774</v>
      </c>
      <c r="AS16" s="22">
        <f>Rev_Dep_diff!AS16/Rev_Dep_0!AS16*100</f>
        <v>24.695000454798784</v>
      </c>
      <c r="AT16" s="22">
        <f>Rev_Dep_diff!AT16/Rev_Dep_0!AT16*100</f>
        <v>25.518723166461537</v>
      </c>
      <c r="AU16" s="22">
        <f>Rev_Dep_diff!AU16/Rev_Dep_0!AU16*100</f>
        <v>26.348174916678158</v>
      </c>
      <c r="AV16" s="22">
        <f>Rev_Dep_diff!AV16/Rev_Dep_0!AV16*100</f>
        <v>27.18336725706391</v>
      </c>
    </row>
    <row r="17" spans="1:48" x14ac:dyDescent="0.35">
      <c r="A17" t="str">
        <f>résultats!B542</f>
        <v>EXP_07_H01_0</v>
      </c>
      <c r="B17">
        <f>Rev_Dep_2!B17-Rev_Dep_0!B17</f>
        <v>0</v>
      </c>
      <c r="C17">
        <f>Rev_Dep_2!C17-Rev_Dep_0!C17</f>
        <v>0</v>
      </c>
      <c r="D17">
        <f>Rev_Dep_2!D17-Rev_Dep_0!D17</f>
        <v>0</v>
      </c>
      <c r="E17">
        <f>Rev_Dep_2!E17-Rev_Dep_0!E17</f>
        <v>0</v>
      </c>
      <c r="F17">
        <f>Rev_Dep_2!F17-Rev_Dep_0!F17</f>
        <v>0</v>
      </c>
      <c r="G17">
        <f>Rev_Dep_2!G17-Rev_Dep_0!G17</f>
        <v>0</v>
      </c>
      <c r="H17">
        <f>Rev_Dep_2!H17-Rev_Dep_0!H17</f>
        <v>0</v>
      </c>
      <c r="I17">
        <f>Rev_Dep_2!I17-Rev_Dep_0!I17</f>
        <v>0</v>
      </c>
      <c r="J17">
        <f>Rev_Dep_2!J17-Rev_Dep_0!J17</f>
        <v>0</v>
      </c>
      <c r="K17">
        <f>Rev_Dep_2!K17-Rev_Dep_0!K17</f>
        <v>0</v>
      </c>
      <c r="L17">
        <f>Rev_Dep_2!L17-Rev_Dep_0!L17</f>
        <v>0</v>
      </c>
      <c r="M17">
        <f>Rev_Dep_2!M17-Rev_Dep_0!M17</f>
        <v>0</v>
      </c>
      <c r="N17">
        <f>Rev_Dep_2!N17-Rev_Dep_0!N17</f>
        <v>0</v>
      </c>
      <c r="O17">
        <f>Rev_Dep_2!O17-Rev_Dep_0!O17</f>
        <v>0</v>
      </c>
      <c r="P17">
        <f>Rev_Dep_2!P17-Rev_Dep_0!P17</f>
        <v>0</v>
      </c>
      <c r="Q17">
        <f>Rev_Dep_2!Q17-Rev_Dep_0!Q17</f>
        <v>0</v>
      </c>
      <c r="R17">
        <f>Rev_Dep_2!R17-Rev_Dep_0!R17</f>
        <v>0</v>
      </c>
      <c r="S17">
        <f>Rev_Dep_2!S17-Rev_Dep_0!S17</f>
        <v>0</v>
      </c>
      <c r="T17">
        <f>Rev_Dep_2!T17-Rev_Dep_0!T17</f>
        <v>2.2988999999995485E-3</v>
      </c>
      <c r="U17" s="22">
        <f>Rev_Dep_diff!U17/Rev_Dep_0!U17*100</f>
        <v>1.5066280804711533E-2</v>
      </c>
      <c r="V17" s="22">
        <f>Rev_Dep_diff!V17/Rev_Dep_0!V17*100</f>
        <v>0.328884953206592</v>
      </c>
      <c r="W17" s="22">
        <f>Rev_Dep_diff!W17/Rev_Dep_0!W17*100</f>
        <v>0.55974346371354888</v>
      </c>
      <c r="X17" s="22">
        <f>Rev_Dep_diff!X17/Rev_Dep_0!X17*100</f>
        <v>0.75189382436185148</v>
      </c>
      <c r="Y17" s="22">
        <f>Rev_Dep_diff!Y17/Rev_Dep_0!Y17*100</f>
        <v>0.93622539167267305</v>
      </c>
      <c r="Z17" s="22">
        <f>Rev_Dep_diff!Z17/Rev_Dep_0!Z17*100</f>
        <v>1.090429779879857</v>
      </c>
      <c r="AA17" s="22">
        <f>Rev_Dep_diff!AA17/Rev_Dep_0!AA17*100</f>
        <v>1.2006095746417982</v>
      </c>
      <c r="AB17" s="22">
        <f>Rev_Dep_diff!AB17/Rev_Dep_0!AB17*100</f>
        <v>1.2612681132480088</v>
      </c>
      <c r="AC17" s="22">
        <f>Rev_Dep_diff!AC17/Rev_Dep_0!AC17*100</f>
        <v>1.2994656974573517</v>
      </c>
      <c r="AD17" s="22">
        <f>Rev_Dep_diff!AD17/Rev_Dep_0!AD17*100</f>
        <v>1.4660810653086109</v>
      </c>
      <c r="AE17" s="22">
        <f>Rev_Dep_diff!AE17/Rev_Dep_0!AE17*100</f>
        <v>1.716673853306983</v>
      </c>
      <c r="AF17" s="22">
        <f>Rev_Dep_diff!AF17/Rev_Dep_0!AF17*100</f>
        <v>1.9804815312612516</v>
      </c>
      <c r="AG17" s="22">
        <f>Rev_Dep_diff!AG17/Rev_Dep_0!AG17*100</f>
        <v>2.2017658558007027</v>
      </c>
      <c r="AH17" s="22">
        <f>Rev_Dep_diff!AH17/Rev_Dep_0!AH17*100</f>
        <v>2.3850090422736461</v>
      </c>
      <c r="AI17" s="22">
        <f>Rev_Dep_diff!AI17/Rev_Dep_0!AI17*100</f>
        <v>2.5489849389561048</v>
      </c>
      <c r="AJ17" s="22">
        <f>Rev_Dep_diff!AJ17/Rev_Dep_0!AJ17*100</f>
        <v>2.7187350201978</v>
      </c>
      <c r="AK17" s="22">
        <f>Rev_Dep_diff!AK17/Rev_Dep_0!AK17*100</f>
        <v>2.9011451083469453</v>
      </c>
      <c r="AL17" s="22">
        <f>Rev_Dep_diff!AL17/Rev_Dep_0!AL17*100</f>
        <v>3.1474912213137758</v>
      </c>
      <c r="AM17" s="22">
        <f>Rev_Dep_diff!AM17/Rev_Dep_0!AM17*100</f>
        <v>3.4053366441599153</v>
      </c>
      <c r="AN17" s="22">
        <f>Rev_Dep_diff!AN17/Rev_Dep_0!AN17*100</f>
        <v>3.6789197534690725</v>
      </c>
      <c r="AO17" s="22">
        <f>Rev_Dep_diff!AO17/Rev_Dep_0!AO17*100</f>
        <v>3.9524072871454554</v>
      </c>
      <c r="AP17" s="22">
        <f>Rev_Dep_diff!AP17/Rev_Dep_0!AP17*100</f>
        <v>4.2414164408596644</v>
      </c>
      <c r="AQ17" s="22">
        <f>Rev_Dep_diff!AQ17/Rev_Dep_0!AQ17*100</f>
        <v>4.5226880697438219</v>
      </c>
      <c r="AR17" s="22">
        <f>Rev_Dep_diff!AR17/Rev_Dep_0!AR17*100</f>
        <v>4.8221848733267842</v>
      </c>
      <c r="AS17" s="22">
        <f>Rev_Dep_diff!AS17/Rev_Dep_0!AS17*100</f>
        <v>5.0781449583558604</v>
      </c>
      <c r="AT17" s="22">
        <f>Rev_Dep_diff!AT17/Rev_Dep_0!AT17*100</f>
        <v>5.3666404540534556</v>
      </c>
      <c r="AU17" s="22">
        <f>Rev_Dep_diff!AU17/Rev_Dep_0!AU17*100</f>
        <v>5.5533158802958038</v>
      </c>
      <c r="AV17" s="22">
        <f>Rev_Dep_diff!AV17/Rev_Dep_0!AV17*100</f>
        <v>5.8599419158042174</v>
      </c>
    </row>
    <row r="18" spans="1:48" x14ac:dyDescent="0.35">
      <c r="A18" t="str">
        <f>résultats!B543</f>
        <v>EXP_08_H01_0</v>
      </c>
      <c r="B18">
        <f>Rev_Dep_2!B18-Rev_Dep_0!B18</f>
        <v>0</v>
      </c>
      <c r="C18">
        <f>Rev_Dep_2!C18-Rev_Dep_0!C18</f>
        <v>0</v>
      </c>
      <c r="D18">
        <f>Rev_Dep_2!D18-Rev_Dep_0!D18</f>
        <v>0</v>
      </c>
      <c r="E18">
        <f>Rev_Dep_2!E18-Rev_Dep_0!E18</f>
        <v>0</v>
      </c>
      <c r="F18">
        <f>Rev_Dep_2!F18-Rev_Dep_0!F18</f>
        <v>0</v>
      </c>
      <c r="G18">
        <f>Rev_Dep_2!G18-Rev_Dep_0!G18</f>
        <v>0</v>
      </c>
      <c r="H18">
        <f>Rev_Dep_2!H18-Rev_Dep_0!H18</f>
        <v>0</v>
      </c>
      <c r="I18">
        <f>Rev_Dep_2!I18-Rev_Dep_0!I18</f>
        <v>0</v>
      </c>
      <c r="J18">
        <f>Rev_Dep_2!J18-Rev_Dep_0!J18</f>
        <v>0</v>
      </c>
      <c r="K18">
        <f>Rev_Dep_2!K18-Rev_Dep_0!K18</f>
        <v>0</v>
      </c>
      <c r="L18">
        <f>Rev_Dep_2!L18-Rev_Dep_0!L18</f>
        <v>0</v>
      </c>
      <c r="M18">
        <f>Rev_Dep_2!M18-Rev_Dep_0!M18</f>
        <v>0</v>
      </c>
      <c r="N18">
        <f>Rev_Dep_2!N18-Rev_Dep_0!N18</f>
        <v>0</v>
      </c>
      <c r="O18">
        <f>Rev_Dep_2!O18-Rev_Dep_0!O18</f>
        <v>0</v>
      </c>
      <c r="P18">
        <f>Rev_Dep_2!P18-Rev_Dep_0!P18</f>
        <v>0</v>
      </c>
      <c r="Q18">
        <f>Rev_Dep_2!Q18-Rev_Dep_0!Q18</f>
        <v>0</v>
      </c>
      <c r="R18">
        <f>Rev_Dep_2!R18-Rev_Dep_0!R18</f>
        <v>0</v>
      </c>
      <c r="S18">
        <f>Rev_Dep_2!S18-Rev_Dep_0!S18</f>
        <v>0</v>
      </c>
      <c r="T18">
        <f>Rev_Dep_2!T18-Rev_Dep_0!T18</f>
        <v>4.5847000000165394E-4</v>
      </c>
      <c r="U18" s="22">
        <f>Rev_Dep_diff!U18/Rev_Dep_0!U18*100</f>
        <v>7.9245635898480306E-3</v>
      </c>
      <c r="V18" s="22">
        <f>Rev_Dep_diff!V18/Rev_Dep_0!V18*100</f>
        <v>0.36536462658694968</v>
      </c>
      <c r="W18" s="22">
        <f>Rev_Dep_diff!W18/Rev_Dep_0!W18*100</f>
        <v>0.63513161567104237</v>
      </c>
      <c r="X18" s="22">
        <f>Rev_Dep_diff!X18/Rev_Dep_0!X18*100</f>
        <v>0.85787796618018297</v>
      </c>
      <c r="Y18" s="22">
        <f>Rev_Dep_diff!Y18/Rev_Dep_0!Y18*100</f>
        <v>1.0933383107870749</v>
      </c>
      <c r="Z18" s="22">
        <f>Rev_Dep_diff!Z18/Rev_Dep_0!Z18*100</f>
        <v>1.3012704717813117</v>
      </c>
      <c r="AA18" s="22">
        <f>Rev_Dep_diff!AA18/Rev_Dep_0!AA18*100</f>
        <v>1.4559212356973736</v>
      </c>
      <c r="AB18" s="22">
        <f>Rev_Dep_diff!AB18/Rev_Dep_0!AB18*100</f>
        <v>1.5478940727159427</v>
      </c>
      <c r="AC18" s="22">
        <f>Rev_Dep_diff!AC18/Rev_Dep_0!AC18*100</f>
        <v>1.5387651838841663</v>
      </c>
      <c r="AD18" s="22">
        <f>Rev_Dep_diff!AD18/Rev_Dep_0!AD18*100</f>
        <v>1.6590712551496529</v>
      </c>
      <c r="AE18" s="22">
        <f>Rev_Dep_diff!AE18/Rev_Dep_0!AE18*100</f>
        <v>1.8468310958645853</v>
      </c>
      <c r="AF18" s="22">
        <f>Rev_Dep_diff!AF18/Rev_Dep_0!AF18*100</f>
        <v>2.0816921503839185</v>
      </c>
      <c r="AG18" s="22">
        <f>Rev_Dep_diff!AG18/Rev_Dep_0!AG18*100</f>
        <v>2.2728268703310892</v>
      </c>
      <c r="AH18" s="22">
        <f>Rev_Dep_diff!AH18/Rev_Dep_0!AH18*100</f>
        <v>2.4659455481524573</v>
      </c>
      <c r="AI18" s="22">
        <f>Rev_Dep_diff!AI18/Rev_Dep_0!AI18*100</f>
        <v>2.6363832574316008</v>
      </c>
      <c r="AJ18" s="22">
        <f>Rev_Dep_diff!AJ18/Rev_Dep_0!AJ18*100</f>
        <v>2.8516495295777586</v>
      </c>
      <c r="AK18" s="22">
        <f>Rev_Dep_diff!AK18/Rev_Dep_0!AK18*100</f>
        <v>3.0669642332579556</v>
      </c>
      <c r="AL18" s="22">
        <f>Rev_Dep_diff!AL18/Rev_Dep_0!AL18*100</f>
        <v>3.3822504129421942</v>
      </c>
      <c r="AM18" s="22">
        <f>Rev_Dep_diff!AM18/Rev_Dep_0!AM18*100</f>
        <v>3.6836624372372508</v>
      </c>
      <c r="AN18" s="22">
        <f>Rev_Dep_diff!AN18/Rev_Dep_0!AN18*100</f>
        <v>4.04423775386344</v>
      </c>
      <c r="AO18" s="22">
        <f>Rev_Dep_diff!AO18/Rev_Dep_0!AO18*100</f>
        <v>4.3535091921896747</v>
      </c>
      <c r="AP18" s="22">
        <f>Rev_Dep_diff!AP18/Rev_Dep_0!AP18*100</f>
        <v>4.7492696911801984</v>
      </c>
      <c r="AQ18" s="22">
        <f>Rev_Dep_diff!AQ18/Rev_Dep_0!AQ18*100</f>
        <v>5.032034849903237</v>
      </c>
      <c r="AR18" s="22">
        <f>Rev_Dep_diff!AR18/Rev_Dep_0!AR18*100</f>
        <v>5.487143485219157</v>
      </c>
      <c r="AS18" s="22">
        <f>Rev_Dep_diff!AS18/Rev_Dep_0!AS18*100</f>
        <v>5.6684511001694107</v>
      </c>
      <c r="AT18" s="22">
        <f>Rev_Dep_diff!AT18/Rev_Dep_0!AT18*100</f>
        <v>6.2556884196744793</v>
      </c>
      <c r="AU18" s="22">
        <f>Rev_Dep_diff!AU18/Rev_Dep_0!AU18*100</f>
        <v>6.1210140795558479</v>
      </c>
      <c r="AV18" s="22">
        <f>Rev_Dep_diff!AV18/Rev_Dep_0!AV18*100</f>
        <v>7.1393956066661701</v>
      </c>
    </row>
    <row r="19" spans="1:48" x14ac:dyDescent="0.35">
      <c r="A19" t="str">
        <f>résultats!B544</f>
        <v>EXP_09_H01_0</v>
      </c>
      <c r="B19">
        <f>Rev_Dep_2!B19-Rev_Dep_0!B19</f>
        <v>0</v>
      </c>
      <c r="C19">
        <f>Rev_Dep_2!C19-Rev_Dep_0!C19</f>
        <v>0</v>
      </c>
      <c r="D19">
        <f>Rev_Dep_2!D19-Rev_Dep_0!D19</f>
        <v>0</v>
      </c>
      <c r="E19">
        <f>Rev_Dep_2!E19-Rev_Dep_0!E19</f>
        <v>0</v>
      </c>
      <c r="F19">
        <f>Rev_Dep_2!F19-Rev_Dep_0!F19</f>
        <v>0</v>
      </c>
      <c r="G19">
        <f>Rev_Dep_2!G19-Rev_Dep_0!G19</f>
        <v>0</v>
      </c>
      <c r="H19">
        <f>Rev_Dep_2!H19-Rev_Dep_0!H19</f>
        <v>0</v>
      </c>
      <c r="I19">
        <f>Rev_Dep_2!I19-Rev_Dep_0!I19</f>
        <v>0</v>
      </c>
      <c r="J19">
        <f>Rev_Dep_2!J19-Rev_Dep_0!J19</f>
        <v>0</v>
      </c>
      <c r="K19">
        <f>Rev_Dep_2!K19-Rev_Dep_0!K19</f>
        <v>0</v>
      </c>
      <c r="L19">
        <f>Rev_Dep_2!L19-Rev_Dep_0!L19</f>
        <v>0</v>
      </c>
      <c r="M19">
        <f>Rev_Dep_2!M19-Rev_Dep_0!M19</f>
        <v>0</v>
      </c>
      <c r="N19">
        <f>Rev_Dep_2!N19-Rev_Dep_0!N19</f>
        <v>0</v>
      </c>
      <c r="O19">
        <f>Rev_Dep_2!O19-Rev_Dep_0!O19</f>
        <v>0</v>
      </c>
      <c r="P19">
        <f>Rev_Dep_2!P19-Rev_Dep_0!P19</f>
        <v>0</v>
      </c>
      <c r="Q19">
        <f>Rev_Dep_2!Q19-Rev_Dep_0!Q19</f>
        <v>0</v>
      </c>
      <c r="R19">
        <f>Rev_Dep_2!R19-Rev_Dep_0!R19</f>
        <v>0</v>
      </c>
      <c r="S19">
        <f>Rev_Dep_2!S19-Rev_Dep_0!S19</f>
        <v>0</v>
      </c>
      <c r="T19">
        <f>Rev_Dep_2!T19-Rev_Dep_0!T19</f>
        <v>0.10912699999971665</v>
      </c>
      <c r="U19" s="22">
        <f>Rev_Dep_diff!U19/Rev_Dep_0!U19*100</f>
        <v>1.030305364163185E-2</v>
      </c>
      <c r="V19" s="22">
        <f>Rev_Dep_diff!V19/Rev_Dep_0!V19*100</f>
        <v>0.3617856529355456</v>
      </c>
      <c r="W19" s="22">
        <f>Rev_Dep_diff!W19/Rev_Dep_0!W19*100</f>
        <v>0.60979051868966416</v>
      </c>
      <c r="X19" s="22">
        <f>Rev_Dep_diff!X19/Rev_Dep_0!X19*100</f>
        <v>0.8043960026813608</v>
      </c>
      <c r="Y19" s="22">
        <f>Rev_Dep_diff!Y19/Rev_Dep_0!Y19*100</f>
        <v>0.98321850015121981</v>
      </c>
      <c r="Z19" s="22">
        <f>Rev_Dep_diff!Z19/Rev_Dep_0!Z19*100</f>
        <v>1.1291901530006523</v>
      </c>
      <c r="AA19" s="22">
        <f>Rev_Dep_diff!AA19/Rev_Dep_0!AA19*100</f>
        <v>1.2297265278032861</v>
      </c>
      <c r="AB19" s="22">
        <f>Rev_Dep_diff!AB19/Rev_Dep_0!AB19*100</f>
        <v>1.2801165502302303</v>
      </c>
      <c r="AC19" s="22">
        <f>Rev_Dep_diff!AC19/Rev_Dep_0!AC19*100</f>
        <v>1.3150629570489429</v>
      </c>
      <c r="AD19" s="22">
        <f>Rev_Dep_diff!AD19/Rev_Dep_0!AD19*100</f>
        <v>1.4849531445271176</v>
      </c>
      <c r="AE19" s="22">
        <f>Rev_Dep_diff!AE19/Rev_Dep_0!AE19*100</f>
        <v>1.7463810425114572</v>
      </c>
      <c r="AF19" s="22">
        <f>Rev_Dep_diff!AF19/Rev_Dep_0!AF19*100</f>
        <v>2.0304955123013202</v>
      </c>
      <c r="AG19" s="22">
        <f>Rev_Dep_diff!AG19/Rev_Dep_0!AG19*100</f>
        <v>2.2810543927857156</v>
      </c>
      <c r="AH19" s="22">
        <f>Rev_Dep_diff!AH19/Rev_Dep_0!AH19*100</f>
        <v>2.5012375079294369</v>
      </c>
      <c r="AI19" s="22">
        <f>Rev_Dep_diff!AI19/Rev_Dep_0!AI19*100</f>
        <v>2.7079336959060054</v>
      </c>
      <c r="AJ19" s="22">
        <f>Rev_Dep_diff!AJ19/Rev_Dep_0!AJ19*100</f>
        <v>2.9247109791011177</v>
      </c>
      <c r="AK19" s="22">
        <f>Rev_Dep_diff!AK19/Rev_Dep_0!AK19*100</f>
        <v>3.1557966778067796</v>
      </c>
      <c r="AL19" s="22">
        <f>Rev_Dep_diff!AL19/Rev_Dep_0!AL19*100</f>
        <v>3.4518749286415469</v>
      </c>
      <c r="AM19" s="22">
        <f>Rev_Dep_diff!AM19/Rev_Dep_0!AM19*100</f>
        <v>3.7584239970355884</v>
      </c>
      <c r="AN19" s="22">
        <f>Rev_Dep_diff!AN19/Rev_Dep_0!AN19*100</f>
        <v>4.079107160539305</v>
      </c>
      <c r="AO19" s="22">
        <f>Rev_Dep_diff!AO19/Rev_Dep_0!AO19*100</f>
        <v>4.3969192679864033</v>
      </c>
      <c r="AP19" s="22">
        <f>Rev_Dep_diff!AP19/Rev_Dep_0!AP19*100</f>
        <v>4.7285522627690337</v>
      </c>
      <c r="AQ19" s="22">
        <f>Rev_Dep_diff!AQ19/Rev_Dep_0!AQ19*100</f>
        <v>5.0493966592430235</v>
      </c>
      <c r="AR19" s="22">
        <f>Rev_Dep_diff!AR19/Rev_Dep_0!AR19*100</f>
        <v>5.3906355121394363</v>
      </c>
      <c r="AS19" s="22">
        <f>Rev_Dep_diff!AS19/Rev_Dep_0!AS19*100</f>
        <v>5.6866403604163347</v>
      </c>
      <c r="AT19" s="22">
        <f>Rev_Dep_diff!AT19/Rev_Dep_0!AT19*100</f>
        <v>6.0181297878487658</v>
      </c>
      <c r="AU19" s="22">
        <f>Rev_Dep_diff!AU19/Rev_Dep_0!AU19*100</f>
        <v>6.2416754413065689</v>
      </c>
      <c r="AV19" s="22">
        <f>Rev_Dep_diff!AV19/Rev_Dep_0!AV19*100</f>
        <v>6.5934421032958728</v>
      </c>
    </row>
    <row r="20" spans="1:48" x14ac:dyDescent="0.35">
      <c r="A20" t="str">
        <f>résultats!B545</f>
        <v>EXP_11_H01_0</v>
      </c>
      <c r="B20">
        <f>Rev_Dep_2!B20-Rev_Dep_0!B20</f>
        <v>0</v>
      </c>
      <c r="C20">
        <f>Rev_Dep_2!C20-Rev_Dep_0!C20</f>
        <v>0</v>
      </c>
      <c r="D20">
        <f>Rev_Dep_2!D20-Rev_Dep_0!D20</f>
        <v>0</v>
      </c>
      <c r="E20">
        <f>Rev_Dep_2!E20-Rev_Dep_0!E20</f>
        <v>0</v>
      </c>
      <c r="F20">
        <f>Rev_Dep_2!F20-Rev_Dep_0!F20</f>
        <v>0</v>
      </c>
      <c r="G20">
        <f>Rev_Dep_2!G20-Rev_Dep_0!G20</f>
        <v>0</v>
      </c>
      <c r="H20">
        <f>Rev_Dep_2!H20-Rev_Dep_0!H20</f>
        <v>0</v>
      </c>
      <c r="I20">
        <f>Rev_Dep_2!I20-Rev_Dep_0!I20</f>
        <v>0</v>
      </c>
      <c r="J20">
        <f>Rev_Dep_2!J20-Rev_Dep_0!J20</f>
        <v>0</v>
      </c>
      <c r="K20">
        <f>Rev_Dep_2!K20-Rev_Dep_0!K20</f>
        <v>0</v>
      </c>
      <c r="L20">
        <f>Rev_Dep_2!L20-Rev_Dep_0!L20</f>
        <v>0</v>
      </c>
      <c r="M20">
        <f>Rev_Dep_2!M20-Rev_Dep_0!M20</f>
        <v>0</v>
      </c>
      <c r="N20">
        <f>Rev_Dep_2!N20-Rev_Dep_0!N20</f>
        <v>0</v>
      </c>
      <c r="O20">
        <f>Rev_Dep_2!O20-Rev_Dep_0!O20</f>
        <v>0</v>
      </c>
      <c r="P20">
        <f>Rev_Dep_2!P20-Rev_Dep_0!P20</f>
        <v>0</v>
      </c>
      <c r="Q20">
        <f>Rev_Dep_2!Q20-Rev_Dep_0!Q20</f>
        <v>0</v>
      </c>
      <c r="R20">
        <f>Rev_Dep_2!R20-Rev_Dep_0!R20</f>
        <v>0</v>
      </c>
      <c r="S20">
        <f>Rev_Dep_2!S20-Rev_Dep_0!S20</f>
        <v>0</v>
      </c>
      <c r="T20">
        <f>Rev_Dep_2!T20-Rev_Dep_0!T20</f>
        <v>3.5338000000137981E-3</v>
      </c>
      <c r="U20" s="22">
        <f>Rev_Dep_diff!U20/Rev_Dep_0!U20*100</f>
        <v>8.561847870443666E-3</v>
      </c>
      <c r="V20" s="22">
        <f>Rev_Dep_diff!V20/Rev_Dep_0!V20*100</f>
        <v>0.37088045860540231</v>
      </c>
      <c r="W20" s="22">
        <f>Rev_Dep_diff!W20/Rev_Dep_0!W20*100</f>
        <v>0.63348363215486803</v>
      </c>
      <c r="X20" s="22">
        <f>Rev_Dep_diff!X20/Rev_Dep_0!X20*100</f>
        <v>0.84282974507411701</v>
      </c>
      <c r="Y20" s="22">
        <f>Rev_Dep_diff!Y20/Rev_Dep_0!Y20*100</f>
        <v>1.0350734797052932</v>
      </c>
      <c r="Z20" s="22">
        <f>Rev_Dep_diff!Z20/Rev_Dep_0!Z20*100</f>
        <v>1.1932041611554001</v>
      </c>
      <c r="AA20" s="22">
        <f>Rev_Dep_diff!AA20/Rev_Dep_0!AA20*100</f>
        <v>1.3052283274836232</v>
      </c>
      <c r="AB20" s="22">
        <f>Rev_Dep_diff!AB20/Rev_Dep_0!AB20*100</f>
        <v>1.3672831764197371</v>
      </c>
      <c r="AC20" s="22">
        <f>Rev_Dep_diff!AC20/Rev_Dep_0!AC20*100</f>
        <v>1.4125262390275204</v>
      </c>
      <c r="AD20" s="22">
        <f>Rev_Dep_diff!AD20/Rev_Dep_0!AD20*100</f>
        <v>1.5896496478485227</v>
      </c>
      <c r="AE20" s="22">
        <f>Rev_Dep_diff!AE20/Rev_Dep_0!AE20*100</f>
        <v>1.8546463824646569</v>
      </c>
      <c r="AF20" s="22">
        <f>Rev_Dep_diff!AF20/Rev_Dep_0!AF20*100</f>
        <v>2.1383894091759821</v>
      </c>
      <c r="AG20" s="22">
        <f>Rev_Dep_diff!AG20/Rev_Dep_0!AG20*100</f>
        <v>2.3853167927626449</v>
      </c>
      <c r="AH20" s="22">
        <f>Rev_Dep_diff!AH20/Rev_Dep_0!AH20*100</f>
        <v>2.5992339289383053</v>
      </c>
      <c r="AI20" s="22">
        <f>Rev_Dep_diff!AI20/Rev_Dep_0!AI20*100</f>
        <v>2.797988573047506</v>
      </c>
      <c r="AJ20" s="22">
        <f>Rev_Dep_diff!AJ20/Rev_Dep_0!AJ20*100</f>
        <v>3.0056605689892715</v>
      </c>
      <c r="AK20" s="22">
        <f>Rev_Dep_diff!AK20/Rev_Dep_0!AK20*100</f>
        <v>3.2273360723187419</v>
      </c>
      <c r="AL20" s="22">
        <f>Rev_Dep_diff!AL20/Rev_Dep_0!AL20*100</f>
        <v>3.5137696260726479</v>
      </c>
      <c r="AM20" s="22">
        <f>Rev_Dep_diff!AM20/Rev_Dep_0!AM20*100</f>
        <v>3.8113055382290408</v>
      </c>
      <c r="AN20" s="22">
        <f>Rev_Dep_diff!AN20/Rev_Dep_0!AN20*100</f>
        <v>4.1234927746817434</v>
      </c>
      <c r="AO20" s="22">
        <f>Rev_Dep_diff!AO20/Rev_Dep_0!AO20*100</f>
        <v>4.4338276380849457</v>
      </c>
      <c r="AP20" s="22">
        <f>Rev_Dep_diff!AP20/Rev_Dep_0!AP20*100</f>
        <v>4.7582900490124684</v>
      </c>
      <c r="AQ20" s="22">
        <f>Rev_Dep_diff!AQ20/Rev_Dep_0!AQ20*100</f>
        <v>5.0729072532422084</v>
      </c>
      <c r="AR20" s="22">
        <f>Rev_Dep_diff!AR20/Rev_Dep_0!AR20*100</f>
        <v>5.4077125050857724</v>
      </c>
      <c r="AS20" s="22">
        <f>Rev_Dep_diff!AS20/Rev_Dep_0!AS20*100</f>
        <v>5.699086859584793</v>
      </c>
      <c r="AT20" s="22">
        <f>Rev_Dep_diff!AT20/Rev_Dep_0!AT20*100</f>
        <v>6.0246878055058461</v>
      </c>
      <c r="AU20" s="22">
        <f>Rev_Dep_diff!AU20/Rev_Dep_0!AU20*100</f>
        <v>6.2460168793514219</v>
      </c>
      <c r="AV20" s="22">
        <f>Rev_Dep_diff!AV20/Rev_Dep_0!AV20*100</f>
        <v>6.5908034392441444</v>
      </c>
    </row>
    <row r="21" spans="1:48" x14ac:dyDescent="0.35">
      <c r="A21" t="str">
        <f>résultats!B546</f>
        <v>EXP_12_H01_0</v>
      </c>
      <c r="B21">
        <f>Rev_Dep_2!B21-Rev_Dep_0!B21</f>
        <v>0</v>
      </c>
      <c r="C21">
        <f>Rev_Dep_2!C21-Rev_Dep_0!C21</f>
        <v>0</v>
      </c>
      <c r="D21">
        <f>Rev_Dep_2!D21-Rev_Dep_0!D21</f>
        <v>0</v>
      </c>
      <c r="E21">
        <f>Rev_Dep_2!E21-Rev_Dep_0!E21</f>
        <v>0</v>
      </c>
      <c r="F21">
        <f>Rev_Dep_2!F21-Rev_Dep_0!F21</f>
        <v>0</v>
      </c>
      <c r="G21">
        <f>Rev_Dep_2!G21-Rev_Dep_0!G21</f>
        <v>0</v>
      </c>
      <c r="H21">
        <f>Rev_Dep_2!H21-Rev_Dep_0!H21</f>
        <v>0</v>
      </c>
      <c r="I21">
        <f>Rev_Dep_2!I21-Rev_Dep_0!I21</f>
        <v>0</v>
      </c>
      <c r="J21">
        <f>Rev_Dep_2!J21-Rev_Dep_0!J21</f>
        <v>0</v>
      </c>
      <c r="K21">
        <f>Rev_Dep_2!K21-Rev_Dep_0!K21</f>
        <v>0</v>
      </c>
      <c r="L21">
        <f>Rev_Dep_2!L21-Rev_Dep_0!L21</f>
        <v>0</v>
      </c>
      <c r="M21">
        <f>Rev_Dep_2!M21-Rev_Dep_0!M21</f>
        <v>0</v>
      </c>
      <c r="N21">
        <f>Rev_Dep_2!N21-Rev_Dep_0!N21</f>
        <v>0</v>
      </c>
      <c r="O21">
        <f>Rev_Dep_2!O21-Rev_Dep_0!O21</f>
        <v>0</v>
      </c>
      <c r="P21">
        <f>Rev_Dep_2!P21-Rev_Dep_0!P21</f>
        <v>0</v>
      </c>
      <c r="Q21">
        <f>Rev_Dep_2!Q21-Rev_Dep_0!Q21</f>
        <v>0</v>
      </c>
      <c r="R21">
        <f>Rev_Dep_2!R21-Rev_Dep_0!R21</f>
        <v>0</v>
      </c>
      <c r="S21">
        <f>Rev_Dep_2!S21-Rev_Dep_0!S21</f>
        <v>0</v>
      </c>
      <c r="T21">
        <f>Rev_Dep_2!T21-Rev_Dep_0!T21</f>
        <v>3.7925000000104774</v>
      </c>
      <c r="U21" s="22">
        <f>Rev_Dep_diff!U21/Rev_Dep_0!U21*100</f>
        <v>8.8146655160528803E-3</v>
      </c>
      <c r="V21" s="22">
        <f>Rev_Dep_diff!V21/Rev_Dep_0!V21*100</f>
        <v>-0.11746610749026362</v>
      </c>
      <c r="W21" s="22">
        <f>Rev_Dep_diff!W21/Rev_Dep_0!W21*100</f>
        <v>-0.29909486327721069</v>
      </c>
      <c r="X21" s="22">
        <f>Rev_Dep_diff!X21/Rev_Dep_0!X21*100</f>
        <v>-0.5030257821837929</v>
      </c>
      <c r="Y21" s="22">
        <f>Rev_Dep_diff!Y21/Rev_Dep_0!Y21*100</f>
        <v>-0.71534885068383236</v>
      </c>
      <c r="Z21" s="22">
        <f>Rev_Dep_diff!Z21/Rev_Dep_0!Z21*100</f>
        <v>-0.93025898033891108</v>
      </c>
      <c r="AA21" s="22">
        <f>Rev_Dep_diff!AA21/Rev_Dep_0!AA21*100</f>
        <v>-1.1453753075130773</v>
      </c>
      <c r="AB21" s="22">
        <f>Rev_Dep_diff!AB21/Rev_Dep_0!AB21*100</f>
        <v>-1.3597585408243866</v>
      </c>
      <c r="AC21" s="22">
        <f>Rev_Dep_diff!AC21/Rev_Dep_0!AC21*100</f>
        <v>-1.50773809211679</v>
      </c>
      <c r="AD21" s="22">
        <f>Rev_Dep_diff!AD21/Rev_Dep_0!AD21*100</f>
        <v>-1.627597549495106</v>
      </c>
      <c r="AE21" s="22">
        <f>Rev_Dep_diff!AE21/Rev_Dep_0!AE21*100</f>
        <v>-1.7355285831686125</v>
      </c>
      <c r="AF21" s="22">
        <f>Rev_Dep_diff!AF21/Rev_Dep_0!AF21*100</f>
        <v>-1.8383839485876958</v>
      </c>
      <c r="AG21" s="22">
        <f>Rev_Dep_diff!AG21/Rev_Dep_0!AG21*100</f>
        <v>-1.9390629202749907</v>
      </c>
      <c r="AH21" s="22">
        <f>Rev_Dep_diff!AH21/Rev_Dep_0!AH21*100</f>
        <v>-2.0387905320348141</v>
      </c>
      <c r="AI21" s="22">
        <f>Rev_Dep_diff!AI21/Rev_Dep_0!AI21*100</f>
        <v>-2.1380829901171747</v>
      </c>
      <c r="AJ21" s="22">
        <f>Rev_Dep_diff!AJ21/Rev_Dep_0!AJ21*100</f>
        <v>-2.2371563815437985</v>
      </c>
      <c r="AK21" s="22">
        <f>Rev_Dep_diff!AK21/Rev_Dep_0!AK21*100</f>
        <v>-2.3360997794041616</v>
      </c>
      <c r="AL21" s="22">
        <f>Rev_Dep_diff!AL21/Rev_Dep_0!AL21*100</f>
        <v>-2.434948852745118</v>
      </c>
      <c r="AM21" s="22">
        <f>Rev_Dep_diff!AM21/Rev_Dep_0!AM21*100</f>
        <v>-2.5337167992585763</v>
      </c>
      <c r="AN21" s="22">
        <f>Rev_Dep_diff!AN21/Rev_Dep_0!AN21*100</f>
        <v>-2.6324074710926619</v>
      </c>
      <c r="AO21" s="22">
        <f>Rev_Dep_diff!AO21/Rev_Dep_0!AO21*100</f>
        <v>-2.7310210388522593</v>
      </c>
      <c r="AP21" s="22">
        <f>Rev_Dep_diff!AP21/Rev_Dep_0!AP21*100</f>
        <v>-2.8295561556198816</v>
      </c>
      <c r="AQ21" s="22">
        <f>Rev_Dep_diff!AQ21/Rev_Dep_0!AQ21*100</f>
        <v>-2.9280111449931088</v>
      </c>
      <c r="AR21" s="22">
        <f>Rev_Dep_diff!AR21/Rev_Dep_0!AR21*100</f>
        <v>-3.0263840863478011</v>
      </c>
      <c r="AS21" s="22">
        <f>Rev_Dep_diff!AS21/Rev_Dep_0!AS21*100</f>
        <v>-3.1246733065518311</v>
      </c>
      <c r="AT21" s="22">
        <f>Rev_Dep_diff!AT21/Rev_Dep_0!AT21*100</f>
        <v>-3.5034126597540483</v>
      </c>
      <c r="AU21" s="22">
        <f>Rev_Dep_diff!AU21/Rev_Dep_0!AU21*100</f>
        <v>-3.996907564432417</v>
      </c>
      <c r="AV21" s="22">
        <f>Rev_Dep_diff!AV21/Rev_Dep_0!AV21*100</f>
        <v>-4.5350537165473739</v>
      </c>
    </row>
    <row r="22" spans="1:48" x14ac:dyDescent="0.35">
      <c r="A22" t="str">
        <f>résultats!B547</f>
        <v>EXP_13_H01_0</v>
      </c>
      <c r="B22">
        <f>Rev_Dep_2!B22-Rev_Dep_0!B22</f>
        <v>0</v>
      </c>
      <c r="C22">
        <f>Rev_Dep_2!C22-Rev_Dep_0!C22</f>
        <v>0</v>
      </c>
      <c r="D22">
        <f>Rev_Dep_2!D22-Rev_Dep_0!D22</f>
        <v>0</v>
      </c>
      <c r="E22">
        <f>Rev_Dep_2!E22-Rev_Dep_0!E22</f>
        <v>0</v>
      </c>
      <c r="F22">
        <f>Rev_Dep_2!F22-Rev_Dep_0!F22</f>
        <v>0</v>
      </c>
      <c r="G22">
        <f>Rev_Dep_2!G22-Rev_Dep_0!G22</f>
        <v>0</v>
      </c>
      <c r="H22">
        <f>Rev_Dep_2!H22-Rev_Dep_0!H22</f>
        <v>0</v>
      </c>
      <c r="I22">
        <f>Rev_Dep_2!I22-Rev_Dep_0!I22</f>
        <v>0</v>
      </c>
      <c r="J22">
        <f>Rev_Dep_2!J22-Rev_Dep_0!J22</f>
        <v>0</v>
      </c>
      <c r="K22">
        <f>Rev_Dep_2!K22-Rev_Dep_0!K22</f>
        <v>0</v>
      </c>
      <c r="L22">
        <f>Rev_Dep_2!L22-Rev_Dep_0!L22</f>
        <v>0</v>
      </c>
      <c r="M22">
        <f>Rev_Dep_2!M22-Rev_Dep_0!M22</f>
        <v>0</v>
      </c>
      <c r="N22">
        <f>Rev_Dep_2!N22-Rev_Dep_0!N22</f>
        <v>0</v>
      </c>
      <c r="O22">
        <f>Rev_Dep_2!O22-Rev_Dep_0!O22</f>
        <v>0</v>
      </c>
      <c r="P22">
        <f>Rev_Dep_2!P22-Rev_Dep_0!P22</f>
        <v>0</v>
      </c>
      <c r="Q22">
        <f>Rev_Dep_2!Q22-Rev_Dep_0!Q22</f>
        <v>0</v>
      </c>
      <c r="R22">
        <f>Rev_Dep_2!R22-Rev_Dep_0!R22</f>
        <v>0</v>
      </c>
      <c r="S22">
        <f>Rev_Dep_2!S22-Rev_Dep_0!S22</f>
        <v>0</v>
      </c>
      <c r="T22">
        <f>Rev_Dep_2!T22-Rev_Dep_0!T22</f>
        <v>-2.2758899999898858</v>
      </c>
      <c r="U22" s="22">
        <f>Rev_Dep_diff!U22/Rev_Dep_0!U22*100</f>
        <v>-1.0176869401993536E-2</v>
      </c>
      <c r="V22" s="22">
        <f>Rev_Dep_diff!V22/Rev_Dep_0!V22*100</f>
        <v>-13.997257700258958</v>
      </c>
      <c r="W22" s="22">
        <f>Rev_Dep_diff!W22/Rev_Dep_0!W22*100</f>
        <v>-12.896620019622256</v>
      </c>
      <c r="X22" s="22">
        <f>Rev_Dep_diff!X22/Rev_Dep_0!X22*100</f>
        <v>-12.729794305863779</v>
      </c>
      <c r="Y22" s="22">
        <f>Rev_Dep_diff!Y22/Rev_Dep_0!Y22*100</f>
        <v>-13.228469514639906</v>
      </c>
      <c r="Z22" s="22">
        <f>Rev_Dep_diff!Z22/Rev_Dep_0!Z22*100</f>
        <v>-13.723906204252501</v>
      </c>
      <c r="AA22" s="22">
        <f>Rev_Dep_diff!AA22/Rev_Dep_0!AA22*100</f>
        <v>-14.302911679127645</v>
      </c>
      <c r="AB22" s="22">
        <f>Rev_Dep_diff!AB22/Rev_Dep_0!AB22*100</f>
        <v>-14.89376479100363</v>
      </c>
      <c r="AC22" s="22">
        <f>Rev_Dep_diff!AC22/Rev_Dep_0!AC22*100</f>
        <v>-15.405560701127053</v>
      </c>
      <c r="AD22" s="22">
        <f>Rev_Dep_diff!AD22/Rev_Dep_0!AD22*100</f>
        <v>-16.03832038507122</v>
      </c>
      <c r="AE22" s="22">
        <f>Rev_Dep_diff!AE22/Rev_Dep_0!AE22*100</f>
        <v>-16.73751899553433</v>
      </c>
      <c r="AF22" s="22">
        <f>Rev_Dep_diff!AF22/Rev_Dep_0!AF22*100</f>
        <v>-17.458669045800363</v>
      </c>
      <c r="AG22" s="22">
        <f>Rev_Dep_diff!AG22/Rev_Dep_0!AG22*100</f>
        <v>-18.040463304231505</v>
      </c>
      <c r="AH22" s="22">
        <f>Rev_Dep_diff!AH22/Rev_Dep_0!AH22*100</f>
        <v>-18.815585955988865</v>
      </c>
      <c r="AI22" s="22">
        <f>Rev_Dep_diff!AI22/Rev_Dep_0!AI22*100</f>
        <v>-19.686155787395862</v>
      </c>
      <c r="AJ22" s="22">
        <f>Rev_Dep_diff!AJ22/Rev_Dep_0!AJ22*100</f>
        <v>-20.379007544036558</v>
      </c>
      <c r="AK22" s="22">
        <f>Rev_Dep_diff!AK22/Rev_Dep_0!AK22*100</f>
        <v>-21.091349907204602</v>
      </c>
      <c r="AL22" s="22">
        <f>Rev_Dep_diff!AL22/Rev_Dep_0!AL22*100</f>
        <v>-21.49252084067745</v>
      </c>
      <c r="AM22" s="22">
        <f>Rev_Dep_diff!AM22/Rev_Dep_0!AM22*100</f>
        <v>-21.998419959442849</v>
      </c>
      <c r="AN22" s="22">
        <f>Rev_Dep_diff!AN22/Rev_Dep_0!AN22*100</f>
        <v>-22.733243989939382</v>
      </c>
      <c r="AO22" s="22">
        <f>Rev_Dep_diff!AO22/Rev_Dep_0!AO22*100</f>
        <v>-23.59122356535001</v>
      </c>
      <c r="AP22" s="22">
        <f>Rev_Dep_diff!AP22/Rev_Dep_0!AP22*100</f>
        <v>-24.294011345666412</v>
      </c>
      <c r="AQ22" s="22">
        <f>Rev_Dep_diff!AQ22/Rev_Dep_0!AQ22*100</f>
        <v>-25.200990915899425</v>
      </c>
      <c r="AR22" s="22">
        <f>Rev_Dep_diff!AR22/Rev_Dep_0!AR22*100</f>
        <v>-26.099874987194198</v>
      </c>
      <c r="AS22" s="22">
        <f>Rev_Dep_diff!AS22/Rev_Dep_0!AS22*100</f>
        <v>-26.879879276176478</v>
      </c>
      <c r="AT22" s="22">
        <f>Rev_Dep_diff!AT22/Rev_Dep_0!AT22*100</f>
        <v>-27.76603820300344</v>
      </c>
      <c r="AU22" s="22">
        <f>Rev_Dep_diff!AU22/Rev_Dep_0!AU22*100</f>
        <v>-28.676510050960559</v>
      </c>
      <c r="AV22" s="22">
        <f>Rev_Dep_diff!AV22/Rev_Dep_0!AV22*100</f>
        <v>-31.031550250919615</v>
      </c>
    </row>
    <row r="23" spans="1:48" x14ac:dyDescent="0.35">
      <c r="A23" t="str">
        <f>résultats!B548</f>
        <v>EXP_14_H01_0</v>
      </c>
      <c r="B23">
        <f>Rev_Dep_2!B23-Rev_Dep_0!B23</f>
        <v>0</v>
      </c>
      <c r="C23">
        <f>Rev_Dep_2!C23-Rev_Dep_0!C23</f>
        <v>0</v>
      </c>
      <c r="D23">
        <f>Rev_Dep_2!D23-Rev_Dep_0!D23</f>
        <v>0</v>
      </c>
      <c r="E23">
        <f>Rev_Dep_2!E23-Rev_Dep_0!E23</f>
        <v>0</v>
      </c>
      <c r="F23">
        <f>Rev_Dep_2!F23-Rev_Dep_0!F23</f>
        <v>0</v>
      </c>
      <c r="G23">
        <f>Rev_Dep_2!G23-Rev_Dep_0!G23</f>
        <v>0</v>
      </c>
      <c r="H23">
        <f>Rev_Dep_2!H23-Rev_Dep_0!H23</f>
        <v>0</v>
      </c>
      <c r="I23">
        <f>Rev_Dep_2!I23-Rev_Dep_0!I23</f>
        <v>0</v>
      </c>
      <c r="J23">
        <f>Rev_Dep_2!J23-Rev_Dep_0!J23</f>
        <v>0</v>
      </c>
      <c r="K23">
        <f>Rev_Dep_2!K23-Rev_Dep_0!K23</f>
        <v>0</v>
      </c>
      <c r="L23">
        <f>Rev_Dep_2!L23-Rev_Dep_0!L23</f>
        <v>0</v>
      </c>
      <c r="M23">
        <f>Rev_Dep_2!M23-Rev_Dep_0!M23</f>
        <v>0</v>
      </c>
      <c r="N23">
        <f>Rev_Dep_2!N23-Rev_Dep_0!N23</f>
        <v>0</v>
      </c>
      <c r="O23">
        <f>Rev_Dep_2!O23-Rev_Dep_0!O23</f>
        <v>0</v>
      </c>
      <c r="P23">
        <f>Rev_Dep_2!P23-Rev_Dep_0!P23</f>
        <v>0</v>
      </c>
      <c r="Q23">
        <f>Rev_Dep_2!Q23-Rev_Dep_0!Q23</f>
        <v>0</v>
      </c>
      <c r="R23">
        <f>Rev_Dep_2!R23-Rev_Dep_0!R23</f>
        <v>0</v>
      </c>
      <c r="S23">
        <f>Rev_Dep_2!S23-Rev_Dep_0!S23</f>
        <v>0</v>
      </c>
      <c r="T23">
        <f>Rev_Dep_2!T23-Rev_Dep_0!T23</f>
        <v>5.9171999999307445E-2</v>
      </c>
      <c r="U23" s="22">
        <f>Rev_Dep_diff!U23/Rev_Dep_0!U23*100</f>
        <v>5.6644747039661936E-3</v>
      </c>
      <c r="V23" s="22">
        <f>Rev_Dep_diff!V23/Rev_Dep_0!V23*100</f>
        <v>-0.10546976734822019</v>
      </c>
      <c r="W23" s="22">
        <f>Rev_Dep_diff!W23/Rev_Dep_0!W23*100</f>
        <v>-0.13627316267720152</v>
      </c>
      <c r="X23" s="22">
        <f>Rev_Dep_diff!X23/Rev_Dep_0!X23*100</f>
        <v>-0.17836957752415836</v>
      </c>
      <c r="Y23" s="22">
        <f>Rev_Dep_diff!Y23/Rev_Dep_0!Y23*100</f>
        <v>-0.19371495032096783</v>
      </c>
      <c r="Z23" s="22">
        <f>Rev_Dep_diff!Z23/Rev_Dep_0!Z23*100</f>
        <v>-0.25464314259775411</v>
      </c>
      <c r="AA23" s="22">
        <f>Rev_Dep_diff!AA23/Rev_Dep_0!AA23*100</f>
        <v>-0.18153644848391573</v>
      </c>
      <c r="AB23" s="22">
        <f>Rev_Dep_diff!AB23/Rev_Dep_0!AB23*100</f>
        <v>-0.15917503509067921</v>
      </c>
      <c r="AC23" s="22">
        <f>Rev_Dep_diff!AC23/Rev_Dep_0!AC23*100</f>
        <v>-0.11709549982832319</v>
      </c>
      <c r="AD23" s="22">
        <f>Rev_Dep_diff!AD23/Rev_Dep_0!AD23*100</f>
        <v>-1.657223834447933E-2</v>
      </c>
      <c r="AE23" s="22">
        <f>Rev_Dep_diff!AE23/Rev_Dep_0!AE23*100</f>
        <v>1.5332129473619151E-2</v>
      </c>
      <c r="AF23" s="22">
        <f>Rev_Dep_diff!AF23/Rev_Dep_0!AF23*100</f>
        <v>-2.5127896950967028E-2</v>
      </c>
      <c r="AG23" s="22">
        <f>Rev_Dep_diff!AG23/Rev_Dep_0!AG23*100</f>
        <v>-0.12895990679138877</v>
      </c>
      <c r="AH23" s="22">
        <f>Rev_Dep_diff!AH23/Rev_Dep_0!AH23*100</f>
        <v>-0.25682185511959166</v>
      </c>
      <c r="AI23" s="22">
        <f>Rev_Dep_diff!AI23/Rev_Dep_0!AI23*100</f>
        <v>-0.39323539107564387</v>
      </c>
      <c r="AJ23" s="22">
        <f>Rev_Dep_diff!AJ23/Rev_Dep_0!AJ23*100</f>
        <v>-0.52528239238253416</v>
      </c>
      <c r="AK23" s="22">
        <f>Rev_Dep_diff!AK23/Rev_Dep_0!AK23*100</f>
        <v>-0.65467842117249164</v>
      </c>
      <c r="AL23" s="22">
        <f>Rev_Dep_diff!AL23/Rev_Dep_0!AL23*100</f>
        <v>-0.74906136636547416</v>
      </c>
      <c r="AM23" s="22">
        <f>Rev_Dep_diff!AM23/Rev_Dep_0!AM23*100</f>
        <v>-0.84362419917142717</v>
      </c>
      <c r="AN23" s="22">
        <f>Rev_Dep_diff!AN23/Rev_Dep_0!AN23*100</f>
        <v>-0.93639385691045018</v>
      </c>
      <c r="AO23" s="22">
        <f>Rev_Dep_diff!AO23/Rev_Dep_0!AO23*100</f>
        <v>-1.0356790149733166</v>
      </c>
      <c r="AP23" s="22">
        <f>Rev_Dep_diff!AP23/Rev_Dep_0!AP23*100</f>
        <v>-1.1218853072291546</v>
      </c>
      <c r="AQ23" s="22">
        <f>Rev_Dep_diff!AQ23/Rev_Dep_0!AQ23*100</f>
        <v>-1.2180449218757485</v>
      </c>
      <c r="AR23" s="22">
        <f>Rev_Dep_diff!AR23/Rev_Dep_0!AR23*100</f>
        <v>-1.3068304672080986</v>
      </c>
      <c r="AS23" s="22">
        <f>Rev_Dep_diff!AS23/Rev_Dep_0!AS23*100</f>
        <v>-1.4369494703242798</v>
      </c>
      <c r="AT23" s="22">
        <f>Rev_Dep_diff!AT23/Rev_Dep_0!AT23*100</f>
        <v>-1.5217568843005185</v>
      </c>
      <c r="AU23" s="22">
        <f>Rev_Dep_diff!AU23/Rev_Dep_0!AU23*100</f>
        <v>-1.7420019960356767</v>
      </c>
      <c r="AV23" s="22">
        <f>Rev_Dep_diff!AV23/Rev_Dep_0!AV23*100</f>
        <v>-1.8268177765198186</v>
      </c>
    </row>
    <row r="24" spans="1:48" x14ac:dyDescent="0.35">
      <c r="A24" t="str">
        <f>résultats!B549</f>
        <v>EXP_15_H01_0</v>
      </c>
      <c r="B24">
        <f>Rev_Dep_2!B24-Rev_Dep_0!B24</f>
        <v>0</v>
      </c>
      <c r="C24">
        <f>Rev_Dep_2!C24-Rev_Dep_0!C24</f>
        <v>0</v>
      </c>
      <c r="D24">
        <f>Rev_Dep_2!D24-Rev_Dep_0!D24</f>
        <v>0</v>
      </c>
      <c r="E24">
        <f>Rev_Dep_2!E24-Rev_Dep_0!E24</f>
        <v>0</v>
      </c>
      <c r="F24">
        <f>Rev_Dep_2!F24-Rev_Dep_0!F24</f>
        <v>0</v>
      </c>
      <c r="G24">
        <f>Rev_Dep_2!G24-Rev_Dep_0!G24</f>
        <v>0</v>
      </c>
      <c r="H24">
        <f>Rev_Dep_2!H24-Rev_Dep_0!H24</f>
        <v>0</v>
      </c>
      <c r="I24">
        <f>Rev_Dep_2!I24-Rev_Dep_0!I24</f>
        <v>0</v>
      </c>
      <c r="J24">
        <f>Rev_Dep_2!J24-Rev_Dep_0!J24</f>
        <v>0</v>
      </c>
      <c r="K24">
        <f>Rev_Dep_2!K24-Rev_Dep_0!K24</f>
        <v>0</v>
      </c>
      <c r="L24">
        <f>Rev_Dep_2!L24-Rev_Dep_0!L24</f>
        <v>0</v>
      </c>
      <c r="M24">
        <f>Rev_Dep_2!M24-Rev_Dep_0!M24</f>
        <v>0</v>
      </c>
      <c r="N24">
        <f>Rev_Dep_2!N24-Rev_Dep_0!N24</f>
        <v>0</v>
      </c>
      <c r="O24">
        <f>Rev_Dep_2!O24-Rev_Dep_0!O24</f>
        <v>0</v>
      </c>
      <c r="P24">
        <f>Rev_Dep_2!P24-Rev_Dep_0!P24</f>
        <v>0</v>
      </c>
      <c r="Q24">
        <f>Rev_Dep_2!Q24-Rev_Dep_0!Q24</f>
        <v>0</v>
      </c>
      <c r="R24">
        <f>Rev_Dep_2!R24-Rev_Dep_0!R24</f>
        <v>0</v>
      </c>
      <c r="S24">
        <f>Rev_Dep_2!S24-Rev_Dep_0!S24</f>
        <v>0</v>
      </c>
      <c r="T24">
        <f>Rev_Dep_2!T24-Rev_Dep_0!T24</f>
        <v>9.8350000000209548E-2</v>
      </c>
      <c r="U24" s="22">
        <f>Rev_Dep_diff!U24/Rev_Dep_0!U24*100</f>
        <v>5.4068295404438816E-3</v>
      </c>
      <c r="V24" s="22">
        <f>Rev_Dep_diff!V24/Rev_Dep_0!V24*100</f>
        <v>-0.2237740573049293</v>
      </c>
      <c r="W24" s="22">
        <f>Rev_Dep_diff!W24/Rev_Dep_0!W24*100</f>
        <v>-0.30937485542363674</v>
      </c>
      <c r="X24" s="22">
        <f>Rev_Dep_diff!X24/Rev_Dep_0!X24*100</f>
        <v>-0.38121492065257895</v>
      </c>
      <c r="Y24" s="22">
        <f>Rev_Dep_diff!Y24/Rev_Dep_0!Y24*100</f>
        <v>-0.41979332163504951</v>
      </c>
      <c r="Z24" s="22">
        <f>Rev_Dep_diff!Z24/Rev_Dep_0!Z24*100</f>
        <v>-0.45657009076327021</v>
      </c>
      <c r="AA24" s="22">
        <f>Rev_Dep_diff!AA24/Rev_Dep_0!AA24*100</f>
        <v>-0.4947270585761776</v>
      </c>
      <c r="AB24" s="22">
        <f>Rev_Dep_diff!AB24/Rev_Dep_0!AB24*100</f>
        <v>-0.54312788780280996</v>
      </c>
      <c r="AC24" s="22">
        <f>Rev_Dep_diff!AC24/Rev_Dep_0!AC24*100</f>
        <v>-0.52284704907744428</v>
      </c>
      <c r="AD24" s="22">
        <f>Rev_Dep_diff!AD24/Rev_Dep_0!AD24*100</f>
        <v>-0.45002340601943802</v>
      </c>
      <c r="AE24" s="22">
        <f>Rev_Dep_diff!AE24/Rev_Dep_0!AE24*100</f>
        <v>-0.4406127808168232</v>
      </c>
      <c r="AF24" s="22">
        <f>Rev_Dep_diff!AF24/Rev_Dep_0!AF24*100</f>
        <v>-0.50204692624533132</v>
      </c>
      <c r="AG24" s="22">
        <f>Rev_Dep_diff!AG24/Rev_Dep_0!AG24*100</f>
        <v>-0.62880609930198694</v>
      </c>
      <c r="AH24" s="22">
        <f>Rev_Dep_diff!AH24/Rev_Dep_0!AH24*100</f>
        <v>-0.78457645912432961</v>
      </c>
      <c r="AI24" s="22">
        <f>Rev_Dep_diff!AI24/Rev_Dep_0!AI24*100</f>
        <v>-0.95666990146249764</v>
      </c>
      <c r="AJ24" s="22">
        <f>Rev_Dep_diff!AJ24/Rev_Dep_0!AJ24*100</f>
        <v>-1.1329002320848425</v>
      </c>
      <c r="AK24" s="22">
        <f>Rev_Dep_diff!AK24/Rev_Dep_0!AK24*100</f>
        <v>-1.3125746583317264</v>
      </c>
      <c r="AL24" s="22">
        <f>Rev_Dep_diff!AL24/Rev_Dep_0!AL24*100</f>
        <v>-1.4669989356957114</v>
      </c>
      <c r="AM24" s="22">
        <f>Rev_Dep_diff!AM24/Rev_Dep_0!AM24*100</f>
        <v>-1.5834469983311068</v>
      </c>
      <c r="AN24" s="22">
        <f>Rev_Dep_diff!AN24/Rev_Dep_0!AN24*100</f>
        <v>-1.6786722470887769</v>
      </c>
      <c r="AO24" s="22">
        <f>Rev_Dep_diff!AO24/Rev_Dep_0!AO24*100</f>
        <v>-1.7701783149883032</v>
      </c>
      <c r="AP24" s="22">
        <f>Rev_Dep_diff!AP24/Rev_Dep_0!AP24*100</f>
        <v>-1.843670081734974</v>
      </c>
      <c r="AQ24" s="22">
        <f>Rev_Dep_diff!AQ24/Rev_Dep_0!AQ24*100</f>
        <v>-1.9229632899534037</v>
      </c>
      <c r="AR24" s="22">
        <f>Rev_Dep_diff!AR24/Rev_Dep_0!AR24*100</f>
        <v>-1.992182324908963</v>
      </c>
      <c r="AS24" s="22">
        <f>Rev_Dep_diff!AS24/Rev_Dep_0!AS24*100</f>
        <v>-2.0961010981262871</v>
      </c>
      <c r="AT24" s="22">
        <f>Rev_Dep_diff!AT24/Rev_Dep_0!AT24*100</f>
        <v>-2.1538683100008882</v>
      </c>
      <c r="AU24" s="22">
        <f>Rev_Dep_diff!AU24/Rev_Dep_0!AU24*100</f>
        <v>-2.2910222206376099</v>
      </c>
      <c r="AV24" s="22">
        <f>Rev_Dep_diff!AV24/Rev_Dep_0!AV24*100</f>
        <v>-2.3040124970904068</v>
      </c>
    </row>
    <row r="25" spans="1:48" x14ac:dyDescent="0.35">
      <c r="A25" t="str">
        <f>résultats!B550</f>
        <v>EXP_16_H01_0</v>
      </c>
      <c r="B25">
        <f>Rev_Dep_2!B25-Rev_Dep_0!B25</f>
        <v>0</v>
      </c>
      <c r="C25">
        <f>Rev_Dep_2!C25-Rev_Dep_0!C25</f>
        <v>0</v>
      </c>
      <c r="D25">
        <f>Rev_Dep_2!D25-Rev_Dep_0!D25</f>
        <v>0</v>
      </c>
      <c r="E25">
        <f>Rev_Dep_2!E25-Rev_Dep_0!E25</f>
        <v>0</v>
      </c>
      <c r="F25">
        <f>Rev_Dep_2!F25-Rev_Dep_0!F25</f>
        <v>0</v>
      </c>
      <c r="G25">
        <f>Rev_Dep_2!G25-Rev_Dep_0!G25</f>
        <v>0</v>
      </c>
      <c r="H25">
        <f>Rev_Dep_2!H25-Rev_Dep_0!H25</f>
        <v>0</v>
      </c>
      <c r="I25">
        <f>Rev_Dep_2!I25-Rev_Dep_0!I25</f>
        <v>0</v>
      </c>
      <c r="J25">
        <f>Rev_Dep_2!J25-Rev_Dep_0!J25</f>
        <v>0</v>
      </c>
      <c r="K25">
        <f>Rev_Dep_2!K25-Rev_Dep_0!K25</f>
        <v>0</v>
      </c>
      <c r="L25">
        <f>Rev_Dep_2!L25-Rev_Dep_0!L25</f>
        <v>0</v>
      </c>
      <c r="M25">
        <f>Rev_Dep_2!M25-Rev_Dep_0!M25</f>
        <v>0</v>
      </c>
      <c r="N25">
        <f>Rev_Dep_2!N25-Rev_Dep_0!N25</f>
        <v>0</v>
      </c>
      <c r="O25">
        <f>Rev_Dep_2!O25-Rev_Dep_0!O25</f>
        <v>0</v>
      </c>
      <c r="P25">
        <f>Rev_Dep_2!P25-Rev_Dep_0!P25</f>
        <v>0</v>
      </c>
      <c r="Q25">
        <f>Rev_Dep_2!Q25-Rev_Dep_0!Q25</f>
        <v>0</v>
      </c>
      <c r="R25">
        <f>Rev_Dep_2!R25-Rev_Dep_0!R25</f>
        <v>0</v>
      </c>
      <c r="S25">
        <f>Rev_Dep_2!S25-Rev_Dep_0!S25</f>
        <v>0</v>
      </c>
      <c r="T25">
        <f>Rev_Dep_2!T25-Rev_Dep_0!T25</f>
        <v>1.2940799999910269E-2</v>
      </c>
      <c r="U25" s="22">
        <f>Rev_Dep_diff!U25/Rev_Dep_0!U25*100</f>
        <v>9.2258627354133496E-3</v>
      </c>
      <c r="V25" s="22">
        <f>Rev_Dep_diff!V25/Rev_Dep_0!V25*100</f>
        <v>-0.11538869447102698</v>
      </c>
      <c r="W25" s="22">
        <f>Rev_Dep_diff!W25/Rev_Dep_0!W25*100</f>
        <v>-0.23754102051856499</v>
      </c>
      <c r="X25" s="22">
        <f>Rev_Dep_diff!X25/Rev_Dep_0!X25*100</f>
        <v>-0.29482677121036915</v>
      </c>
      <c r="Y25" s="22">
        <f>Rev_Dep_diff!Y25/Rev_Dep_0!Y25*100</f>
        <v>-0.28027858293091829</v>
      </c>
      <c r="Z25" s="22">
        <f>Rev_Dep_diff!Z25/Rev_Dep_0!Z25*100</f>
        <v>-0.24110639296603104</v>
      </c>
      <c r="AA25" s="22">
        <f>Rev_Dep_diff!AA25/Rev_Dep_0!AA25*100</f>
        <v>-0.21129124016494708</v>
      </c>
      <c r="AB25" s="22">
        <f>Rev_Dep_diff!AB25/Rev_Dep_0!AB25*100</f>
        <v>-0.21161310347370621</v>
      </c>
      <c r="AC25" s="22">
        <f>Rev_Dep_diff!AC25/Rev_Dep_0!AC25*100</f>
        <v>-0.1708190895657202</v>
      </c>
      <c r="AD25" s="22">
        <f>Rev_Dep_diff!AD25/Rev_Dep_0!AD25*100</f>
        <v>5.3701167090823218E-2</v>
      </c>
      <c r="AE25" s="22">
        <f>Rev_Dep_diff!AE25/Rev_Dep_0!AE25*100</f>
        <v>0.3989666788827444</v>
      </c>
      <c r="AF25" s="22">
        <f>Rev_Dep_diff!AF25/Rev_Dep_0!AF25*100</f>
        <v>0.77360673338715313</v>
      </c>
      <c r="AG25" s="22">
        <f>Rev_Dep_diff!AG25/Rev_Dep_0!AG25*100</f>
        <v>1.1063186256958106</v>
      </c>
      <c r="AH25" s="22">
        <f>Rev_Dep_diff!AH25/Rev_Dep_0!AH25*100</f>
        <v>1.4006183754644161</v>
      </c>
      <c r="AI25" s="22">
        <f>Rev_Dep_diff!AI25/Rev_Dep_0!AI25*100</f>
        <v>1.6733432366830405</v>
      </c>
      <c r="AJ25" s="22">
        <f>Rev_Dep_diff!AJ25/Rev_Dep_0!AJ25*100</f>
        <v>1.9510186944819219</v>
      </c>
      <c r="AK25" s="22">
        <f>Rev_Dep_diff!AK25/Rev_Dep_0!AK25*100</f>
        <v>2.2427170248764083</v>
      </c>
      <c r="AL25" s="22">
        <f>Rev_Dep_diff!AL25/Rev_Dep_0!AL25*100</f>
        <v>2.6040097698972664</v>
      </c>
      <c r="AM25" s="22">
        <f>Rev_Dep_diff!AM25/Rev_Dep_0!AM25*100</f>
        <v>2.9492566073156219</v>
      </c>
      <c r="AN25" s="22">
        <f>Rev_Dep_diff!AN25/Rev_Dep_0!AN25*100</f>
        <v>3.2908289339435881</v>
      </c>
      <c r="AO25" s="22">
        <f>Rev_Dep_diff!AO25/Rev_Dep_0!AO25*100</f>
        <v>3.6245647538009766</v>
      </c>
      <c r="AP25" s="22">
        <f>Rev_Dep_diff!AP25/Rev_Dep_0!AP25*100</f>
        <v>3.9762724408683781</v>
      </c>
      <c r="AQ25" s="22">
        <f>Rev_Dep_diff!AQ25/Rev_Dep_0!AQ25*100</f>
        <v>4.330554502374719</v>
      </c>
      <c r="AR25" s="22">
        <f>Rev_Dep_diff!AR25/Rev_Dep_0!AR25*100</f>
        <v>4.6644453849106631</v>
      </c>
      <c r="AS25" s="22">
        <f>Rev_Dep_diff!AS25/Rev_Dep_0!AS25*100</f>
        <v>4.9235985026551985</v>
      </c>
      <c r="AT25" s="22">
        <f>Rev_Dep_diff!AT25/Rev_Dep_0!AT25*100</f>
        <v>5.1960507904385622</v>
      </c>
      <c r="AU25" s="22">
        <f>Rev_Dep_diff!AU25/Rev_Dep_0!AU25*100</f>
        <v>5.3557187168222722</v>
      </c>
      <c r="AV25" s="22">
        <f>Rev_Dep_diff!AV25/Rev_Dep_0!AV25*100</f>
        <v>5.6315368960932668</v>
      </c>
    </row>
    <row r="26" spans="1:48" x14ac:dyDescent="0.35">
      <c r="A26" t="str">
        <f>résultats!B551</f>
        <v>EXP_17_H01_0</v>
      </c>
      <c r="B26">
        <f>Rev_Dep_2!B26-Rev_Dep_0!B26</f>
        <v>0</v>
      </c>
      <c r="C26">
        <f>Rev_Dep_2!C26-Rev_Dep_0!C26</f>
        <v>0</v>
      </c>
      <c r="D26">
        <f>Rev_Dep_2!D26-Rev_Dep_0!D26</f>
        <v>0</v>
      </c>
      <c r="E26">
        <f>Rev_Dep_2!E26-Rev_Dep_0!E26</f>
        <v>0</v>
      </c>
      <c r="F26">
        <f>Rev_Dep_2!F26-Rev_Dep_0!F26</f>
        <v>0</v>
      </c>
      <c r="G26">
        <f>Rev_Dep_2!G26-Rev_Dep_0!G26</f>
        <v>0</v>
      </c>
      <c r="H26">
        <f>Rev_Dep_2!H26-Rev_Dep_0!H26</f>
        <v>0</v>
      </c>
      <c r="I26">
        <f>Rev_Dep_2!I26-Rev_Dep_0!I26</f>
        <v>0</v>
      </c>
      <c r="J26">
        <f>Rev_Dep_2!J26-Rev_Dep_0!J26</f>
        <v>0</v>
      </c>
      <c r="K26">
        <f>Rev_Dep_2!K26-Rev_Dep_0!K26</f>
        <v>0</v>
      </c>
      <c r="L26">
        <f>Rev_Dep_2!L26-Rev_Dep_0!L26</f>
        <v>0</v>
      </c>
      <c r="M26">
        <f>Rev_Dep_2!M26-Rev_Dep_0!M26</f>
        <v>0</v>
      </c>
      <c r="N26">
        <f>Rev_Dep_2!N26-Rev_Dep_0!N26</f>
        <v>0</v>
      </c>
      <c r="O26">
        <f>Rev_Dep_2!O26-Rev_Dep_0!O26</f>
        <v>0</v>
      </c>
      <c r="P26">
        <f>Rev_Dep_2!P26-Rev_Dep_0!P26</f>
        <v>0</v>
      </c>
      <c r="Q26">
        <f>Rev_Dep_2!Q26-Rev_Dep_0!Q26</f>
        <v>0</v>
      </c>
      <c r="R26">
        <f>Rev_Dep_2!R26-Rev_Dep_0!R26</f>
        <v>0</v>
      </c>
      <c r="S26">
        <f>Rev_Dep_2!S26-Rev_Dep_0!S26</f>
        <v>0</v>
      </c>
      <c r="T26">
        <f>Rev_Dep_2!T26-Rev_Dep_0!T26</f>
        <v>7.9762000000300759E-3</v>
      </c>
      <c r="U26" s="22">
        <f>Rev_Dep_diff!U26/Rev_Dep_0!U26*100</f>
        <v>1.0875635290325222E-2</v>
      </c>
      <c r="V26" s="22">
        <f>Rev_Dep_diff!V26/Rev_Dep_0!V26*100</f>
        <v>0.38227725450854144</v>
      </c>
      <c r="W26" s="22">
        <f>Rev_Dep_diff!W26/Rev_Dep_0!W26*100</f>
        <v>0.64977545057499253</v>
      </c>
      <c r="X26" s="22">
        <f>Rev_Dep_diff!X26/Rev_Dep_0!X26*100</f>
        <v>0.86262236578827434</v>
      </c>
      <c r="Y26" s="22">
        <f>Rev_Dep_diff!Y26/Rev_Dep_0!Y26*100</f>
        <v>1.057574835899995</v>
      </c>
      <c r="Z26" s="22">
        <f>Rev_Dep_diff!Z26/Rev_Dep_0!Z26*100</f>
        <v>1.2175327406617178</v>
      </c>
      <c r="AA26" s="22">
        <f>Rev_Dep_diff!AA26/Rev_Dep_0!AA26*100</f>
        <v>1.3297548807474222</v>
      </c>
      <c r="AB26" s="22">
        <f>Rev_Dep_diff!AB26/Rev_Dep_0!AB26*100</f>
        <v>1.3898291959415743</v>
      </c>
      <c r="AC26" s="22">
        <f>Rev_Dep_diff!AC26/Rev_Dep_0!AC26*100</f>
        <v>1.4349715837999057</v>
      </c>
      <c r="AD26" s="22">
        <f>Rev_Dep_diff!AD26/Rev_Dep_0!AD26*100</f>
        <v>1.6158012670693587</v>
      </c>
      <c r="AE26" s="22">
        <f>Rev_Dep_diff!AE26/Rev_Dep_0!AE26*100</f>
        <v>1.8900606750167568</v>
      </c>
      <c r="AF26" s="22">
        <f>Rev_Dep_diff!AF26/Rev_Dep_0!AF26*100</f>
        <v>2.1895052308074558</v>
      </c>
      <c r="AG26" s="22">
        <f>Rev_Dep_diff!AG26/Rev_Dep_0!AG26*100</f>
        <v>2.4583756115774076</v>
      </c>
      <c r="AH26" s="22">
        <f>Rev_Dep_diff!AH26/Rev_Dep_0!AH26*100</f>
        <v>2.6993111615031209</v>
      </c>
      <c r="AI26" s="22">
        <f>Rev_Dep_diff!AI26/Rev_Dep_0!AI26*100</f>
        <v>2.9285635865134241</v>
      </c>
      <c r="AJ26" s="22">
        <f>Rev_Dep_diff!AJ26/Rev_Dep_0!AJ26*100</f>
        <v>3.1685843456729548</v>
      </c>
      <c r="AK26" s="22">
        <f>Rev_Dep_diff!AK26/Rev_Dep_0!AK26*100</f>
        <v>3.4229886639927418</v>
      </c>
      <c r="AL26" s="22">
        <f>Rev_Dep_diff!AL26/Rev_Dep_0!AL26*100</f>
        <v>3.742052375240021</v>
      </c>
      <c r="AM26" s="22">
        <f>Rev_Dep_diff!AM26/Rev_Dep_0!AM26*100</f>
        <v>4.0710967448807214</v>
      </c>
      <c r="AN26" s="22">
        <f>Rev_Dep_diff!AN26/Rev_Dep_0!AN26*100</f>
        <v>4.4134169753812245</v>
      </c>
      <c r="AO26" s="22">
        <f>Rev_Dep_diff!AO26/Rev_Dep_0!AO26*100</f>
        <v>4.7523235771645549</v>
      </c>
      <c r="AP26" s="22">
        <f>Rev_Dep_diff!AP26/Rev_Dep_0!AP26*100</f>
        <v>5.1037975020391011</v>
      </c>
      <c r="AQ26" s="22">
        <f>Rev_Dep_diff!AQ26/Rev_Dep_0!AQ26*100</f>
        <v>5.4439692588678383</v>
      </c>
      <c r="AR26" s="22">
        <f>Rev_Dep_diff!AR26/Rev_Dep_0!AR26*100</f>
        <v>5.8033255802032953</v>
      </c>
      <c r="AS26" s="22">
        <f>Rev_Dep_diff!AS26/Rev_Dep_0!AS26*100</f>
        <v>6.1182469672406636</v>
      </c>
      <c r="AT26" s="22">
        <f>Rev_Dep_diff!AT26/Rev_Dep_0!AT26*100</f>
        <v>6.4667921882254928</v>
      </c>
      <c r="AU26" s="22">
        <f>Rev_Dep_diff!AU26/Rev_Dep_0!AU26*100</f>
        <v>6.7100474094787224</v>
      </c>
      <c r="AV26" s="22">
        <f>Rev_Dep_diff!AV26/Rev_Dep_0!AV26*100</f>
        <v>7.0761995043669161</v>
      </c>
    </row>
    <row r="27" spans="1:48" x14ac:dyDescent="0.35">
      <c r="A27" t="str">
        <f>résultats!B552</f>
        <v>EXP_18_H01_0</v>
      </c>
      <c r="B27">
        <f>Rev_Dep_2!B27-Rev_Dep_0!B27</f>
        <v>0</v>
      </c>
      <c r="C27">
        <f>Rev_Dep_2!C27-Rev_Dep_0!C27</f>
        <v>0</v>
      </c>
      <c r="D27">
        <f>Rev_Dep_2!D27-Rev_Dep_0!D27</f>
        <v>0</v>
      </c>
      <c r="E27">
        <f>Rev_Dep_2!E27-Rev_Dep_0!E27</f>
        <v>0</v>
      </c>
      <c r="F27">
        <f>Rev_Dep_2!F27-Rev_Dep_0!F27</f>
        <v>0</v>
      </c>
      <c r="G27">
        <f>Rev_Dep_2!G27-Rev_Dep_0!G27</f>
        <v>0</v>
      </c>
      <c r="H27">
        <f>Rev_Dep_2!H27-Rev_Dep_0!H27</f>
        <v>0</v>
      </c>
      <c r="I27">
        <f>Rev_Dep_2!I27-Rev_Dep_0!I27</f>
        <v>0</v>
      </c>
      <c r="J27">
        <f>Rev_Dep_2!J27-Rev_Dep_0!J27</f>
        <v>0</v>
      </c>
      <c r="K27">
        <f>Rev_Dep_2!K27-Rev_Dep_0!K27</f>
        <v>0</v>
      </c>
      <c r="L27">
        <f>Rev_Dep_2!L27-Rev_Dep_0!L27</f>
        <v>0</v>
      </c>
      <c r="M27">
        <f>Rev_Dep_2!M27-Rev_Dep_0!M27</f>
        <v>0</v>
      </c>
      <c r="N27">
        <f>Rev_Dep_2!N27-Rev_Dep_0!N27</f>
        <v>0</v>
      </c>
      <c r="O27">
        <f>Rev_Dep_2!O27-Rev_Dep_0!O27</f>
        <v>0</v>
      </c>
      <c r="P27">
        <f>Rev_Dep_2!P27-Rev_Dep_0!P27</f>
        <v>0</v>
      </c>
      <c r="Q27">
        <f>Rev_Dep_2!Q27-Rev_Dep_0!Q27</f>
        <v>0</v>
      </c>
      <c r="R27">
        <f>Rev_Dep_2!R27-Rev_Dep_0!R27</f>
        <v>0</v>
      </c>
      <c r="S27">
        <f>Rev_Dep_2!S27-Rev_Dep_0!S27</f>
        <v>0</v>
      </c>
      <c r="T27">
        <f>Rev_Dep_2!T27-Rev_Dep_0!T27</f>
        <v>0.29971999999906984</v>
      </c>
      <c r="U27" s="22">
        <f>Rev_Dep_diff!U27/Rev_Dep_0!U27*100</f>
        <v>1.7063240792573743E-2</v>
      </c>
      <c r="V27" s="22">
        <f>Rev_Dep_diff!V27/Rev_Dep_0!V27*100</f>
        <v>0.2814652791894835</v>
      </c>
      <c r="W27" s="22">
        <f>Rev_Dep_diff!W27/Rev_Dep_0!W27*100</f>
        <v>0.44571485924787252</v>
      </c>
      <c r="X27" s="22">
        <f>Rev_Dep_diff!X27/Rev_Dep_0!X27*100</f>
        <v>0.47951778422528157</v>
      </c>
      <c r="Y27" s="22">
        <f>Rev_Dep_diff!Y27/Rev_Dep_0!Y27*100</f>
        <v>0.54697914888029353</v>
      </c>
      <c r="Z27" s="22">
        <f>Rev_Dep_diff!Z27/Rev_Dep_0!Z27*100</f>
        <v>0.59842608971488243</v>
      </c>
      <c r="AA27" s="22">
        <f>Rev_Dep_diff!AA27/Rev_Dep_0!AA27*100</f>
        <v>0.61060537803303139</v>
      </c>
      <c r="AB27" s="22">
        <f>Rev_Dep_diff!AB27/Rev_Dep_0!AB27*100</f>
        <v>0.56143279101293486</v>
      </c>
      <c r="AC27" s="22">
        <f>Rev_Dep_diff!AC27/Rev_Dep_0!AC27*100</f>
        <v>0.53793348070342684</v>
      </c>
      <c r="AD27" s="22">
        <f>Rev_Dep_diff!AD27/Rev_Dep_0!AD27*100</f>
        <v>0.86748462484419908</v>
      </c>
      <c r="AE27" s="22">
        <f>Rev_Dep_diff!AE27/Rev_Dep_0!AE27*100</f>
        <v>1.2459020425137708</v>
      </c>
      <c r="AF27" s="22">
        <f>Rev_Dep_diff!AF27/Rev_Dep_0!AF27*100</f>
        <v>1.5648254943966564</v>
      </c>
      <c r="AG27" s="22">
        <f>Rev_Dep_diff!AG27/Rev_Dep_0!AG27*100</f>
        <v>1.7620477341895007</v>
      </c>
      <c r="AH27" s="22">
        <f>Rev_Dep_diff!AH27/Rev_Dep_0!AH27*100</f>
        <v>1.8918087403879538</v>
      </c>
      <c r="AI27" s="22">
        <f>Rev_Dep_diff!AI27/Rev_Dep_0!AI27*100</f>
        <v>1.9918359009386841</v>
      </c>
      <c r="AJ27" s="22">
        <f>Rev_Dep_diff!AJ27/Rev_Dep_0!AJ27*100</f>
        <v>2.1025865782978754</v>
      </c>
      <c r="AK27" s="22">
        <f>Rev_Dep_diff!AK27/Rev_Dep_0!AK27*100</f>
        <v>2.2179606797192086</v>
      </c>
      <c r="AL27" s="22">
        <f>Rev_Dep_diff!AL27/Rev_Dep_0!AL27*100</f>
        <v>2.4321206556158286</v>
      </c>
      <c r="AM27" s="22">
        <f>Rev_Dep_diff!AM27/Rev_Dep_0!AM27*100</f>
        <v>2.6439054218468496</v>
      </c>
      <c r="AN27" s="22">
        <f>Rev_Dep_diff!AN27/Rev_Dep_0!AN27*100</f>
        <v>2.874634119434214</v>
      </c>
      <c r="AO27" s="22">
        <f>Rev_Dep_diff!AO27/Rev_Dep_0!AO27*100</f>
        <v>3.0921413895314234</v>
      </c>
      <c r="AP27" s="22">
        <f>Rev_Dep_diff!AP27/Rev_Dep_0!AP27*100</f>
        <v>3.3466048407743725</v>
      </c>
      <c r="AQ27" s="22">
        <f>Rev_Dep_diff!AQ27/Rev_Dep_0!AQ27*100</f>
        <v>3.5700413141971721</v>
      </c>
      <c r="AR27" s="22">
        <f>Rev_Dep_diff!AR27/Rev_Dep_0!AR27*100</f>
        <v>3.8636475384696203</v>
      </c>
      <c r="AS27" s="22">
        <f>Rev_Dep_diff!AS27/Rev_Dep_0!AS27*100</f>
        <v>4.0489658246950908</v>
      </c>
      <c r="AT27" s="22">
        <f>Rev_Dep_diff!AT27/Rev_Dep_0!AT27*100</f>
        <v>4.3575974709236149</v>
      </c>
      <c r="AU27" s="22">
        <f>Rev_Dep_diff!AU27/Rev_Dep_0!AU27*100</f>
        <v>4.4095658769485739</v>
      </c>
      <c r="AV27" s="22">
        <f>Rev_Dep_diff!AV27/Rev_Dep_0!AV27*100</f>
        <v>4.8081414981282196</v>
      </c>
    </row>
    <row r="28" spans="1:48" x14ac:dyDescent="0.35">
      <c r="A28" t="str">
        <f>résultats!B553</f>
        <v>EXP_19_H01_0</v>
      </c>
      <c r="B28">
        <f>Rev_Dep_2!B28-Rev_Dep_0!B28</f>
        <v>0</v>
      </c>
      <c r="C28">
        <f>Rev_Dep_2!C28-Rev_Dep_0!C28</f>
        <v>0</v>
      </c>
      <c r="D28">
        <f>Rev_Dep_2!D28-Rev_Dep_0!D28</f>
        <v>0</v>
      </c>
      <c r="E28">
        <f>Rev_Dep_2!E28-Rev_Dep_0!E28</f>
        <v>0</v>
      </c>
      <c r="F28">
        <f>Rev_Dep_2!F28-Rev_Dep_0!F28</f>
        <v>0</v>
      </c>
      <c r="G28">
        <f>Rev_Dep_2!G28-Rev_Dep_0!G28</f>
        <v>0</v>
      </c>
      <c r="H28">
        <f>Rev_Dep_2!H28-Rev_Dep_0!H28</f>
        <v>0</v>
      </c>
      <c r="I28">
        <f>Rev_Dep_2!I28-Rev_Dep_0!I28</f>
        <v>0</v>
      </c>
      <c r="J28">
        <f>Rev_Dep_2!J28-Rev_Dep_0!J28</f>
        <v>0</v>
      </c>
      <c r="K28">
        <f>Rev_Dep_2!K28-Rev_Dep_0!K28</f>
        <v>0</v>
      </c>
      <c r="L28">
        <f>Rev_Dep_2!L28-Rev_Dep_0!L28</f>
        <v>0</v>
      </c>
      <c r="M28">
        <f>Rev_Dep_2!M28-Rev_Dep_0!M28</f>
        <v>0</v>
      </c>
      <c r="N28">
        <f>Rev_Dep_2!N28-Rev_Dep_0!N28</f>
        <v>0</v>
      </c>
      <c r="O28">
        <f>Rev_Dep_2!O28-Rev_Dep_0!O28</f>
        <v>0</v>
      </c>
      <c r="P28">
        <f>Rev_Dep_2!P28-Rev_Dep_0!P28</f>
        <v>0</v>
      </c>
      <c r="Q28">
        <f>Rev_Dep_2!Q28-Rev_Dep_0!Q28</f>
        <v>0</v>
      </c>
      <c r="R28">
        <f>Rev_Dep_2!R28-Rev_Dep_0!R28</f>
        <v>0</v>
      </c>
      <c r="S28">
        <f>Rev_Dep_2!S28-Rev_Dep_0!S28</f>
        <v>0</v>
      </c>
      <c r="T28">
        <f>Rev_Dep_2!T28-Rev_Dep_0!T28</f>
        <v>10.60930000001099</v>
      </c>
      <c r="U28" s="22">
        <f>Rev_Dep_diff!U28/Rev_Dep_0!U28*100</f>
        <v>9.0067785034063635E-3</v>
      </c>
      <c r="V28" s="22">
        <f>Rev_Dep_diff!V28/Rev_Dep_0!V28*100</f>
        <v>0.3642374885287038</v>
      </c>
      <c r="W28" s="22">
        <f>Rev_Dep_diff!W28/Rev_Dep_0!W28*100</f>
        <v>0.62649877014206856</v>
      </c>
      <c r="X28" s="22">
        <f>Rev_Dep_diff!X28/Rev_Dep_0!X28*100</f>
        <v>0.84211485613309645</v>
      </c>
      <c r="Y28" s="22">
        <f>Rev_Dep_diff!Y28/Rev_Dep_0!Y28*100</f>
        <v>1.0410886335829841</v>
      </c>
      <c r="Z28" s="22">
        <f>Rev_Dep_diff!Z28/Rev_Dep_0!Z28*100</f>
        <v>1.2045864643791675</v>
      </c>
      <c r="AA28" s="22">
        <f>Rev_Dep_diff!AA28/Rev_Dep_0!AA28*100</f>
        <v>1.3217046619270458</v>
      </c>
      <c r="AB28" s="22">
        <f>Rev_Dep_diff!AB28/Rev_Dep_0!AB28*100</f>
        <v>1.3910416982074205</v>
      </c>
      <c r="AC28" s="22">
        <f>Rev_Dep_diff!AC28/Rev_Dep_0!AC28*100</f>
        <v>1.4218778210047212</v>
      </c>
      <c r="AD28" s="22">
        <f>Rev_Dep_diff!AD28/Rev_Dep_0!AD28*100</f>
        <v>1.5620836891958063</v>
      </c>
      <c r="AE28" s="22">
        <f>Rev_Dep_diff!AE28/Rev_Dep_0!AE28*100</f>
        <v>1.7667369433678839</v>
      </c>
      <c r="AF28" s="22">
        <f>Rev_Dep_diff!AF28/Rev_Dep_0!AF28*100</f>
        <v>1.9651380478734</v>
      </c>
      <c r="AG28" s="22">
        <f>Rev_Dep_diff!AG28/Rev_Dep_0!AG28*100</f>
        <v>2.1029075136441246</v>
      </c>
      <c r="AH28" s="22">
        <f>Rev_Dep_diff!AH28/Rev_Dep_0!AH28*100</f>
        <v>2.1874542535916253</v>
      </c>
      <c r="AI28" s="22">
        <f>Rev_Dep_diff!AI28/Rev_Dep_0!AI28*100</f>
        <v>2.2419008294571907</v>
      </c>
      <c r="AJ28" s="22">
        <f>Rev_Dep_diff!AJ28/Rev_Dep_0!AJ28*100</f>
        <v>2.295701654110522</v>
      </c>
      <c r="AK28" s="22">
        <f>Rev_Dep_diff!AK28/Rev_Dep_0!AK28*100</f>
        <v>2.3591592942738013</v>
      </c>
      <c r="AL28" s="22">
        <f>Rev_Dep_diff!AL28/Rev_Dep_0!AL28*100</f>
        <v>2.4845183056225606</v>
      </c>
      <c r="AM28" s="22">
        <f>Rev_Dep_diff!AM28/Rev_Dep_0!AM28*100</f>
        <v>2.6221883486024704</v>
      </c>
      <c r="AN28" s="22">
        <f>Rev_Dep_diff!AN28/Rev_Dep_0!AN28*100</f>
        <v>2.7777535927611603</v>
      </c>
      <c r="AO28" s="22">
        <f>Rev_Dep_diff!AO28/Rev_Dep_0!AO28*100</f>
        <v>2.9362277084942932</v>
      </c>
      <c r="AP28" s="22">
        <f>Rev_Dep_diff!AP28/Rev_Dep_0!AP28*100</f>
        <v>3.1135790854451377</v>
      </c>
      <c r="AQ28" s="22">
        <f>Rev_Dep_diff!AQ28/Rev_Dep_0!AQ28*100</f>
        <v>3.2859819329040341</v>
      </c>
      <c r="AR28" s="22">
        <f>Rev_Dep_diff!AR28/Rev_Dep_0!AR28*100</f>
        <v>3.4830003447943696</v>
      </c>
      <c r="AS28" s="22">
        <f>Rev_Dep_diff!AS28/Rev_Dep_0!AS28*100</f>
        <v>3.6425702838026113</v>
      </c>
      <c r="AT28" s="22">
        <f>Rev_Dep_diff!AT28/Rev_Dep_0!AT28*100</f>
        <v>3.8392867325972051</v>
      </c>
      <c r="AU28" s="22">
        <f>Rev_Dep_diff!AU28/Rev_Dep_0!AU28*100</f>
        <v>3.9393665079713354</v>
      </c>
      <c r="AV28" s="22">
        <f>Rev_Dep_diff!AV28/Rev_Dep_0!AV28*100</f>
        <v>4.1634636214232366</v>
      </c>
    </row>
    <row r="29" spans="1:48" x14ac:dyDescent="0.35">
      <c r="A29" t="str">
        <f>résultats!B554</f>
        <v>EXP_20_H01_0</v>
      </c>
      <c r="B29">
        <f>Rev_Dep_2!B29-Rev_Dep_0!B29</f>
        <v>0</v>
      </c>
      <c r="C29">
        <f>Rev_Dep_2!C29-Rev_Dep_0!C29</f>
        <v>0</v>
      </c>
      <c r="D29">
        <f>Rev_Dep_2!D29-Rev_Dep_0!D29</f>
        <v>0</v>
      </c>
      <c r="E29">
        <f>Rev_Dep_2!E29-Rev_Dep_0!E29</f>
        <v>0</v>
      </c>
      <c r="F29">
        <f>Rev_Dep_2!F29-Rev_Dep_0!F29</f>
        <v>0</v>
      </c>
      <c r="G29">
        <f>Rev_Dep_2!G29-Rev_Dep_0!G29</f>
        <v>0</v>
      </c>
      <c r="H29">
        <f>Rev_Dep_2!H29-Rev_Dep_0!H29</f>
        <v>0</v>
      </c>
      <c r="I29">
        <f>Rev_Dep_2!I29-Rev_Dep_0!I29</f>
        <v>0</v>
      </c>
      <c r="J29">
        <f>Rev_Dep_2!J29-Rev_Dep_0!J29</f>
        <v>0</v>
      </c>
      <c r="K29">
        <f>Rev_Dep_2!K29-Rev_Dep_0!K29</f>
        <v>0</v>
      </c>
      <c r="L29">
        <f>Rev_Dep_2!L29-Rev_Dep_0!L29</f>
        <v>0</v>
      </c>
      <c r="M29">
        <f>Rev_Dep_2!M29-Rev_Dep_0!M29</f>
        <v>0</v>
      </c>
      <c r="N29">
        <f>Rev_Dep_2!N29-Rev_Dep_0!N29</f>
        <v>0</v>
      </c>
      <c r="O29">
        <f>Rev_Dep_2!O29-Rev_Dep_0!O29</f>
        <v>0</v>
      </c>
      <c r="P29">
        <f>Rev_Dep_2!P29-Rev_Dep_0!P29</f>
        <v>0</v>
      </c>
      <c r="Q29">
        <f>Rev_Dep_2!Q29-Rev_Dep_0!Q29</f>
        <v>0</v>
      </c>
      <c r="R29">
        <f>Rev_Dep_2!R29-Rev_Dep_0!R29</f>
        <v>0</v>
      </c>
      <c r="S29">
        <f>Rev_Dep_2!S29-Rev_Dep_0!S29</f>
        <v>0</v>
      </c>
      <c r="T29">
        <f>Rev_Dep_2!T29-Rev_Dep_0!T29</f>
        <v>0.24763999999959196</v>
      </c>
      <c r="U29" s="22">
        <f>Rev_Dep_diff!U29/Rev_Dep_0!U29*100</f>
        <v>9.9023604166167522E-3</v>
      </c>
      <c r="V29" s="22">
        <f>Rev_Dep_diff!V29/Rev_Dep_0!V29*100</f>
        <v>0.360940217187045</v>
      </c>
      <c r="W29" s="22">
        <f>Rev_Dep_diff!W29/Rev_Dep_0!W29*100</f>
        <v>0.60779166063471857</v>
      </c>
      <c r="X29" s="22">
        <f>Rev_Dep_diff!X29/Rev_Dep_0!X29*100</f>
        <v>0.80697135696292754</v>
      </c>
      <c r="Y29" s="22">
        <f>Rev_Dep_diff!Y29/Rev_Dep_0!Y29*100</f>
        <v>0.99450264630486629</v>
      </c>
      <c r="Z29" s="22">
        <f>Rev_Dep_diff!Z29/Rev_Dep_0!Z29*100</f>
        <v>1.151674069058233</v>
      </c>
      <c r="AA29" s="22">
        <f>Rev_Dep_diff!AA29/Rev_Dep_0!AA29*100</f>
        <v>1.2664325136702153</v>
      </c>
      <c r="AB29" s="22">
        <f>Rev_Dep_diff!AB29/Rev_Dep_0!AB29*100</f>
        <v>1.3366272247861504</v>
      </c>
      <c r="AC29" s="22">
        <f>Rev_Dep_diff!AC29/Rev_Dep_0!AC29*100</f>
        <v>1.3874833949696084</v>
      </c>
      <c r="AD29" s="22">
        <f>Rev_Dep_diff!AD29/Rev_Dep_0!AD29*100</f>
        <v>1.5479020040532738</v>
      </c>
      <c r="AE29" s="22">
        <f>Rev_Dep_diff!AE29/Rev_Dep_0!AE29*100</f>
        <v>1.7579144574646475</v>
      </c>
      <c r="AF29" s="22">
        <f>Rev_Dep_diff!AF29/Rev_Dep_0!AF29*100</f>
        <v>1.9437608443120191</v>
      </c>
      <c r="AG29" s="22">
        <f>Rev_Dep_diff!AG29/Rev_Dep_0!AG29*100</f>
        <v>2.0555045458721497</v>
      </c>
      <c r="AH29" s="22">
        <f>Rev_Dep_diff!AH29/Rev_Dep_0!AH29*100</f>
        <v>2.1072532036160037</v>
      </c>
      <c r="AI29" s="22">
        <f>Rev_Dep_diff!AI29/Rev_Dep_0!AI29*100</f>
        <v>2.1269416867068878</v>
      </c>
      <c r="AJ29" s="22">
        <f>Rev_Dep_diff!AJ29/Rev_Dep_0!AJ29*100</f>
        <v>2.1467638243977536</v>
      </c>
      <c r="AK29" s="22">
        <f>Rev_Dep_diff!AK29/Rev_Dep_0!AK29*100</f>
        <v>2.1778095747365191</v>
      </c>
      <c r="AL29" s="22">
        <f>Rev_Dep_diff!AL29/Rev_Dep_0!AL29*100</f>
        <v>2.2732920304933963</v>
      </c>
      <c r="AM29" s="22">
        <f>Rev_Dep_diff!AM29/Rev_Dep_0!AM29*100</f>
        <v>2.3808514184226857</v>
      </c>
      <c r="AN29" s="22">
        <f>Rev_Dep_diff!AN29/Rev_Dep_0!AN29*100</f>
        <v>2.5058459798944033</v>
      </c>
      <c r="AO29" s="22">
        <f>Rev_Dep_diff!AO29/Rev_Dep_0!AO29*100</f>
        <v>2.6333860139603438</v>
      </c>
      <c r="AP29" s="22">
        <f>Rev_Dep_diff!AP29/Rev_Dep_0!AP29*100</f>
        <v>2.7796500548379282</v>
      </c>
      <c r="AQ29" s="22">
        <f>Rev_Dep_diff!AQ29/Rev_Dep_0!AQ29*100</f>
        <v>2.9204019641922376</v>
      </c>
      <c r="AR29" s="22">
        <f>Rev_Dep_diff!AR29/Rev_Dep_0!AR29*100</f>
        <v>3.0843415186717618</v>
      </c>
      <c r="AS29" s="22">
        <f>Rev_Dep_diff!AS29/Rev_Dep_0!AS29*100</f>
        <v>3.208782189940222</v>
      </c>
      <c r="AT29" s="22">
        <f>Rev_Dep_diff!AT29/Rev_Dep_0!AT29*100</f>
        <v>3.3698642895962161</v>
      </c>
      <c r="AU29" s="22">
        <f>Rev_Dep_diff!AU29/Rev_Dep_0!AU29*100</f>
        <v>3.4328013897355456</v>
      </c>
      <c r="AV29" s="22">
        <f>Rev_Dep_diff!AV29/Rev_Dep_0!AV29*100</f>
        <v>3.6211743593749208</v>
      </c>
    </row>
    <row r="30" spans="1:48" x14ac:dyDescent="0.35">
      <c r="A30" t="str">
        <f>résultats!B555</f>
        <v>EXP_21_H01_0</v>
      </c>
      <c r="B30">
        <f>Rev_Dep_2!B30-Rev_Dep_0!B30</f>
        <v>0</v>
      </c>
      <c r="C30">
        <f>Rev_Dep_2!C30-Rev_Dep_0!C30</f>
        <v>0</v>
      </c>
      <c r="D30">
        <f>Rev_Dep_2!D30-Rev_Dep_0!D30</f>
        <v>0</v>
      </c>
      <c r="E30">
        <f>Rev_Dep_2!E30-Rev_Dep_0!E30</f>
        <v>0</v>
      </c>
      <c r="F30">
        <f>Rev_Dep_2!F30-Rev_Dep_0!F30</f>
        <v>0</v>
      </c>
      <c r="G30">
        <f>Rev_Dep_2!G30-Rev_Dep_0!G30</f>
        <v>0</v>
      </c>
      <c r="H30">
        <f>Rev_Dep_2!H30-Rev_Dep_0!H30</f>
        <v>0</v>
      </c>
      <c r="I30">
        <f>Rev_Dep_2!I30-Rev_Dep_0!I30</f>
        <v>0</v>
      </c>
      <c r="J30">
        <f>Rev_Dep_2!J30-Rev_Dep_0!J30</f>
        <v>0</v>
      </c>
      <c r="K30">
        <f>Rev_Dep_2!K30-Rev_Dep_0!K30</f>
        <v>0</v>
      </c>
      <c r="L30">
        <f>Rev_Dep_2!L30-Rev_Dep_0!L30</f>
        <v>0</v>
      </c>
      <c r="M30">
        <f>Rev_Dep_2!M30-Rev_Dep_0!M30</f>
        <v>0</v>
      </c>
      <c r="N30">
        <f>Rev_Dep_2!N30-Rev_Dep_0!N30</f>
        <v>0</v>
      </c>
      <c r="O30">
        <f>Rev_Dep_2!O30-Rev_Dep_0!O30</f>
        <v>0</v>
      </c>
      <c r="P30">
        <f>Rev_Dep_2!P30-Rev_Dep_0!P30</f>
        <v>0</v>
      </c>
      <c r="Q30">
        <f>Rev_Dep_2!Q30-Rev_Dep_0!Q30</f>
        <v>0</v>
      </c>
      <c r="R30">
        <f>Rev_Dep_2!R30-Rev_Dep_0!R30</f>
        <v>0</v>
      </c>
      <c r="S30">
        <f>Rev_Dep_2!S30-Rev_Dep_0!S30</f>
        <v>0</v>
      </c>
      <c r="T30">
        <f>Rev_Dep_2!T30-Rev_Dep_0!T30</f>
        <v>4.163999999917678E-5</v>
      </c>
      <c r="U30" s="22">
        <f>Rev_Dep_diff!U30/Rev_Dep_0!U30*100</f>
        <v>2.4316856090423903E-4</v>
      </c>
      <c r="V30" s="22">
        <f>Rev_Dep_diff!V30/Rev_Dep_0!V30*100</f>
        <v>-0.49164628417768425</v>
      </c>
      <c r="W30" s="22">
        <f>Rev_Dep_diff!W30/Rev_Dep_0!W30*100</f>
        <v>-1.4972266061389594</v>
      </c>
      <c r="X30" s="22">
        <f>Rev_Dep_diff!X30/Rev_Dep_0!X30*100</f>
        <v>-2.7193633112303113</v>
      </c>
      <c r="Y30" s="22">
        <f>Rev_Dep_diff!Y30/Rev_Dep_0!Y30*100</f>
        <v>-3.9582017909374905</v>
      </c>
      <c r="Z30" s="22">
        <f>Rev_Dep_diff!Z30/Rev_Dep_0!Z30*100</f>
        <v>-5.1838364327474444</v>
      </c>
      <c r="AA30" s="22">
        <f>Rev_Dep_diff!AA30/Rev_Dep_0!AA30*100</f>
        <v>-6.3808021483589039</v>
      </c>
      <c r="AB30" s="22">
        <f>Rev_Dep_diff!AB30/Rev_Dep_0!AB30*100</f>
        <v>-7.5488807185820779</v>
      </c>
      <c r="AC30" s="22">
        <f>Rev_Dep_diff!AC30/Rev_Dep_0!AC30*100</f>
        <v>-8.6901885986580893</v>
      </c>
      <c r="AD30" s="22">
        <f>Rev_Dep_diff!AD30/Rev_Dep_0!AD30*100</f>
        <v>-9.792006727204674</v>
      </c>
      <c r="AE30" s="22">
        <f>Rev_Dep_diff!AE30/Rev_Dep_0!AE30*100</f>
        <v>-10.848591127372647</v>
      </c>
      <c r="AF30" s="22">
        <f>Rev_Dep_diff!AF30/Rev_Dep_0!AF30*100</f>
        <v>-11.860343074319504</v>
      </c>
      <c r="AG30" s="22">
        <f>Rev_Dep_diff!AG30/Rev_Dep_0!AG30*100</f>
        <v>-12.82977249019909</v>
      </c>
      <c r="AH30" s="22">
        <f>Rev_Dep_diff!AH30/Rev_Dep_0!AH30*100</f>
        <v>-13.762374778086862</v>
      </c>
      <c r="AI30" s="22">
        <f>Rev_Dep_diff!AI30/Rev_Dep_0!AI30*100</f>
        <v>-14.663525034010668</v>
      </c>
      <c r="AJ30" s="22">
        <f>Rev_Dep_diff!AJ30/Rev_Dep_0!AJ30*100</f>
        <v>-15.538176153187447</v>
      </c>
      <c r="AK30" s="22">
        <f>Rev_Dep_diff!AK30/Rev_Dep_0!AK30*100</f>
        <v>-16.389956298548221</v>
      </c>
      <c r="AL30" s="22">
        <f>Rev_Dep_diff!AL30/Rev_Dep_0!AL30*100</f>
        <v>-17.285946785692317</v>
      </c>
      <c r="AM30" s="22">
        <f>Rev_Dep_diff!AM30/Rev_Dep_0!AM30*100</f>
        <v>-18.190013333036358</v>
      </c>
      <c r="AN30" s="22">
        <f>Rev_Dep_diff!AN30/Rev_Dep_0!AN30*100</f>
        <v>-19.078005751230766</v>
      </c>
      <c r="AO30" s="22">
        <f>Rev_Dep_diff!AO30/Rev_Dep_0!AO30*100</f>
        <v>-19.937929517871002</v>
      </c>
      <c r="AP30" s="22">
        <f>Rev_Dep_diff!AP30/Rev_Dep_0!AP30*100</f>
        <v>-20.765264403182844</v>
      </c>
      <c r="AQ30" s="22">
        <f>Rev_Dep_diff!AQ30/Rev_Dep_0!AQ30*100</f>
        <v>-21.558692119126992</v>
      </c>
      <c r="AR30" s="22">
        <f>Rev_Dep_diff!AR30/Rev_Dep_0!AR30*100</f>
        <v>-22.319231377282701</v>
      </c>
      <c r="AS30" s="22">
        <f>Rev_Dep_diff!AS30/Rev_Dep_0!AS30*100</f>
        <v>-23.049909484484065</v>
      </c>
      <c r="AT30" s="22">
        <f>Rev_Dep_diff!AT30/Rev_Dep_0!AT30*100</f>
        <v>-23.752806188329892</v>
      </c>
      <c r="AU30" s="22">
        <f>Rev_Dep_diff!AU30/Rev_Dep_0!AU30*100</f>
        <v>-24.427556144751662</v>
      </c>
      <c r="AV30" s="22">
        <f>Rev_Dep_diff!AV30/Rev_Dep_0!AV30*100</f>
        <v>-25.085362617296664</v>
      </c>
    </row>
    <row r="31" spans="1:48" x14ac:dyDescent="0.35">
      <c r="A31" t="str">
        <f>résultats!B556</f>
        <v>EXP_22_H01_0</v>
      </c>
      <c r="B31">
        <f>Rev_Dep_2!B31-Rev_Dep_0!B31</f>
        <v>0</v>
      </c>
      <c r="C31">
        <f>Rev_Dep_2!C31-Rev_Dep_0!C31</f>
        <v>0</v>
      </c>
      <c r="D31">
        <f>Rev_Dep_2!D31-Rev_Dep_0!D31</f>
        <v>0</v>
      </c>
      <c r="E31">
        <f>Rev_Dep_2!E31-Rev_Dep_0!E31</f>
        <v>0</v>
      </c>
      <c r="F31">
        <f>Rev_Dep_2!F31-Rev_Dep_0!F31</f>
        <v>0</v>
      </c>
      <c r="G31">
        <f>Rev_Dep_2!G31-Rev_Dep_0!G31</f>
        <v>0</v>
      </c>
      <c r="H31">
        <f>Rev_Dep_2!H31-Rev_Dep_0!H31</f>
        <v>0</v>
      </c>
      <c r="I31">
        <f>Rev_Dep_2!I31-Rev_Dep_0!I31</f>
        <v>0</v>
      </c>
      <c r="J31">
        <f>Rev_Dep_2!J31-Rev_Dep_0!J31</f>
        <v>0</v>
      </c>
      <c r="K31">
        <f>Rev_Dep_2!K31-Rev_Dep_0!K31</f>
        <v>0</v>
      </c>
      <c r="L31">
        <f>Rev_Dep_2!L31-Rev_Dep_0!L31</f>
        <v>0</v>
      </c>
      <c r="M31">
        <f>Rev_Dep_2!M31-Rev_Dep_0!M31</f>
        <v>0</v>
      </c>
      <c r="N31">
        <f>Rev_Dep_2!N31-Rev_Dep_0!N31</f>
        <v>0</v>
      </c>
      <c r="O31">
        <f>Rev_Dep_2!O31-Rev_Dep_0!O31</f>
        <v>0</v>
      </c>
      <c r="P31">
        <f>Rev_Dep_2!P31-Rev_Dep_0!P31</f>
        <v>0</v>
      </c>
      <c r="Q31">
        <f>Rev_Dep_2!Q31-Rev_Dep_0!Q31</f>
        <v>0</v>
      </c>
      <c r="R31">
        <f>Rev_Dep_2!R31-Rev_Dep_0!R31</f>
        <v>0</v>
      </c>
      <c r="S31">
        <f>Rev_Dep_2!S31-Rev_Dep_0!S31</f>
        <v>0</v>
      </c>
      <c r="T31">
        <f>Rev_Dep_2!T31-Rev_Dep_0!T31</f>
        <v>-1.0604000000021188</v>
      </c>
      <c r="U31" s="22">
        <f>Rev_Dep_diff!U31/Rev_Dep_0!U31*100</f>
        <v>5.9869064310990401E-4</v>
      </c>
      <c r="V31" s="22">
        <f>Rev_Dep_diff!V31/Rev_Dep_0!V31*100</f>
        <v>-6.4768035799957269E-2</v>
      </c>
      <c r="W31" s="22">
        <f>Rev_Dep_diff!W31/Rev_Dep_0!W31*100</f>
        <v>-0.24354133532380143</v>
      </c>
      <c r="X31" s="22">
        <f>Rev_Dep_diff!X31/Rev_Dep_0!X31*100</f>
        <v>-0.48562627384118795</v>
      </c>
      <c r="Y31" s="22">
        <f>Rev_Dep_diff!Y31/Rev_Dep_0!Y31*100</f>
        <v>-0.7324338605629076</v>
      </c>
      <c r="Z31" s="22">
        <f>Rev_Dep_diff!Z31/Rev_Dep_0!Z31*100</f>
        <v>-0.97812825422176064</v>
      </c>
      <c r="AA31" s="22">
        <f>Rev_Dep_diff!AA31/Rev_Dep_0!AA31*100</f>
        <v>-1.2294746304736872</v>
      </c>
      <c r="AB31" s="22">
        <f>Rev_Dep_diff!AB31/Rev_Dep_0!AB31*100</f>
        <v>-1.5088204144796109</v>
      </c>
      <c r="AC31" s="22">
        <f>Rev_Dep_diff!AC31/Rev_Dep_0!AC31*100</f>
        <v>-1.750348157490196</v>
      </c>
      <c r="AD31" s="22">
        <f>Rev_Dep_diff!AD31/Rev_Dep_0!AD31*100</f>
        <v>-1.9680434321079583</v>
      </c>
      <c r="AE31" s="22">
        <f>Rev_Dep_diff!AE31/Rev_Dep_0!AE31*100</f>
        <v>-2.1799422881259538</v>
      </c>
      <c r="AF31" s="22">
        <f>Rev_Dep_diff!AF31/Rev_Dep_0!AF31*100</f>
        <v>-2.3931592246570164</v>
      </c>
      <c r="AG31" s="22">
        <f>Rev_Dep_diff!AG31/Rev_Dep_0!AG31*100</f>
        <v>-2.6217850237763978</v>
      </c>
      <c r="AH31" s="22">
        <f>Rev_Dep_diff!AH31/Rev_Dep_0!AH31*100</f>
        <v>-2.8522109042262369</v>
      </c>
      <c r="AI31" s="22">
        <f>Rev_Dep_diff!AI31/Rev_Dep_0!AI31*100</f>
        <v>-3.0827823532445602</v>
      </c>
      <c r="AJ31" s="22">
        <f>Rev_Dep_diff!AJ31/Rev_Dep_0!AJ31*100</f>
        <v>-3.3167829779085425</v>
      </c>
      <c r="AK31" s="22">
        <f>Rev_Dep_diff!AK31/Rev_Dep_0!AK31*100</f>
        <v>-3.5584614334724409</v>
      </c>
      <c r="AL31" s="22">
        <f>Rev_Dep_diff!AL31/Rev_Dep_0!AL31*100</f>
        <v>-3.8155037263367069</v>
      </c>
      <c r="AM31" s="22">
        <f>Rev_Dep_diff!AM31/Rev_Dep_0!AM31*100</f>
        <v>-4.1191207515270385</v>
      </c>
      <c r="AN31" s="22">
        <f>Rev_Dep_diff!AN31/Rev_Dep_0!AN31*100</f>
        <v>-4.44059285399495</v>
      </c>
      <c r="AO31" s="22">
        <f>Rev_Dep_diff!AO31/Rev_Dep_0!AO31*100</f>
        <v>-4.775749109700925</v>
      </c>
      <c r="AP31" s="22">
        <f>Rev_Dep_diff!AP31/Rev_Dep_0!AP31*100</f>
        <v>-5.1228055566130779</v>
      </c>
      <c r="AQ31" s="22">
        <f>Rev_Dep_diff!AQ31/Rev_Dep_0!AQ31*100</f>
        <v>-5.4830609722187287</v>
      </c>
      <c r="AR31" s="22">
        <f>Rev_Dep_diff!AR31/Rev_Dep_0!AR31*100</f>
        <v>-5.8645127312452594</v>
      </c>
      <c r="AS31" s="22">
        <f>Rev_Dep_diff!AS31/Rev_Dep_0!AS31*100</f>
        <v>-6.2691694873484636</v>
      </c>
      <c r="AT31" s="22">
        <f>Rev_Dep_diff!AT31/Rev_Dep_0!AT31*100</f>
        <v>-6.6888109638630651</v>
      </c>
      <c r="AU31" s="22">
        <f>Rev_Dep_diff!AU31/Rev_Dep_0!AU31*100</f>
        <v>-7.1297346003197193</v>
      </c>
      <c r="AV31" s="22">
        <f>Rev_Dep_diff!AV31/Rev_Dep_0!AV31*100</f>
        <v>-7.5947494401311531</v>
      </c>
    </row>
    <row r="32" spans="1:48" x14ac:dyDescent="0.35">
      <c r="A32" t="str">
        <f>résultats!B557</f>
        <v>EXP_23_H01_0</v>
      </c>
      <c r="B32">
        <f>Rev_Dep_2!B32-Rev_Dep_0!B32</f>
        <v>0</v>
      </c>
      <c r="C32">
        <f>Rev_Dep_2!C32-Rev_Dep_0!C32</f>
        <v>0</v>
      </c>
      <c r="D32">
        <f>Rev_Dep_2!D32-Rev_Dep_0!D32</f>
        <v>0</v>
      </c>
      <c r="E32">
        <f>Rev_Dep_2!E32-Rev_Dep_0!E32</f>
        <v>0</v>
      </c>
      <c r="F32">
        <f>Rev_Dep_2!F32-Rev_Dep_0!F32</f>
        <v>0</v>
      </c>
      <c r="G32">
        <f>Rev_Dep_2!G32-Rev_Dep_0!G32</f>
        <v>0</v>
      </c>
      <c r="H32">
        <f>Rev_Dep_2!H32-Rev_Dep_0!H32</f>
        <v>0</v>
      </c>
      <c r="I32">
        <f>Rev_Dep_2!I32-Rev_Dep_0!I32</f>
        <v>0</v>
      </c>
      <c r="J32">
        <f>Rev_Dep_2!J32-Rev_Dep_0!J32</f>
        <v>0</v>
      </c>
      <c r="K32">
        <f>Rev_Dep_2!K32-Rev_Dep_0!K32</f>
        <v>0</v>
      </c>
      <c r="L32">
        <f>Rev_Dep_2!L32-Rev_Dep_0!L32</f>
        <v>0</v>
      </c>
      <c r="M32">
        <f>Rev_Dep_2!M32-Rev_Dep_0!M32</f>
        <v>0</v>
      </c>
      <c r="N32">
        <f>Rev_Dep_2!N32-Rev_Dep_0!N32</f>
        <v>0</v>
      </c>
      <c r="O32">
        <f>Rev_Dep_2!O32-Rev_Dep_0!O32</f>
        <v>0</v>
      </c>
      <c r="P32">
        <f>Rev_Dep_2!P32-Rev_Dep_0!P32</f>
        <v>0</v>
      </c>
      <c r="Q32">
        <f>Rev_Dep_2!Q32-Rev_Dep_0!Q32</f>
        <v>0</v>
      </c>
      <c r="R32">
        <f>Rev_Dep_2!R32-Rev_Dep_0!R32</f>
        <v>0</v>
      </c>
      <c r="S32">
        <f>Rev_Dep_2!S32-Rev_Dep_0!S32</f>
        <v>0</v>
      </c>
      <c r="T32">
        <f>Rev_Dep_2!T32-Rev_Dep_0!T32</f>
        <v>1.8485499999987951</v>
      </c>
      <c r="U32" s="22">
        <f>Rev_Dep_diff!U32/Rev_Dep_0!U32*100</f>
        <v>1.5530909753472957E-2</v>
      </c>
      <c r="V32" s="22">
        <f>Rev_Dep_diff!V32/Rev_Dep_0!V32*100</f>
        <v>0.62392721220294933</v>
      </c>
      <c r="W32" s="22">
        <f>Rev_Dep_diff!W32/Rev_Dep_0!W32*100</f>
        <v>0.33448136216267299</v>
      </c>
      <c r="X32" s="22">
        <f>Rev_Dep_diff!X32/Rev_Dep_0!X32*100</f>
        <v>2.6732822394304717E-2</v>
      </c>
      <c r="Y32" s="22">
        <f>Rev_Dep_diff!Y32/Rev_Dep_0!Y32*100</f>
        <v>-0.29844408368694786</v>
      </c>
      <c r="Z32" s="22">
        <f>Rev_Dep_diff!Z32/Rev_Dep_0!Z32*100</f>
        <v>-0.6240398134348677</v>
      </c>
      <c r="AA32" s="22">
        <f>Rev_Dep_diff!AA32/Rev_Dep_0!AA32*100</f>
        <v>-0.95251768126689029</v>
      </c>
      <c r="AB32" s="22">
        <f>Rev_Dep_diff!AB32/Rev_Dep_0!AB32*100</f>
        <v>-1.260526983083273</v>
      </c>
      <c r="AC32" s="22">
        <f>Rev_Dep_diff!AC32/Rev_Dep_0!AC32*100</f>
        <v>-1.6125245163129316</v>
      </c>
      <c r="AD32" s="22">
        <f>Rev_Dep_diff!AD32/Rev_Dep_0!AD32*100</f>
        <v>-1.9816317782584678</v>
      </c>
      <c r="AE32" s="22">
        <f>Rev_Dep_diff!AE32/Rev_Dep_0!AE32*100</f>
        <v>-2.3537206137880324</v>
      </c>
      <c r="AF32" s="22">
        <f>Rev_Dep_diff!AF32/Rev_Dep_0!AF32*100</f>
        <v>-2.7515366246726596</v>
      </c>
      <c r="AG32" s="22">
        <f>Rev_Dep_diff!AG32/Rev_Dep_0!AG32*100</f>
        <v>-3.1345788764152562</v>
      </c>
      <c r="AH32" s="22">
        <f>Rev_Dep_diff!AH32/Rev_Dep_0!AH32*100</f>
        <v>-3.5160811032620205</v>
      </c>
      <c r="AI32" s="22">
        <f>Rev_Dep_diff!AI32/Rev_Dep_0!AI32*100</f>
        <v>-3.9063540267251935</v>
      </c>
      <c r="AJ32" s="22">
        <f>Rev_Dep_diff!AJ32/Rev_Dep_0!AJ32*100</f>
        <v>-4.295105637662842</v>
      </c>
      <c r="AK32" s="22">
        <f>Rev_Dep_diff!AK32/Rev_Dep_0!AK32*100</f>
        <v>-4.6904423995594033</v>
      </c>
      <c r="AL32" s="22">
        <f>Rev_Dep_diff!AL32/Rev_Dep_0!AL32*100</f>
        <v>-5.1085527673702016</v>
      </c>
      <c r="AM32" s="22">
        <f>Rev_Dep_diff!AM32/Rev_Dep_0!AM32*100</f>
        <v>-5.5137597454555838</v>
      </c>
      <c r="AN32" s="22">
        <f>Rev_Dep_diff!AN32/Rev_Dep_0!AN32*100</f>
        <v>-5.9017722151949927</v>
      </c>
      <c r="AO32" s="22">
        <f>Rev_Dep_diff!AO32/Rev_Dep_0!AO32*100</f>
        <v>-6.268837127636874</v>
      </c>
      <c r="AP32" s="22">
        <f>Rev_Dep_diff!AP32/Rev_Dep_0!AP32*100</f>
        <v>-6.6144482573021248</v>
      </c>
      <c r="AQ32" s="22">
        <f>Rev_Dep_diff!AQ32/Rev_Dep_0!AQ32*100</f>
        <v>-6.9379419391269668</v>
      </c>
      <c r="AR32" s="22">
        <f>Rev_Dep_diff!AR32/Rev_Dep_0!AR32*100</f>
        <v>-7.2331110567421062</v>
      </c>
      <c r="AS32" s="22">
        <f>Rev_Dep_diff!AS32/Rev_Dep_0!AS32*100</f>
        <v>-7.506900992030606</v>
      </c>
      <c r="AT32" s="22">
        <f>Rev_Dep_diff!AT32/Rev_Dep_0!AT32*100</f>
        <v>-7.764553329394321</v>
      </c>
      <c r="AU32" s="22">
        <f>Rev_Dep_diff!AU32/Rev_Dep_0!AU32*100</f>
        <v>-8.0010836119003219</v>
      </c>
      <c r="AV32" s="22">
        <f>Rev_Dep_diff!AV32/Rev_Dep_0!AV32*100</f>
        <v>-8.2410329641716427</v>
      </c>
    </row>
    <row r="33" spans="1:48" x14ac:dyDescent="0.35">
      <c r="A33" t="str">
        <f>résultats!B558</f>
        <v>EXP_24_H01_0</v>
      </c>
      <c r="B33">
        <f>Rev_Dep_2!B33-Rev_Dep_0!B33</f>
        <v>0</v>
      </c>
      <c r="C33">
        <f>Rev_Dep_2!C33-Rev_Dep_0!C33</f>
        <v>0</v>
      </c>
      <c r="D33">
        <f>Rev_Dep_2!D33-Rev_Dep_0!D33</f>
        <v>0</v>
      </c>
      <c r="E33">
        <f>Rev_Dep_2!E33-Rev_Dep_0!E33</f>
        <v>0</v>
      </c>
      <c r="F33">
        <f>Rev_Dep_2!F33-Rev_Dep_0!F33</f>
        <v>0</v>
      </c>
      <c r="G33">
        <f>Rev_Dep_2!G33-Rev_Dep_0!G33</f>
        <v>0</v>
      </c>
      <c r="H33">
        <f>Rev_Dep_2!H33-Rev_Dep_0!H33</f>
        <v>0</v>
      </c>
      <c r="I33">
        <f>Rev_Dep_2!I33-Rev_Dep_0!I33</f>
        <v>0</v>
      </c>
      <c r="J33">
        <f>Rev_Dep_2!J33-Rev_Dep_0!J33</f>
        <v>0</v>
      </c>
      <c r="K33">
        <f>Rev_Dep_2!K33-Rev_Dep_0!K33</f>
        <v>0</v>
      </c>
      <c r="L33">
        <f>Rev_Dep_2!L33-Rev_Dep_0!L33</f>
        <v>0</v>
      </c>
      <c r="M33">
        <f>Rev_Dep_2!M33-Rev_Dep_0!M33</f>
        <v>0</v>
      </c>
      <c r="N33">
        <f>Rev_Dep_2!N33-Rev_Dep_0!N33</f>
        <v>0</v>
      </c>
      <c r="O33">
        <f>Rev_Dep_2!O33-Rev_Dep_0!O33</f>
        <v>0</v>
      </c>
      <c r="P33">
        <f>Rev_Dep_2!P33-Rev_Dep_0!P33</f>
        <v>0</v>
      </c>
      <c r="Q33">
        <f>Rev_Dep_2!Q33-Rev_Dep_0!Q33</f>
        <v>0</v>
      </c>
      <c r="R33">
        <f>Rev_Dep_2!R33-Rev_Dep_0!R33</f>
        <v>0</v>
      </c>
      <c r="S33">
        <f>Rev_Dep_2!S33-Rev_Dep_0!S33</f>
        <v>0</v>
      </c>
      <c r="T33">
        <f>Rev_Dep_2!T33-Rev_Dep_0!T33</f>
        <v>-0.98398499999984779</v>
      </c>
      <c r="U33" s="22">
        <f>Rev_Dep_diff!U33/Rev_Dep_0!U33*100</f>
        <v>-3.8846039930137931E-2</v>
      </c>
      <c r="V33" s="22">
        <f>Rev_Dep_diff!V33/Rev_Dep_0!V33*100</f>
        <v>-3.7881013402299302</v>
      </c>
      <c r="W33" s="22">
        <f>Rev_Dep_diff!W33/Rev_Dep_0!W33*100</f>
        <v>-5.6957372145035379</v>
      </c>
      <c r="X33" s="22">
        <f>Rev_Dep_diff!X33/Rev_Dep_0!X33*100</f>
        <v>-7.6293497118560039</v>
      </c>
      <c r="Y33" s="22">
        <f>Rev_Dep_diff!Y33/Rev_Dep_0!Y33*100</f>
        <v>-9.3501226113547435</v>
      </c>
      <c r="Z33" s="22">
        <f>Rev_Dep_diff!Z33/Rev_Dep_0!Z33*100</f>
        <v>-11.03601156025009</v>
      </c>
      <c r="AA33" s="22">
        <f>Rev_Dep_diff!AA33/Rev_Dep_0!AA33*100</f>
        <v>-12.635222146709699</v>
      </c>
      <c r="AB33" s="22">
        <f>Rev_Dep_diff!AB33/Rev_Dep_0!AB33*100</f>
        <v>-14.17175870881762</v>
      </c>
      <c r="AC33" s="22">
        <f>Rev_Dep_diff!AC33/Rev_Dep_0!AC33*100</f>
        <v>-15.64429424734824</v>
      </c>
      <c r="AD33" s="22">
        <f>Rev_Dep_diff!AD33/Rev_Dep_0!AD33*100</f>
        <v>-17.022435389922482</v>
      </c>
      <c r="AE33" s="22">
        <f>Rev_Dep_diff!AE33/Rev_Dep_0!AE33*100</f>
        <v>-18.34034320898018</v>
      </c>
      <c r="AF33" s="22">
        <f>Rev_Dep_diff!AF33/Rev_Dep_0!AF33*100</f>
        <v>-19.534110628021839</v>
      </c>
      <c r="AG33" s="22">
        <f>Rev_Dep_diff!AG33/Rev_Dep_0!AG33*100</f>
        <v>-20.722121360059802</v>
      </c>
      <c r="AH33" s="22">
        <f>Rev_Dep_diff!AH33/Rev_Dep_0!AH33*100</f>
        <v>-21.874971350084227</v>
      </c>
      <c r="AI33" s="22">
        <f>Rev_Dep_diff!AI33/Rev_Dep_0!AI33*100</f>
        <v>-22.965460087434302</v>
      </c>
      <c r="AJ33" s="22">
        <f>Rev_Dep_diff!AJ33/Rev_Dep_0!AJ33*100</f>
        <v>-24.010344933390311</v>
      </c>
      <c r="AK33" s="22">
        <f>Rev_Dep_diff!AK33/Rev_Dep_0!AK33*100</f>
        <v>-24.964881005283747</v>
      </c>
      <c r="AL33" s="22">
        <f>Rev_Dep_diff!AL33/Rev_Dep_0!AL33*100</f>
        <v>-25.924699127796693</v>
      </c>
      <c r="AM33" s="22">
        <f>Rev_Dep_diff!AM33/Rev_Dep_0!AM33*100</f>
        <v>-26.812532775558438</v>
      </c>
      <c r="AN33" s="22">
        <f>Rev_Dep_diff!AN33/Rev_Dep_0!AN33*100</f>
        <v>-27.677639069175424</v>
      </c>
      <c r="AO33" s="22">
        <f>Rev_Dep_diff!AO33/Rev_Dep_0!AO33*100</f>
        <v>-28.527523169586939</v>
      </c>
      <c r="AP33" s="22">
        <f>Rev_Dep_diff!AP33/Rev_Dep_0!AP33*100</f>
        <v>-29.348070654816855</v>
      </c>
      <c r="AQ33" s="22">
        <f>Rev_Dep_diff!AQ33/Rev_Dep_0!AQ33*100</f>
        <v>-30.155930913828744</v>
      </c>
      <c r="AR33" s="22">
        <f>Rev_Dep_diff!AR33/Rev_Dep_0!AR33*100</f>
        <v>-30.950703631083883</v>
      </c>
      <c r="AS33" s="22">
        <f>Rev_Dep_diff!AS33/Rev_Dep_0!AS33*100</f>
        <v>-31.742218466063569</v>
      </c>
      <c r="AT33" s="22">
        <f>Rev_Dep_diff!AT33/Rev_Dep_0!AT33*100</f>
        <v>-32.488787368772869</v>
      </c>
      <c r="AU33" s="22">
        <f>Rev_Dep_diff!AU33/Rev_Dep_0!AU33*100</f>
        <v>-33.27291749739949</v>
      </c>
      <c r="AV33" s="22">
        <f>Rev_Dep_diff!AV33/Rev_Dep_0!AV33*100</f>
        <v>-33.97542435826184</v>
      </c>
    </row>
    <row r="34" spans="1:48" x14ac:dyDescent="0.35">
      <c r="A34" t="str">
        <f>résultats!B559</f>
        <v>PEXP_H01_0</v>
      </c>
      <c r="B34">
        <f>Rev_Dep_2!B34-Rev_Dep_0!B34</f>
        <v>0</v>
      </c>
      <c r="C34">
        <f>Rev_Dep_2!C34-Rev_Dep_0!C34</f>
        <v>0</v>
      </c>
      <c r="D34">
        <f>Rev_Dep_2!D34-Rev_Dep_0!D34</f>
        <v>0</v>
      </c>
      <c r="E34">
        <f>Rev_Dep_2!E34-Rev_Dep_0!E34</f>
        <v>0</v>
      </c>
      <c r="F34">
        <f>Rev_Dep_2!F34-Rev_Dep_0!F34</f>
        <v>0</v>
      </c>
      <c r="G34">
        <f>Rev_Dep_2!G34-Rev_Dep_0!G34</f>
        <v>0</v>
      </c>
      <c r="H34">
        <f>Rev_Dep_2!H34-Rev_Dep_0!H34</f>
        <v>0</v>
      </c>
      <c r="I34">
        <f>Rev_Dep_2!I34-Rev_Dep_0!I34</f>
        <v>0</v>
      </c>
      <c r="J34">
        <f>Rev_Dep_2!J34-Rev_Dep_0!J34</f>
        <v>0</v>
      </c>
      <c r="K34">
        <f>Rev_Dep_2!K34-Rev_Dep_0!K34</f>
        <v>0</v>
      </c>
      <c r="L34">
        <f>Rev_Dep_2!L34-Rev_Dep_0!L34</f>
        <v>0</v>
      </c>
      <c r="M34">
        <f>Rev_Dep_2!M34-Rev_Dep_0!M34</f>
        <v>0</v>
      </c>
      <c r="N34">
        <f>Rev_Dep_2!N34-Rev_Dep_0!N34</f>
        <v>0</v>
      </c>
      <c r="O34">
        <f>Rev_Dep_2!O34-Rev_Dep_0!O34</f>
        <v>0</v>
      </c>
      <c r="P34">
        <f>Rev_Dep_2!P34-Rev_Dep_0!P34</f>
        <v>0</v>
      </c>
      <c r="Q34">
        <f>Rev_Dep_2!Q34-Rev_Dep_0!Q34</f>
        <v>0</v>
      </c>
      <c r="R34">
        <f>Rev_Dep_2!R34-Rev_Dep_0!R34</f>
        <v>0</v>
      </c>
      <c r="S34">
        <f>Rev_Dep_2!S34-Rev_Dep_0!S34</f>
        <v>0</v>
      </c>
      <c r="T34">
        <f>Rev_Dep_2!T34-Rev_Dep_0!T34</f>
        <v>-6.2300000003290279E-7</v>
      </c>
      <c r="U34" s="22">
        <f>Rev_Dep_diff!U34/Rev_Dep_0!U34*100</f>
        <v>7.2508206207777866E-3</v>
      </c>
      <c r="V34" s="22">
        <f>Rev_Dep_diff!V34/Rev_Dep_0!V34*100</f>
        <v>-0.16860881966771538</v>
      </c>
      <c r="W34" s="22">
        <f>Rev_Dep_diff!W34/Rev_Dep_0!W34*100</f>
        <v>-0.16384585350596162</v>
      </c>
      <c r="X34" s="22">
        <f>Rev_Dep_diff!X34/Rev_Dep_0!X34*100</f>
        <v>-0.1794354297461031</v>
      </c>
      <c r="Y34" s="22">
        <f>Rev_Dep_diff!Y34/Rev_Dep_0!Y34*100</f>
        <v>-0.20247792299372139</v>
      </c>
      <c r="Z34" s="22">
        <f>Rev_Dep_diff!Z34/Rev_Dep_0!Z34*100</f>
        <v>-0.20858856779689161</v>
      </c>
      <c r="AA34" s="22">
        <f>Rev_Dep_diff!AA34/Rev_Dep_0!AA34*100</f>
        <v>-0.22621409371878978</v>
      </c>
      <c r="AB34" s="22">
        <f>Rev_Dep_diff!AB34/Rev_Dep_0!AB34*100</f>
        <v>-0.25133256680429172</v>
      </c>
      <c r="AC34" s="22">
        <f>Rev_Dep_diff!AC34/Rev_Dep_0!AC34*100</f>
        <v>-0.17160846224198084</v>
      </c>
      <c r="AD34" s="22">
        <f>Rev_Dep_diff!AD34/Rev_Dep_0!AD34*100</f>
        <v>-7.101825325068957E-2</v>
      </c>
      <c r="AE34" s="22">
        <f>Rev_Dep_diff!AE34/Rev_Dep_0!AE34*100</f>
        <v>6.3490620251664034E-2</v>
      </c>
      <c r="AF34" s="22">
        <f>Rev_Dep_diff!AF34/Rev_Dep_0!AF34*100</f>
        <v>0.24898550002039965</v>
      </c>
      <c r="AG34" s="22">
        <f>Rev_Dep_diff!AG34/Rev_Dep_0!AG34*100</f>
        <v>0.48415478418903385</v>
      </c>
      <c r="AH34" s="22">
        <f>Rev_Dep_diff!AH34/Rev_Dep_0!AH34*100</f>
        <v>0.7611172916668647</v>
      </c>
      <c r="AI34" s="22">
        <f>Rev_Dep_diff!AI34/Rev_Dep_0!AI34*100</f>
        <v>1.0670638998841322</v>
      </c>
      <c r="AJ34" s="22">
        <f>Rev_Dep_diff!AJ34/Rev_Dep_0!AJ34*100</f>
        <v>1.3864401412535716</v>
      </c>
      <c r="AK34" s="22">
        <f>Rev_Dep_diff!AK34/Rev_Dep_0!AK34*100</f>
        <v>1.7086353045944662</v>
      </c>
      <c r="AL34" s="22">
        <f>Rev_Dep_diff!AL34/Rev_Dep_0!AL34*100</f>
        <v>2.0013849436733504</v>
      </c>
      <c r="AM34" s="22">
        <f>Rev_Dep_diff!AM34/Rev_Dep_0!AM34*100</f>
        <v>2.3158443161733251</v>
      </c>
      <c r="AN34" s="22">
        <f>Rev_Dep_diff!AN34/Rev_Dep_0!AN34*100</f>
        <v>2.6196885536518071</v>
      </c>
      <c r="AO34" s="22">
        <f>Rev_Dep_diff!AO34/Rev_Dep_0!AO34*100</f>
        <v>2.9149370131785082</v>
      </c>
      <c r="AP34" s="22">
        <f>Rev_Dep_diff!AP34/Rev_Dep_0!AP34*100</f>
        <v>3.2006747829941737</v>
      </c>
      <c r="AQ34" s="22">
        <f>Rev_Dep_diff!AQ34/Rev_Dep_0!AQ34*100</f>
        <v>3.479138874656492</v>
      </c>
      <c r="AR34" s="22">
        <f>Rev_Dep_diff!AR34/Rev_Dep_0!AR34*100</f>
        <v>3.7520899180310123</v>
      </c>
      <c r="AS34" s="22">
        <f>Rev_Dep_diff!AS34/Rev_Dep_0!AS34*100</f>
        <v>4.0178250572784622</v>
      </c>
      <c r="AT34" s="22">
        <f>Rev_Dep_diff!AT34/Rev_Dep_0!AT34*100</f>
        <v>4.2794656164361209</v>
      </c>
      <c r="AU34" s="22">
        <f>Rev_Dep_diff!AU34/Rev_Dep_0!AU34*100</f>
        <v>4.5332736813988452</v>
      </c>
      <c r="AV34" s="22">
        <f>Rev_Dep_diff!AV34/Rev_Dep_0!AV34*100</f>
        <v>4.7750246438055077</v>
      </c>
    </row>
    <row r="35" spans="1:48" x14ac:dyDescent="0.35">
      <c r="A35" t="str">
        <f>résultats!B560</f>
        <v>PEXP_01_H01_0</v>
      </c>
      <c r="B35">
        <f>Rev_Dep_2!B35-Rev_Dep_0!B35</f>
        <v>0</v>
      </c>
      <c r="C35">
        <f>Rev_Dep_2!C35-Rev_Dep_0!C35</f>
        <v>0</v>
      </c>
      <c r="D35">
        <f>Rev_Dep_2!D35-Rev_Dep_0!D35</f>
        <v>0</v>
      </c>
      <c r="E35">
        <f>Rev_Dep_2!E35-Rev_Dep_0!E35</f>
        <v>0</v>
      </c>
      <c r="F35">
        <f>Rev_Dep_2!F35-Rev_Dep_0!F35</f>
        <v>0</v>
      </c>
      <c r="G35">
        <f>Rev_Dep_2!G35-Rev_Dep_0!G35</f>
        <v>0</v>
      </c>
      <c r="H35">
        <f>Rev_Dep_2!H35-Rev_Dep_0!H35</f>
        <v>0</v>
      </c>
      <c r="I35">
        <f>Rev_Dep_2!I35-Rev_Dep_0!I35</f>
        <v>0</v>
      </c>
      <c r="J35">
        <f>Rev_Dep_2!J35-Rev_Dep_0!J35</f>
        <v>0</v>
      </c>
      <c r="K35">
        <f>Rev_Dep_2!K35-Rev_Dep_0!K35</f>
        <v>0</v>
      </c>
      <c r="L35">
        <f>Rev_Dep_2!L35-Rev_Dep_0!L35</f>
        <v>0</v>
      </c>
      <c r="M35">
        <f>Rev_Dep_2!M35-Rev_Dep_0!M35</f>
        <v>0</v>
      </c>
      <c r="N35">
        <f>Rev_Dep_2!N35-Rev_Dep_0!N35</f>
        <v>0</v>
      </c>
      <c r="O35">
        <f>Rev_Dep_2!O35-Rev_Dep_0!O35</f>
        <v>0</v>
      </c>
      <c r="P35">
        <f>Rev_Dep_2!P35-Rev_Dep_0!P35</f>
        <v>0</v>
      </c>
      <c r="Q35">
        <f>Rev_Dep_2!Q35-Rev_Dep_0!Q35</f>
        <v>0</v>
      </c>
      <c r="R35">
        <f>Rev_Dep_2!R35-Rev_Dep_0!R35</f>
        <v>0</v>
      </c>
      <c r="S35">
        <f>Rev_Dep_2!S35-Rev_Dep_0!S35</f>
        <v>0</v>
      </c>
      <c r="T35">
        <f>Rev_Dep_2!T35-Rev_Dep_0!T35</f>
        <v>3.6520000001871722E-6</v>
      </c>
      <c r="U35" s="22">
        <f>Rev_Dep_diff!U35/Rev_Dep_0!U35*100</f>
        <v>3.1650194025105165E-3</v>
      </c>
      <c r="V35" s="22">
        <f>Rev_Dep_diff!V35/Rev_Dep_0!V35*100</f>
        <v>4.3160999256194668E-2</v>
      </c>
      <c r="W35" s="22">
        <f>Rev_Dep_diff!W35/Rev_Dep_0!W35*100</f>
        <v>3.6526927163124827E-2</v>
      </c>
      <c r="X35" s="22">
        <f>Rev_Dep_diff!X35/Rev_Dep_0!X35*100</f>
        <v>2.2569510661071737E-2</v>
      </c>
      <c r="Y35" s="22">
        <f>Rev_Dep_diff!Y35/Rev_Dep_0!Y35*100</f>
        <v>4.9452708137162037E-3</v>
      </c>
      <c r="Z35" s="22">
        <f>Rev_Dep_diff!Z35/Rev_Dep_0!Z35*100</f>
        <v>-1.5133841487677581E-2</v>
      </c>
      <c r="AA35" s="22">
        <f>Rev_Dep_diff!AA35/Rev_Dep_0!AA35*100</f>
        <v>-4.0035253370692012E-2</v>
      </c>
      <c r="AB35" s="22">
        <f>Rev_Dep_diff!AB35/Rev_Dep_0!AB35*100</f>
        <v>-6.6223059077631291E-2</v>
      </c>
      <c r="AC35" s="22">
        <f>Rev_Dep_diff!AC35/Rev_Dep_0!AC35*100</f>
        <v>0.12050409115800771</v>
      </c>
      <c r="AD35" s="22">
        <f>Rev_Dep_diff!AD35/Rev_Dep_0!AD35*100</f>
        <v>0.28996066879346344</v>
      </c>
      <c r="AE35" s="22">
        <f>Rev_Dep_diff!AE35/Rev_Dep_0!AE35*100</f>
        <v>0.42503384722392912</v>
      </c>
      <c r="AF35" s="22">
        <f>Rev_Dep_diff!AF35/Rev_Dep_0!AF35*100</f>
        <v>0.5743343406751279</v>
      </c>
      <c r="AG35" s="22">
        <f>Rev_Dep_diff!AG35/Rev_Dep_0!AG35*100</f>
        <v>0.76350320793683979</v>
      </c>
      <c r="AH35" s="22">
        <f>Rev_Dep_diff!AH35/Rev_Dep_0!AH35*100</f>
        <v>0.99395701224710542</v>
      </c>
      <c r="AI35" s="22">
        <f>Rev_Dep_diff!AI35/Rev_Dep_0!AI35*100</f>
        <v>1.2566535346079903</v>
      </c>
      <c r="AJ35" s="22">
        <f>Rev_Dep_diff!AJ35/Rev_Dep_0!AJ35*100</f>
        <v>1.5399286273381967</v>
      </c>
      <c r="AK35" s="22">
        <f>Rev_Dep_diff!AK35/Rev_Dep_0!AK35*100</f>
        <v>1.831269138198913</v>
      </c>
      <c r="AL35" s="22">
        <f>Rev_Dep_diff!AL35/Rev_Dep_0!AL35*100</f>
        <v>2.1286901235958942</v>
      </c>
      <c r="AM35" s="22">
        <f>Rev_Dep_diff!AM35/Rev_Dep_0!AM35*100</f>
        <v>2.4194870787644982</v>
      </c>
      <c r="AN35" s="22">
        <f>Rev_Dep_diff!AN35/Rev_Dep_0!AN35*100</f>
        <v>2.7009694455649988</v>
      </c>
      <c r="AO35" s="22">
        <f>Rev_Dep_diff!AO35/Rev_Dep_0!AO35*100</f>
        <v>2.9716569334687057</v>
      </c>
      <c r="AP35" s="22">
        <f>Rev_Dep_diff!AP35/Rev_Dep_0!AP35*100</f>
        <v>3.2331677353502828</v>
      </c>
      <c r="AQ35" s="22">
        <f>Rev_Dep_diff!AQ35/Rev_Dep_0!AQ35*100</f>
        <v>3.4863246280510083</v>
      </c>
      <c r="AR35" s="22">
        <f>Rev_Dep_diff!AR35/Rev_Dep_0!AR35*100</f>
        <v>3.7308248946856271</v>
      </c>
      <c r="AS35" s="22">
        <f>Rev_Dep_diff!AS35/Rev_Dep_0!AS35*100</f>
        <v>3.9683188743018154</v>
      </c>
      <c r="AT35" s="22">
        <f>Rev_Dep_diff!AT35/Rev_Dep_0!AT35*100</f>
        <v>4.2006011268932077</v>
      </c>
      <c r="AU35" s="22">
        <f>Rev_Dep_diff!AU35/Rev_Dep_0!AU35*100</f>
        <v>4.4246248672659245</v>
      </c>
      <c r="AV35" s="22">
        <f>Rev_Dep_diff!AV35/Rev_Dep_0!AV35*100</f>
        <v>4.6429041242455904</v>
      </c>
    </row>
    <row r="36" spans="1:48" x14ac:dyDescent="0.35">
      <c r="A36" t="str">
        <f>résultats!B561</f>
        <v>PEXP_02_H01_0</v>
      </c>
      <c r="B36">
        <f>Rev_Dep_2!B36-Rev_Dep_0!B36</f>
        <v>0</v>
      </c>
      <c r="C36">
        <f>Rev_Dep_2!C36-Rev_Dep_0!C36</f>
        <v>0</v>
      </c>
      <c r="D36">
        <f>Rev_Dep_2!D36-Rev_Dep_0!D36</f>
        <v>0</v>
      </c>
      <c r="E36">
        <f>Rev_Dep_2!E36-Rev_Dep_0!E36</f>
        <v>0</v>
      </c>
      <c r="F36">
        <f>Rev_Dep_2!F36-Rev_Dep_0!F36</f>
        <v>0</v>
      </c>
      <c r="G36">
        <f>Rev_Dep_2!G36-Rev_Dep_0!G36</f>
        <v>0</v>
      </c>
      <c r="H36">
        <f>Rev_Dep_2!H36-Rev_Dep_0!H36</f>
        <v>0</v>
      </c>
      <c r="I36">
        <f>Rev_Dep_2!I36-Rev_Dep_0!I36</f>
        <v>0</v>
      </c>
      <c r="J36">
        <f>Rev_Dep_2!J36-Rev_Dep_0!J36</f>
        <v>0</v>
      </c>
      <c r="K36">
        <f>Rev_Dep_2!K36-Rev_Dep_0!K36</f>
        <v>0</v>
      </c>
      <c r="L36">
        <f>Rev_Dep_2!L36-Rev_Dep_0!L36</f>
        <v>0</v>
      </c>
      <c r="M36">
        <f>Rev_Dep_2!M36-Rev_Dep_0!M36</f>
        <v>0</v>
      </c>
      <c r="N36">
        <f>Rev_Dep_2!N36-Rev_Dep_0!N36</f>
        <v>0</v>
      </c>
      <c r="O36">
        <f>Rev_Dep_2!O36-Rev_Dep_0!O36</f>
        <v>0</v>
      </c>
      <c r="P36">
        <f>Rev_Dep_2!P36-Rev_Dep_0!P36</f>
        <v>0</v>
      </c>
      <c r="Q36">
        <f>Rev_Dep_2!Q36-Rev_Dep_0!Q36</f>
        <v>0</v>
      </c>
      <c r="R36">
        <f>Rev_Dep_2!R36-Rev_Dep_0!R36</f>
        <v>0</v>
      </c>
      <c r="S36">
        <f>Rev_Dep_2!S36-Rev_Dep_0!S36</f>
        <v>0</v>
      </c>
      <c r="T36">
        <f>Rev_Dep_2!T36-Rev_Dep_0!T36</f>
        <v>3.8220000000421805E-6</v>
      </c>
      <c r="U36" s="22">
        <f>Rev_Dep_diff!U36/Rev_Dep_0!U36*100</f>
        <v>1.5442615306512017E-2</v>
      </c>
      <c r="V36" s="22">
        <f>Rev_Dep_diff!V36/Rev_Dep_0!V36*100</f>
        <v>6.4182603721845727E-2</v>
      </c>
      <c r="W36" s="22">
        <f>Rev_Dep_diff!W36/Rev_Dep_0!W36*100</f>
        <v>1.2458494821720475E-2</v>
      </c>
      <c r="X36" s="22">
        <f>Rev_Dep_diff!X36/Rev_Dep_0!X36*100</f>
        <v>-5.6593615701192715E-2</v>
      </c>
      <c r="Y36" s="22">
        <f>Rev_Dep_diff!Y36/Rev_Dep_0!Y36*100</f>
        <v>-0.14841806294891186</v>
      </c>
      <c r="Z36" s="22">
        <f>Rev_Dep_diff!Z36/Rev_Dep_0!Z36*100</f>
        <v>-0.26461727220353448</v>
      </c>
      <c r="AA36" s="22">
        <f>Rev_Dep_diff!AA36/Rev_Dep_0!AA36*100</f>
        <v>-0.40914533641129103</v>
      </c>
      <c r="AB36" s="22">
        <f>Rev_Dep_diff!AB36/Rev_Dep_0!AB36*100</f>
        <v>-0.57753273738443955</v>
      </c>
      <c r="AC36" s="22">
        <f>Rev_Dep_diff!AC36/Rev_Dep_0!AC36*100</f>
        <v>-0.2672927143881586</v>
      </c>
      <c r="AD36" s="22">
        <f>Rev_Dep_diff!AD36/Rev_Dep_0!AD36*100</f>
        <v>-0.12968432014910403</v>
      </c>
      <c r="AE36" s="22">
        <f>Rev_Dep_diff!AE36/Rev_Dep_0!AE36*100</f>
        <v>-6.6647429145967954E-2</v>
      </c>
      <c r="AF36" s="22">
        <f>Rev_Dep_diff!AF36/Rev_Dep_0!AF36*100</f>
        <v>2.8240663707806139E-2</v>
      </c>
      <c r="AG36" s="22">
        <f>Rev_Dep_diff!AG36/Rev_Dep_0!AG36*100</f>
        <v>0.19010070261655151</v>
      </c>
      <c r="AH36" s="22">
        <f>Rev_Dep_diff!AH36/Rev_Dep_0!AH36*100</f>
        <v>0.41359905300491434</v>
      </c>
      <c r="AI36" s="22">
        <f>Rev_Dep_diff!AI36/Rev_Dep_0!AI36*100</f>
        <v>0.6802852619391887</v>
      </c>
      <c r="AJ36" s="22">
        <f>Rev_Dep_diff!AJ36/Rev_Dep_0!AJ36*100</f>
        <v>0.971176313977961</v>
      </c>
      <c r="AK36" s="22">
        <f>Rev_Dep_diff!AK36/Rev_Dep_0!AK36*100</f>
        <v>1.2697235992073517</v>
      </c>
      <c r="AL36" s="22">
        <f>Rev_Dep_diff!AL36/Rev_Dep_0!AL36*100</f>
        <v>1.572010302642586</v>
      </c>
      <c r="AM36" s="22">
        <f>Rev_Dep_diff!AM36/Rev_Dep_0!AM36*100</f>
        <v>1.8663159019964077</v>
      </c>
      <c r="AN36" s="22">
        <f>Rev_Dep_diff!AN36/Rev_Dep_0!AN36*100</f>
        <v>2.1513338716348218</v>
      </c>
      <c r="AO36" s="22">
        <f>Rev_Dep_diff!AO36/Rev_Dep_0!AO36*100</f>
        <v>2.4250903832346951</v>
      </c>
      <c r="AP36" s="22">
        <f>Rev_Dep_diff!AP36/Rev_Dep_0!AP36*100</f>
        <v>2.6893268047781036</v>
      </c>
      <c r="AQ36" s="22">
        <f>Rev_Dep_diff!AQ36/Rev_Dep_0!AQ36*100</f>
        <v>2.9446516870066253</v>
      </c>
      <c r="AR36" s="22">
        <f>Rev_Dep_diff!AR36/Rev_Dep_0!AR36*100</f>
        <v>3.1956933310595099</v>
      </c>
      <c r="AS36" s="22">
        <f>Rev_Dep_diff!AS36/Rev_Dep_0!AS36*100</f>
        <v>3.4409220238389548</v>
      </c>
      <c r="AT36" s="22">
        <f>Rev_Dep_diff!AT36/Rev_Dep_0!AT36*100</f>
        <v>3.686064117645671</v>
      </c>
      <c r="AU36" s="22">
        <f>Rev_Dep_diff!AU36/Rev_Dep_0!AU36*100</f>
        <v>3.9215296131214892</v>
      </c>
      <c r="AV36" s="22">
        <f>Rev_Dep_diff!AV36/Rev_Dep_0!AV36*100</f>
        <v>4.1593352374046493</v>
      </c>
    </row>
    <row r="37" spans="1:48" x14ac:dyDescent="0.35">
      <c r="A37" t="str">
        <f>résultats!B562</f>
        <v>PEXP_03_H01_0</v>
      </c>
      <c r="B37">
        <f>Rev_Dep_2!B37-Rev_Dep_0!B37</f>
        <v>0</v>
      </c>
      <c r="C37">
        <f>Rev_Dep_2!C37-Rev_Dep_0!C37</f>
        <v>0</v>
      </c>
      <c r="D37">
        <f>Rev_Dep_2!D37-Rev_Dep_0!D37</f>
        <v>0</v>
      </c>
      <c r="E37">
        <f>Rev_Dep_2!E37-Rev_Dep_0!E37</f>
        <v>0</v>
      </c>
      <c r="F37">
        <f>Rev_Dep_2!F37-Rev_Dep_0!F37</f>
        <v>0</v>
      </c>
      <c r="G37">
        <f>Rev_Dep_2!G37-Rev_Dep_0!G37</f>
        <v>0</v>
      </c>
      <c r="H37">
        <f>Rev_Dep_2!H37-Rev_Dep_0!H37</f>
        <v>0</v>
      </c>
      <c r="I37">
        <f>Rev_Dep_2!I37-Rev_Dep_0!I37</f>
        <v>0</v>
      </c>
      <c r="J37">
        <f>Rev_Dep_2!J37-Rev_Dep_0!J37</f>
        <v>0</v>
      </c>
      <c r="K37">
        <f>Rev_Dep_2!K37-Rev_Dep_0!K37</f>
        <v>0</v>
      </c>
      <c r="L37">
        <f>Rev_Dep_2!L37-Rev_Dep_0!L37</f>
        <v>0</v>
      </c>
      <c r="M37">
        <f>Rev_Dep_2!M37-Rev_Dep_0!M37</f>
        <v>0</v>
      </c>
      <c r="N37">
        <f>Rev_Dep_2!N37-Rev_Dep_0!N37</f>
        <v>0</v>
      </c>
      <c r="O37">
        <f>Rev_Dep_2!O37-Rev_Dep_0!O37</f>
        <v>0</v>
      </c>
      <c r="P37">
        <f>Rev_Dep_2!P37-Rev_Dep_0!P37</f>
        <v>0</v>
      </c>
      <c r="Q37">
        <f>Rev_Dep_2!Q37-Rev_Dep_0!Q37</f>
        <v>0</v>
      </c>
      <c r="R37">
        <f>Rev_Dep_2!R37-Rev_Dep_0!R37</f>
        <v>0</v>
      </c>
      <c r="S37">
        <f>Rev_Dep_2!S37-Rev_Dep_0!S37</f>
        <v>0</v>
      </c>
      <c r="T37">
        <f>Rev_Dep_2!T37-Rev_Dep_0!T37</f>
        <v>2.1550000000036817E-6</v>
      </c>
      <c r="U37" s="22">
        <f>Rev_Dep_diff!U37/Rev_Dep_0!U37*100</f>
        <v>3.7955137057906099E-3</v>
      </c>
      <c r="V37" s="22">
        <f>Rev_Dep_diff!V37/Rev_Dep_0!V37*100</f>
        <v>3.4541747485799253E-2</v>
      </c>
      <c r="W37" s="22">
        <f>Rev_Dep_diff!W37/Rev_Dep_0!W37*100</f>
        <v>2.7087062961057118E-2</v>
      </c>
      <c r="X37" s="22">
        <f>Rev_Dep_diff!X37/Rev_Dep_0!X37*100</f>
        <v>1.6674417660241591E-2</v>
      </c>
      <c r="Y37" s="22">
        <f>Rev_Dep_diff!Y37/Rev_Dep_0!Y37*100</f>
        <v>5.1436582084376141E-3</v>
      </c>
      <c r="Z37" s="22">
        <f>Rev_Dep_diff!Z37/Rev_Dep_0!Z37*100</f>
        <v>-7.7343516554266778E-3</v>
      </c>
      <c r="AA37" s="22">
        <f>Rev_Dep_diff!AA37/Rev_Dep_0!AA37*100</f>
        <v>-2.365338268645787E-2</v>
      </c>
      <c r="AB37" s="22">
        <f>Rev_Dep_diff!AB37/Rev_Dep_0!AB37*100</f>
        <v>-4.3064666748515772E-2</v>
      </c>
      <c r="AC37" s="22">
        <f>Rev_Dep_diff!AC37/Rev_Dep_0!AC37*100</f>
        <v>-4.6433996253054576E-2</v>
      </c>
      <c r="AD37" s="22">
        <f>Rev_Dep_diff!AD37/Rev_Dep_0!AD37*100</f>
        <v>-3.7236962902692634E-2</v>
      </c>
      <c r="AE37" s="22">
        <f>Rev_Dep_diff!AE37/Rev_Dep_0!AE37*100</f>
        <v>-1.3289904169050149E-2</v>
      </c>
      <c r="AF37" s="22">
        <f>Rev_Dep_diff!AF37/Rev_Dep_0!AF37*100</f>
        <v>2.6902273161604245E-2</v>
      </c>
      <c r="AG37" s="22">
        <f>Rev_Dep_diff!AG37/Rev_Dep_0!AG37*100</f>
        <v>8.2198286119098379E-2</v>
      </c>
      <c r="AH37" s="22">
        <f>Rev_Dep_diff!AH37/Rev_Dep_0!AH37*100</f>
        <v>0.14885485228799256</v>
      </c>
      <c r="AI37" s="22">
        <f>Rev_Dep_diff!AI37/Rev_Dep_0!AI37*100</f>
        <v>0.22241364497750044</v>
      </c>
      <c r="AJ37" s="22">
        <f>Rev_Dep_diff!AJ37/Rev_Dep_0!AJ37*100</f>
        <v>0.29882629607729783</v>
      </c>
      <c r="AK37" s="22">
        <f>Rev_Dep_diff!AK37/Rev_Dep_0!AK37*100</f>
        <v>0.37449233982827207</v>
      </c>
      <c r="AL37" s="22">
        <f>Rev_Dep_diff!AL37/Rev_Dep_0!AL37*100</f>
        <v>0.44925670378869415</v>
      </c>
      <c r="AM37" s="22">
        <f>Rev_Dep_diff!AM37/Rev_Dep_0!AM37*100</f>
        <v>0.52174399984882669</v>
      </c>
      <c r="AN37" s="22">
        <f>Rev_Dep_diff!AN37/Rev_Dep_0!AN37*100</f>
        <v>0.59103525171267757</v>
      </c>
      <c r="AO37" s="22">
        <f>Rev_Dep_diff!AO37/Rev_Dep_0!AO37*100</f>
        <v>0.65640346252463777</v>
      </c>
      <c r="AP37" s="22">
        <f>Rev_Dep_diff!AP37/Rev_Dep_0!AP37*100</f>
        <v>0.7181188831314429</v>
      </c>
      <c r="AQ37" s="22">
        <f>Rev_Dep_diff!AQ37/Rev_Dep_0!AQ37*100</f>
        <v>0.77648526057358691</v>
      </c>
      <c r="AR37" s="22">
        <f>Rev_Dep_diff!AR37/Rev_Dep_0!AR37*100</f>
        <v>0.83438368218965842</v>
      </c>
      <c r="AS37" s="22">
        <f>Rev_Dep_diff!AS37/Rev_Dep_0!AS37*100</f>
        <v>0.89040827155630953</v>
      </c>
      <c r="AT37" s="22">
        <f>Rev_Dep_diff!AT37/Rev_Dep_0!AT37*100</f>
        <v>0.94574442642160839</v>
      </c>
      <c r="AU37" s="22">
        <f>Rev_Dep_diff!AU37/Rev_Dep_0!AU37*100</f>
        <v>0.99844228294590986</v>
      </c>
      <c r="AV37" s="22">
        <f>Rev_Dep_diff!AV37/Rev_Dep_0!AV37*100</f>
        <v>1.050512186245707</v>
      </c>
    </row>
    <row r="38" spans="1:48" x14ac:dyDescent="0.35">
      <c r="A38" t="str">
        <f>résultats!B563</f>
        <v>PEXP_04_H01_0</v>
      </c>
      <c r="B38">
        <f>Rev_Dep_2!B38-Rev_Dep_0!B38</f>
        <v>0</v>
      </c>
      <c r="C38">
        <f>Rev_Dep_2!C38-Rev_Dep_0!C38</f>
        <v>0</v>
      </c>
      <c r="D38">
        <f>Rev_Dep_2!D38-Rev_Dep_0!D38</f>
        <v>0</v>
      </c>
      <c r="E38">
        <f>Rev_Dep_2!E38-Rev_Dep_0!E38</f>
        <v>0</v>
      </c>
      <c r="F38">
        <f>Rev_Dep_2!F38-Rev_Dep_0!F38</f>
        <v>0</v>
      </c>
      <c r="G38">
        <f>Rev_Dep_2!G38-Rev_Dep_0!G38</f>
        <v>0</v>
      </c>
      <c r="H38">
        <f>Rev_Dep_2!H38-Rev_Dep_0!H38</f>
        <v>0</v>
      </c>
      <c r="I38">
        <f>Rev_Dep_2!I38-Rev_Dep_0!I38</f>
        <v>0</v>
      </c>
      <c r="J38">
        <f>Rev_Dep_2!J38-Rev_Dep_0!J38</f>
        <v>0</v>
      </c>
      <c r="K38">
        <f>Rev_Dep_2!K38-Rev_Dep_0!K38</f>
        <v>0</v>
      </c>
      <c r="L38">
        <f>Rev_Dep_2!L38-Rev_Dep_0!L38</f>
        <v>0</v>
      </c>
      <c r="M38">
        <f>Rev_Dep_2!M38-Rev_Dep_0!M38</f>
        <v>0</v>
      </c>
      <c r="N38">
        <f>Rev_Dep_2!N38-Rev_Dep_0!N38</f>
        <v>0</v>
      </c>
      <c r="O38">
        <f>Rev_Dep_2!O38-Rev_Dep_0!O38</f>
        <v>0</v>
      </c>
      <c r="P38">
        <f>Rev_Dep_2!P38-Rev_Dep_0!P38</f>
        <v>0</v>
      </c>
      <c r="Q38">
        <f>Rev_Dep_2!Q38-Rev_Dep_0!Q38</f>
        <v>0</v>
      </c>
      <c r="R38">
        <f>Rev_Dep_2!R38-Rev_Dep_0!R38</f>
        <v>0</v>
      </c>
      <c r="S38">
        <f>Rev_Dep_2!S38-Rev_Dep_0!S38</f>
        <v>0</v>
      </c>
      <c r="T38">
        <f>Rev_Dep_2!T38-Rev_Dep_0!T38</f>
        <v>7.7199999992672019E-7</v>
      </c>
      <c r="U38" s="22">
        <f>Rev_Dep_diff!U38/Rev_Dep_0!U38*100</f>
        <v>1.317549441924617E-4</v>
      </c>
      <c r="V38" s="22">
        <f>Rev_Dep_diff!V38/Rev_Dep_0!V38*100</f>
        <v>0.13059876474072152</v>
      </c>
      <c r="W38" s="22">
        <f>Rev_Dep_diff!W38/Rev_Dep_0!W38*100</f>
        <v>0.16614500420980699</v>
      </c>
      <c r="X38" s="22">
        <f>Rev_Dep_diff!X38/Rev_Dep_0!X38*100</f>
        <v>0.20452524824778939</v>
      </c>
      <c r="Y38" s="22">
        <f>Rev_Dep_diff!Y38/Rev_Dep_0!Y38*100</f>
        <v>0.2347076132693055</v>
      </c>
      <c r="Z38" s="22">
        <f>Rev_Dep_diff!Z38/Rev_Dep_0!Z38*100</f>
        <v>0.26155266736035099</v>
      </c>
      <c r="AA38" s="22">
        <f>Rev_Dep_diff!AA38/Rev_Dep_0!AA38*100</f>
        <v>0.27778317713332151</v>
      </c>
      <c r="AB38" s="22">
        <f>Rev_Dep_diff!AB38/Rev_Dep_0!AB38*100</f>
        <v>0.28220708794460786</v>
      </c>
      <c r="AC38" s="22">
        <f>Rev_Dep_diff!AC38/Rev_Dep_0!AC38*100</f>
        <v>0.34072425542186774</v>
      </c>
      <c r="AD38" s="22">
        <f>Rev_Dep_diff!AD38/Rev_Dep_0!AD38*100</f>
        <v>0.41282827436580399</v>
      </c>
      <c r="AE38" s="22">
        <f>Rev_Dep_diff!AE38/Rev_Dep_0!AE38*100</f>
        <v>0.52138681706993961</v>
      </c>
      <c r="AF38" s="22">
        <f>Rev_Dep_diff!AF38/Rev_Dep_0!AF38*100</f>
        <v>0.67600516615438067</v>
      </c>
      <c r="AG38" s="22">
        <f>Rev_Dep_diff!AG38/Rev_Dep_0!AG38*100</f>
        <v>0.8721980628146071</v>
      </c>
      <c r="AH38" s="22">
        <f>Rev_Dep_diff!AH38/Rev_Dep_0!AH38*100</f>
        <v>1.0978259238550927</v>
      </c>
      <c r="AI38" s="22">
        <f>Rev_Dep_diff!AI38/Rev_Dep_0!AI38*100</f>
        <v>1.3422966693996574</v>
      </c>
      <c r="AJ38" s="22">
        <f>Rev_Dep_diff!AJ38/Rev_Dep_0!AJ38*100</f>
        <v>1.5959916312988141</v>
      </c>
      <c r="AK38" s="22">
        <f>Rev_Dep_diff!AK38/Rev_Dep_0!AK38*100</f>
        <v>1.8496656441113626</v>
      </c>
      <c r="AL38" s="22">
        <f>Rev_Dep_diff!AL38/Rev_Dep_0!AL38*100</f>
        <v>2.0957580668180458</v>
      </c>
      <c r="AM38" s="22">
        <f>Rev_Dep_diff!AM38/Rev_Dep_0!AM38*100</f>
        <v>2.3427639498825612</v>
      </c>
      <c r="AN38" s="22">
        <f>Rev_Dep_diff!AN38/Rev_Dep_0!AN38*100</f>
        <v>2.5742519669326622</v>
      </c>
      <c r="AO38" s="22">
        <f>Rev_Dep_diff!AO38/Rev_Dep_0!AO38*100</f>
        <v>2.7989940044658979</v>
      </c>
      <c r="AP38" s="22">
        <f>Rev_Dep_diff!AP38/Rev_Dep_0!AP38*100</f>
        <v>3.0168254326362294</v>
      </c>
      <c r="AQ38" s="22">
        <f>Rev_Dep_diff!AQ38/Rev_Dep_0!AQ38*100</f>
        <v>3.2279002376466339</v>
      </c>
      <c r="AR38" s="22">
        <f>Rev_Dep_diff!AR38/Rev_Dep_0!AR38*100</f>
        <v>3.4380044705730981</v>
      </c>
      <c r="AS38" s="22">
        <f>Rev_Dep_diff!AS38/Rev_Dep_0!AS38*100</f>
        <v>3.645125400474619</v>
      </c>
      <c r="AT38" s="22">
        <f>Rev_Dep_diff!AT38/Rev_Dep_0!AT38*100</f>
        <v>3.8474194928837844</v>
      </c>
      <c r="AU38" s="22">
        <f>Rev_Dep_diff!AU38/Rev_Dep_0!AU38*100</f>
        <v>4.0463349198767773</v>
      </c>
      <c r="AV38" s="22">
        <f>Rev_Dep_diff!AV38/Rev_Dep_0!AV38*100</f>
        <v>4.2354430911225647</v>
      </c>
    </row>
    <row r="39" spans="1:48" x14ac:dyDescent="0.35">
      <c r="A39" t="str">
        <f>résultats!B564</f>
        <v>PEXP_05_H01_0</v>
      </c>
      <c r="B39">
        <f>Rev_Dep_2!B39-Rev_Dep_0!B39</f>
        <v>0</v>
      </c>
      <c r="C39">
        <f>Rev_Dep_2!C39-Rev_Dep_0!C39</f>
        <v>0</v>
      </c>
      <c r="D39">
        <f>Rev_Dep_2!D39-Rev_Dep_0!D39</f>
        <v>0</v>
      </c>
      <c r="E39">
        <f>Rev_Dep_2!E39-Rev_Dep_0!E39</f>
        <v>0</v>
      </c>
      <c r="F39">
        <f>Rev_Dep_2!F39-Rev_Dep_0!F39</f>
        <v>0</v>
      </c>
      <c r="G39">
        <f>Rev_Dep_2!G39-Rev_Dep_0!G39</f>
        <v>0</v>
      </c>
      <c r="H39">
        <f>Rev_Dep_2!H39-Rev_Dep_0!H39</f>
        <v>0</v>
      </c>
      <c r="I39">
        <f>Rev_Dep_2!I39-Rev_Dep_0!I39</f>
        <v>0</v>
      </c>
      <c r="J39">
        <f>Rev_Dep_2!J39-Rev_Dep_0!J39</f>
        <v>0</v>
      </c>
      <c r="K39">
        <f>Rev_Dep_2!K39-Rev_Dep_0!K39</f>
        <v>0</v>
      </c>
      <c r="L39">
        <f>Rev_Dep_2!L39-Rev_Dep_0!L39</f>
        <v>0</v>
      </c>
      <c r="M39">
        <f>Rev_Dep_2!M39-Rev_Dep_0!M39</f>
        <v>0</v>
      </c>
      <c r="N39">
        <f>Rev_Dep_2!N39-Rev_Dep_0!N39</f>
        <v>0</v>
      </c>
      <c r="O39">
        <f>Rev_Dep_2!O39-Rev_Dep_0!O39</f>
        <v>0</v>
      </c>
      <c r="P39">
        <f>Rev_Dep_2!P39-Rev_Dep_0!P39</f>
        <v>0</v>
      </c>
      <c r="Q39">
        <f>Rev_Dep_2!Q39-Rev_Dep_0!Q39</f>
        <v>0</v>
      </c>
      <c r="R39">
        <f>Rev_Dep_2!R39-Rev_Dep_0!R39</f>
        <v>0</v>
      </c>
      <c r="S39">
        <f>Rev_Dep_2!S39-Rev_Dep_0!S39</f>
        <v>0</v>
      </c>
      <c r="T39">
        <f>Rev_Dep_2!T39-Rev_Dep_0!T39</f>
        <v>7.9920000000122116E-6</v>
      </c>
      <c r="U39" s="22">
        <f>Rev_Dep_diff!U39/Rev_Dep_0!U39*100</f>
        <v>2.7373238065999902E-3</v>
      </c>
      <c r="V39" s="22">
        <f>Rev_Dep_diff!V39/Rev_Dep_0!V39*100</f>
        <v>-2.4763771262154996E-2</v>
      </c>
      <c r="W39" s="22">
        <f>Rev_Dep_diff!W39/Rev_Dep_0!W39*100</f>
        <v>-0.10206360827022132</v>
      </c>
      <c r="X39" s="22">
        <f>Rev_Dep_diff!X39/Rev_Dep_0!X39*100</f>
        <v>-0.13676916527177899</v>
      </c>
      <c r="Y39" s="22">
        <f>Rev_Dep_diff!Y39/Rev_Dep_0!Y39*100</f>
        <v>-0.17944498051340702</v>
      </c>
      <c r="Z39" s="22">
        <f>Rev_Dep_diff!Z39/Rev_Dep_0!Z39*100</f>
        <v>-0.14320712768854055</v>
      </c>
      <c r="AA39" s="22">
        <f>Rev_Dep_diff!AA39/Rev_Dep_0!AA39*100</f>
        <v>-0.13618118490661435</v>
      </c>
      <c r="AB39" s="22">
        <f>Rev_Dep_diff!AB39/Rev_Dep_0!AB39*100</f>
        <v>-0.14646025477087826</v>
      </c>
      <c r="AC39" s="22">
        <f>Rev_Dep_diff!AC39/Rev_Dep_0!AC39*100</f>
        <v>-0.11920218139395647</v>
      </c>
      <c r="AD39" s="22">
        <f>Rev_Dep_diff!AD39/Rev_Dep_0!AD39*100</f>
        <v>-7.4099147690799255E-2</v>
      </c>
      <c r="AE39" s="22">
        <f>Rev_Dep_diff!AE39/Rev_Dep_0!AE39*100</f>
        <v>5.25506560857999E-3</v>
      </c>
      <c r="AF39" s="22">
        <f>Rev_Dep_diff!AF39/Rev_Dep_0!AF39*100</f>
        <v>0.12211498992035449</v>
      </c>
      <c r="AG39" s="22">
        <f>Rev_Dep_diff!AG39/Rev_Dep_0!AG39*100</f>
        <v>0.27503025189746783</v>
      </c>
      <c r="AH39" s="22">
        <f>Rev_Dep_diff!AH39/Rev_Dep_0!AH39*100</f>
        <v>0.45489422672952584</v>
      </c>
      <c r="AI39" s="22">
        <f>Rev_Dep_diff!AI39/Rev_Dep_0!AI39*100</f>
        <v>0.65385164576406674</v>
      </c>
      <c r="AJ39" s="22">
        <f>Rev_Dep_diff!AJ39/Rev_Dep_0!AJ39*100</f>
        <v>0.86113821812767699</v>
      </c>
      <c r="AK39" s="22">
        <f>Rev_Dep_diff!AK39/Rev_Dep_0!AK39*100</f>
        <v>1.0661183193142714</v>
      </c>
      <c r="AL39" s="22">
        <f>Rev_Dep_diff!AL39/Rev_Dep_0!AL39*100</f>
        <v>1.0635957833230922</v>
      </c>
      <c r="AM39" s="22">
        <f>Rev_Dep_diff!AM39/Rev_Dep_0!AM39*100</f>
        <v>1.3863829817035647</v>
      </c>
      <c r="AN39" s="22">
        <f>Rev_Dep_diff!AN39/Rev_Dep_0!AN39*100</f>
        <v>1.4088907453052972</v>
      </c>
      <c r="AO39" s="22">
        <f>Rev_Dep_diff!AO39/Rev_Dep_0!AO39*100</f>
        <v>1.564209723633083</v>
      </c>
      <c r="AP39" s="22">
        <f>Rev_Dep_diff!AP39/Rev_Dep_0!AP39*100</f>
        <v>1.7308042902679459</v>
      </c>
      <c r="AQ39" s="22">
        <f>Rev_Dep_diff!AQ39/Rev_Dep_0!AQ39*100</f>
        <v>1.887499482788876</v>
      </c>
      <c r="AR39" s="22">
        <f>Rev_Dep_diff!AR39/Rev_Dep_0!AR39*100</f>
        <v>2.0484180178767324</v>
      </c>
      <c r="AS39" s="22">
        <f>Rev_Dep_diff!AS39/Rev_Dep_0!AS39*100</f>
        <v>2.205988616692089</v>
      </c>
      <c r="AT39" s="22">
        <f>Rev_Dep_diff!AT39/Rev_Dep_0!AT39*100</f>
        <v>2.3650105486596984</v>
      </c>
      <c r="AU39" s="22">
        <f>Rev_Dep_diff!AU39/Rev_Dep_0!AU39*100</f>
        <v>2.5216985899806788</v>
      </c>
      <c r="AV39" s="22">
        <f>Rev_Dep_diff!AV39/Rev_Dep_0!AV39*100</f>
        <v>2.6663189966297107</v>
      </c>
    </row>
    <row r="40" spans="1:48" x14ac:dyDescent="0.35">
      <c r="A40" t="str">
        <f>résultats!B565</f>
        <v>PEXP_06_H01_0</v>
      </c>
      <c r="B40">
        <f>Rev_Dep_2!B40-Rev_Dep_0!B40</f>
        <v>0</v>
      </c>
      <c r="C40">
        <f>Rev_Dep_2!C40-Rev_Dep_0!C40</f>
        <v>0</v>
      </c>
      <c r="D40">
        <f>Rev_Dep_2!D40-Rev_Dep_0!D40</f>
        <v>0</v>
      </c>
      <c r="E40">
        <f>Rev_Dep_2!E40-Rev_Dep_0!E40</f>
        <v>0</v>
      </c>
      <c r="F40">
        <f>Rev_Dep_2!F40-Rev_Dep_0!F40</f>
        <v>0</v>
      </c>
      <c r="G40">
        <f>Rev_Dep_2!G40-Rev_Dep_0!G40</f>
        <v>0</v>
      </c>
      <c r="H40">
        <f>Rev_Dep_2!H40-Rev_Dep_0!H40</f>
        <v>0</v>
      </c>
      <c r="I40">
        <f>Rev_Dep_2!I40-Rev_Dep_0!I40</f>
        <v>0</v>
      </c>
      <c r="J40">
        <f>Rev_Dep_2!J40-Rev_Dep_0!J40</f>
        <v>0</v>
      </c>
      <c r="K40">
        <f>Rev_Dep_2!K40-Rev_Dep_0!K40</f>
        <v>0</v>
      </c>
      <c r="L40">
        <f>Rev_Dep_2!L40-Rev_Dep_0!L40</f>
        <v>0</v>
      </c>
      <c r="M40">
        <f>Rev_Dep_2!M40-Rev_Dep_0!M40</f>
        <v>0</v>
      </c>
      <c r="N40">
        <f>Rev_Dep_2!N40-Rev_Dep_0!N40</f>
        <v>0</v>
      </c>
      <c r="O40">
        <f>Rev_Dep_2!O40-Rev_Dep_0!O40</f>
        <v>0</v>
      </c>
      <c r="P40">
        <f>Rev_Dep_2!P40-Rev_Dep_0!P40</f>
        <v>0</v>
      </c>
      <c r="Q40">
        <f>Rev_Dep_2!Q40-Rev_Dep_0!Q40</f>
        <v>0</v>
      </c>
      <c r="R40">
        <f>Rev_Dep_2!R40-Rev_Dep_0!R40</f>
        <v>0</v>
      </c>
      <c r="S40">
        <f>Rev_Dep_2!S40-Rev_Dep_0!S40</f>
        <v>0</v>
      </c>
      <c r="T40">
        <f>Rev_Dep_2!T40-Rev_Dep_0!T40</f>
        <v>1.025999999848537E-6</v>
      </c>
      <c r="U40" s="22">
        <f>Rev_Dep_diff!U40/Rev_Dep_0!U40*100</f>
        <v>-3.6536069142618401E-3</v>
      </c>
      <c r="V40" s="22">
        <f>Rev_Dep_diff!V40/Rev_Dep_0!V40*100</f>
        <v>0.25162506931536233</v>
      </c>
      <c r="W40" s="22">
        <f>Rev_Dep_diff!W40/Rev_Dep_0!W40*100</f>
        <v>0.43918112534325138</v>
      </c>
      <c r="X40" s="22">
        <f>Rev_Dep_diff!X40/Rev_Dep_0!X40*100</f>
        <v>0.62764916205416388</v>
      </c>
      <c r="Y40" s="22">
        <f>Rev_Dep_diff!Y40/Rev_Dep_0!Y40*100</f>
        <v>0.80131799991919939</v>
      </c>
      <c r="Z40" s="22">
        <f>Rev_Dep_diff!Z40/Rev_Dep_0!Z40*100</f>
        <v>0.96210441184440809</v>
      </c>
      <c r="AA40" s="22">
        <f>Rev_Dep_diff!AA40/Rev_Dep_0!AA40*100</f>
        <v>1.1082559626654582</v>
      </c>
      <c r="AB40" s="22">
        <f>Rev_Dep_diff!AB40/Rev_Dep_0!AB40*100</f>
        <v>1.2415947824696438</v>
      </c>
      <c r="AC40" s="22">
        <f>Rev_Dep_diff!AC40/Rev_Dep_0!AC40*100</f>
        <v>1.4296936701868492</v>
      </c>
      <c r="AD40" s="22">
        <f>Rev_Dep_diff!AD40/Rev_Dep_0!AD40*100</f>
        <v>1.621133930705887</v>
      </c>
      <c r="AE40" s="22">
        <f>Rev_Dep_diff!AE40/Rev_Dep_0!AE40*100</f>
        <v>1.8347954858351063</v>
      </c>
      <c r="AF40" s="22">
        <f>Rev_Dep_diff!AF40/Rev_Dep_0!AF40*100</f>
        <v>2.0818918931161261</v>
      </c>
      <c r="AG40" s="22">
        <f>Rev_Dep_diff!AG40/Rev_Dep_0!AG40*100</f>
        <v>2.3634252567148275</v>
      </c>
      <c r="AH40" s="22">
        <f>Rev_Dep_diff!AH40/Rev_Dep_0!AH40*100</f>
        <v>2.6709641416306455</v>
      </c>
      <c r="AI40" s="22">
        <f>Rev_Dep_diff!AI40/Rev_Dep_0!AI40*100</f>
        <v>2.9962471431372077</v>
      </c>
      <c r="AJ40" s="22">
        <f>Rev_Dep_diff!AJ40/Rev_Dep_0!AJ40*100</f>
        <v>3.3293804162863037</v>
      </c>
      <c r="AK40" s="22">
        <f>Rev_Dep_diff!AK40/Rev_Dep_0!AK40*100</f>
        <v>3.6630819000438173</v>
      </c>
      <c r="AL40" s="22">
        <f>Rev_Dep_diff!AL40/Rev_Dep_0!AL40*100</f>
        <v>3.9956385361568043</v>
      </c>
      <c r="AM40" s="22">
        <f>Rev_Dep_diff!AM40/Rev_Dep_0!AM40*100</f>
        <v>4.3195192037845276</v>
      </c>
      <c r="AN40" s="22">
        <f>Rev_Dep_diff!AN40/Rev_Dep_0!AN40*100</f>
        <v>4.6340729247957775</v>
      </c>
      <c r="AO40" s="22">
        <f>Rev_Dep_diff!AO40/Rev_Dep_0!AO40*100</f>
        <v>4.940266154070545</v>
      </c>
      <c r="AP40" s="22">
        <f>Rev_Dep_diff!AP40/Rev_Dep_0!AP40*100</f>
        <v>5.2355218694564467</v>
      </c>
      <c r="AQ40" s="22">
        <f>Rev_Dep_diff!AQ40/Rev_Dep_0!AQ40*100</f>
        <v>5.5245961562541499</v>
      </c>
      <c r="AR40" s="22">
        <f>Rev_Dep_diff!AR40/Rev_Dep_0!AR40*100</f>
        <v>5.8056475715030249</v>
      </c>
      <c r="AS40" s="22">
        <f>Rev_Dep_diff!AS40/Rev_Dep_0!AS40*100</f>
        <v>6.0860222686094287</v>
      </c>
      <c r="AT40" s="22">
        <f>Rev_Dep_diff!AT40/Rev_Dep_0!AT40*100</f>
        <v>6.3521204689193578</v>
      </c>
      <c r="AU40" s="22">
        <f>Rev_Dep_diff!AU40/Rev_Dep_0!AU40*100</f>
        <v>6.6258004320768435</v>
      </c>
      <c r="AV40" s="22">
        <f>Rev_Dep_diff!AV40/Rev_Dep_0!AV40*100</f>
        <v>6.8677740500820299</v>
      </c>
    </row>
    <row r="41" spans="1:48" x14ac:dyDescent="0.35">
      <c r="A41" t="str">
        <f>résultats!B566</f>
        <v>PEXP_07_H01_0</v>
      </c>
      <c r="B41">
        <f>Rev_Dep_2!B41-Rev_Dep_0!B41</f>
        <v>0</v>
      </c>
      <c r="C41">
        <f>Rev_Dep_2!C41-Rev_Dep_0!C41</f>
        <v>0</v>
      </c>
      <c r="D41">
        <f>Rev_Dep_2!D41-Rev_Dep_0!D41</f>
        <v>0</v>
      </c>
      <c r="E41">
        <f>Rev_Dep_2!E41-Rev_Dep_0!E41</f>
        <v>0</v>
      </c>
      <c r="F41">
        <f>Rev_Dep_2!F41-Rev_Dep_0!F41</f>
        <v>0</v>
      </c>
      <c r="G41">
        <f>Rev_Dep_2!G41-Rev_Dep_0!G41</f>
        <v>0</v>
      </c>
      <c r="H41">
        <f>Rev_Dep_2!H41-Rev_Dep_0!H41</f>
        <v>0</v>
      </c>
      <c r="I41">
        <f>Rev_Dep_2!I41-Rev_Dep_0!I41</f>
        <v>0</v>
      </c>
      <c r="J41">
        <f>Rev_Dep_2!J41-Rev_Dep_0!J41</f>
        <v>0</v>
      </c>
      <c r="K41">
        <f>Rev_Dep_2!K41-Rev_Dep_0!K41</f>
        <v>0</v>
      </c>
      <c r="L41">
        <f>Rev_Dep_2!L41-Rev_Dep_0!L41</f>
        <v>0</v>
      </c>
      <c r="M41">
        <f>Rev_Dep_2!M41-Rev_Dep_0!M41</f>
        <v>0</v>
      </c>
      <c r="N41">
        <f>Rev_Dep_2!N41-Rev_Dep_0!N41</f>
        <v>0</v>
      </c>
      <c r="O41">
        <f>Rev_Dep_2!O41-Rev_Dep_0!O41</f>
        <v>0</v>
      </c>
      <c r="P41">
        <f>Rev_Dep_2!P41-Rev_Dep_0!P41</f>
        <v>0</v>
      </c>
      <c r="Q41">
        <f>Rev_Dep_2!Q41-Rev_Dep_0!Q41</f>
        <v>0</v>
      </c>
      <c r="R41">
        <f>Rev_Dep_2!R41-Rev_Dep_0!R41</f>
        <v>0</v>
      </c>
      <c r="S41">
        <f>Rev_Dep_2!S41-Rev_Dep_0!S41</f>
        <v>0</v>
      </c>
      <c r="T41">
        <f>Rev_Dep_2!T41-Rev_Dep_0!T41</f>
        <v>-2.0009999999182071E-6</v>
      </c>
      <c r="U41" s="22">
        <f>Rev_Dep_diff!U41/Rev_Dep_0!U41*100</f>
        <v>-1.3494520666337538E-2</v>
      </c>
      <c r="V41" s="22">
        <f>Rev_Dep_diff!V41/Rev_Dep_0!V41*100</f>
        <v>0.18909447928707149</v>
      </c>
      <c r="W41" s="22">
        <f>Rev_Dep_diff!W41/Rev_Dep_0!W41*100</f>
        <v>0.23314227123312894</v>
      </c>
      <c r="X41" s="22">
        <f>Rev_Dep_diff!X41/Rev_Dep_0!X41*100</f>
        <v>0.25375161618488201</v>
      </c>
      <c r="Y41" s="22">
        <f>Rev_Dep_diff!Y41/Rev_Dep_0!Y41*100</f>
        <v>0.26325386068633694</v>
      </c>
      <c r="Z41" s="22">
        <f>Rev_Dep_diff!Z41/Rev_Dep_0!Z41*100</f>
        <v>0.27067229269954152</v>
      </c>
      <c r="AA41" s="22">
        <f>Rev_Dep_diff!AA41/Rev_Dep_0!AA41*100</f>
        <v>0.27265363766958284</v>
      </c>
      <c r="AB41" s="22">
        <f>Rev_Dep_diff!AB41/Rev_Dep_0!AB41*100</f>
        <v>0.2713947464007988</v>
      </c>
      <c r="AC41" s="22">
        <f>Rev_Dep_diff!AC41/Rev_Dep_0!AC41*100</f>
        <v>0.29931532294664265</v>
      </c>
      <c r="AD41" s="22">
        <f>Rev_Dep_diff!AD41/Rev_Dep_0!AD41*100</f>
        <v>0.34054693890358023</v>
      </c>
      <c r="AE41" s="22">
        <f>Rev_Dep_diff!AE41/Rev_Dep_0!AE41*100</f>
        <v>0.40325285622426338</v>
      </c>
      <c r="AF41" s="22">
        <f>Rev_Dep_diff!AF41/Rev_Dep_0!AF41*100</f>
        <v>0.49307534338241593</v>
      </c>
      <c r="AG41" s="22">
        <f>Rev_Dep_diff!AG41/Rev_Dep_0!AG41*100</f>
        <v>0.60681572032154518</v>
      </c>
      <c r="AH41" s="22">
        <f>Rev_Dep_diff!AH41/Rev_Dep_0!AH41*100</f>
        <v>0.7382016328827733</v>
      </c>
      <c r="AI41" s="22">
        <f>Rev_Dep_diff!AI41/Rev_Dep_0!AI41*100</f>
        <v>0.88131540763092286</v>
      </c>
      <c r="AJ41" s="22">
        <f>Rev_Dep_diff!AJ41/Rev_Dep_0!AJ41*100</f>
        <v>1.0307648086373045</v>
      </c>
      <c r="AK41" s="22">
        <f>Rev_Dep_diff!AK41/Rev_Dep_0!AK41*100</f>
        <v>1.1792572825724545</v>
      </c>
      <c r="AL41" s="22">
        <f>Rev_Dep_diff!AL41/Rev_Dep_0!AL41*100</f>
        <v>1.3269273906471597</v>
      </c>
      <c r="AM41" s="22">
        <f>Rev_Dep_diff!AM41/Rev_Dep_0!AM41*100</f>
        <v>1.4693573511302536</v>
      </c>
      <c r="AN41" s="22">
        <f>Rev_Dep_diff!AN41/Rev_Dep_0!AN41*100</f>
        <v>1.6056839711500821</v>
      </c>
      <c r="AO41" s="22">
        <f>Rev_Dep_diff!AO41/Rev_Dep_0!AO41*100</f>
        <v>1.7344688514528892</v>
      </c>
      <c r="AP41" s="22">
        <f>Rev_Dep_diff!AP41/Rev_Dep_0!AP41*100</f>
        <v>1.8573840278488833</v>
      </c>
      <c r="AQ41" s="22">
        <f>Rev_Dep_diff!AQ41/Rev_Dep_0!AQ41*100</f>
        <v>1.9727174751465817</v>
      </c>
      <c r="AR41" s="22">
        <f>Rev_Dep_diff!AR41/Rev_Dep_0!AR41*100</f>
        <v>2.095455750161114</v>
      </c>
      <c r="AS41" s="22">
        <f>Rev_Dep_diff!AS41/Rev_Dep_0!AS41*100</f>
        <v>2.2153220747733151</v>
      </c>
      <c r="AT41" s="22">
        <f>Rev_Dep_diff!AT41/Rev_Dep_0!AT41*100</f>
        <v>2.3378032884733879</v>
      </c>
      <c r="AU41" s="22">
        <f>Rev_Dep_diff!AU41/Rev_Dep_0!AU41*100</f>
        <v>2.451162635868565</v>
      </c>
      <c r="AV41" s="22">
        <f>Rev_Dep_diff!AV41/Rev_Dep_0!AV41*100</f>
        <v>2.5723520691408464</v>
      </c>
    </row>
    <row r="42" spans="1:48" x14ac:dyDescent="0.35">
      <c r="A42" t="str">
        <f>résultats!B567</f>
        <v>PEXP_08_H01_0</v>
      </c>
      <c r="B42">
        <f>Rev_Dep_2!B42-Rev_Dep_0!B42</f>
        <v>0</v>
      </c>
      <c r="C42">
        <f>Rev_Dep_2!C42-Rev_Dep_0!C42</f>
        <v>0</v>
      </c>
      <c r="D42">
        <f>Rev_Dep_2!D42-Rev_Dep_0!D42</f>
        <v>0</v>
      </c>
      <c r="E42">
        <f>Rev_Dep_2!E42-Rev_Dep_0!E42</f>
        <v>0</v>
      </c>
      <c r="F42">
        <f>Rev_Dep_2!F42-Rev_Dep_0!F42</f>
        <v>0</v>
      </c>
      <c r="G42">
        <f>Rev_Dep_2!G42-Rev_Dep_0!G42</f>
        <v>0</v>
      </c>
      <c r="H42">
        <f>Rev_Dep_2!H42-Rev_Dep_0!H42</f>
        <v>0</v>
      </c>
      <c r="I42">
        <f>Rev_Dep_2!I42-Rev_Dep_0!I42</f>
        <v>0</v>
      </c>
      <c r="J42">
        <f>Rev_Dep_2!J42-Rev_Dep_0!J42</f>
        <v>0</v>
      </c>
      <c r="K42">
        <f>Rev_Dep_2!K42-Rev_Dep_0!K42</f>
        <v>0</v>
      </c>
      <c r="L42">
        <f>Rev_Dep_2!L42-Rev_Dep_0!L42</f>
        <v>0</v>
      </c>
      <c r="M42">
        <f>Rev_Dep_2!M42-Rev_Dep_0!M42</f>
        <v>0</v>
      </c>
      <c r="N42">
        <f>Rev_Dep_2!N42-Rev_Dep_0!N42</f>
        <v>0</v>
      </c>
      <c r="O42">
        <f>Rev_Dep_2!O42-Rev_Dep_0!O42</f>
        <v>0</v>
      </c>
      <c r="P42">
        <f>Rev_Dep_2!P42-Rev_Dep_0!P42</f>
        <v>0</v>
      </c>
      <c r="Q42">
        <f>Rev_Dep_2!Q42-Rev_Dep_0!Q42</f>
        <v>0</v>
      </c>
      <c r="R42">
        <f>Rev_Dep_2!R42-Rev_Dep_0!R42</f>
        <v>0</v>
      </c>
      <c r="S42">
        <f>Rev_Dep_2!S42-Rev_Dep_0!S42</f>
        <v>0</v>
      </c>
      <c r="T42">
        <f>Rev_Dep_2!T42-Rev_Dep_0!T42</f>
        <v>-1.330000001242837E-7</v>
      </c>
      <c r="U42" s="22">
        <f>Rev_Dep_diff!U42/Rev_Dep_0!U42*100</f>
        <v>9.7144747496802231E-3</v>
      </c>
      <c r="V42" s="22">
        <f>Rev_Dep_diff!V42/Rev_Dep_0!V42*100</f>
        <v>6.0843155292635683E-2</v>
      </c>
      <c r="W42" s="22">
        <f>Rev_Dep_diff!W42/Rev_Dep_0!W42*100</f>
        <v>3.8250859418765791E-2</v>
      </c>
      <c r="X42" s="22">
        <f>Rev_Dep_diff!X42/Rev_Dep_0!X42*100</f>
        <v>1.2438492305662791E-2</v>
      </c>
      <c r="Y42" s="22">
        <f>Rev_Dep_diff!Y42/Rev_Dep_0!Y42*100</f>
        <v>-0.10196862794109626</v>
      </c>
      <c r="Z42" s="22">
        <f>Rev_Dep_diff!Z42/Rev_Dep_0!Z42*100</f>
        <v>-0.19906913379007418</v>
      </c>
      <c r="AA42" s="22">
        <f>Rev_Dep_diff!AA42/Rev_Dep_0!AA42*100</f>
        <v>-0.26881039939964824</v>
      </c>
      <c r="AB42" s="22">
        <f>Rev_Dep_diff!AB42/Rev_Dep_0!AB42*100</f>
        <v>-0.31268498510461484</v>
      </c>
      <c r="AC42" s="22">
        <f>Rev_Dep_diff!AC42/Rev_Dep_0!AC42*100</f>
        <v>-9.3832763736612923E-2</v>
      </c>
      <c r="AD42" s="22">
        <f>Rev_Dep_diff!AD42/Rev_Dep_0!AD42*100</f>
        <v>3.1016595282054811E-2</v>
      </c>
      <c r="AE42" s="22">
        <f>Rev_Dep_diff!AE42/Rev_Dep_0!AE42*100</f>
        <v>0.23216585188326738</v>
      </c>
      <c r="AF42" s="22">
        <f>Rev_Dep_diff!AF42/Rev_Dep_0!AF42*100</f>
        <v>0.32997289431208671</v>
      </c>
      <c r="AG42" s="22">
        <f>Rev_Dep_diff!AG42/Rev_Dep_0!AG42*100</f>
        <v>0.50139077716555713</v>
      </c>
      <c r="AH42" s="22">
        <f>Rev_Dep_diff!AH42/Rev_Dep_0!AH42*100</f>
        <v>0.56109460054018667</v>
      </c>
      <c r="AI42" s="22">
        <f>Rev_Dep_diff!AI42/Rev_Dep_0!AI42*100</f>
        <v>0.69720646658187269</v>
      </c>
      <c r="AJ42" s="22">
        <f>Rev_Dep_diff!AJ42/Rev_Dep_0!AJ42*100</f>
        <v>0.71031960677818951</v>
      </c>
      <c r="AK42" s="22">
        <f>Rev_Dep_diff!AK42/Rev_Dep_0!AK42*100</f>
        <v>0.81482492904979498</v>
      </c>
      <c r="AL42" s="22">
        <f>Rev_Dep_diff!AL42/Rev_Dep_0!AL42*100</f>
        <v>0.78714786271056936</v>
      </c>
      <c r="AM42" s="22">
        <f>Rev_Dep_diff!AM42/Rev_Dep_0!AM42*100</f>
        <v>0.88271460620355979</v>
      </c>
      <c r="AN42" s="22">
        <f>Rev_Dep_diff!AN42/Rev_Dep_0!AN42*100</f>
        <v>0.8010647985488667</v>
      </c>
      <c r="AO42" s="22">
        <f>Rev_Dep_diff!AO42/Rev_Dep_0!AO42*100</f>
        <v>0.93098391799641445</v>
      </c>
      <c r="AP42" s="22">
        <f>Rev_Dep_diff!AP42/Rev_Dep_0!AP42*100</f>
        <v>0.7644790925715399</v>
      </c>
      <c r="AQ42" s="22">
        <f>Rev_Dep_diff!AQ42/Rev_Dep_0!AQ42*100</f>
        <v>1.0137169691115957</v>
      </c>
      <c r="AR42" s="22">
        <f>Rev_Dep_diff!AR42/Rev_Dep_0!AR42*100</f>
        <v>0.65130979840646475</v>
      </c>
      <c r="AS42" s="22">
        <f>Rev_Dep_diff!AS42/Rev_Dep_0!AS42*100</f>
        <v>1.2039476066188948</v>
      </c>
      <c r="AT42" s="22">
        <f>Rev_Dep_diff!AT42/Rev_Dep_0!AT42*100</f>
        <v>0.30249773412279685</v>
      </c>
      <c r="AU42" s="22">
        <f>Rev_Dep_diff!AU42/Rev_Dep_0!AU42*100</f>
        <v>1.7948235140857871</v>
      </c>
      <c r="AV42" s="22">
        <f>Rev_Dep_diff!AV42/Rev_Dep_0!AV42*100</f>
        <v>-0.68459465399734687</v>
      </c>
    </row>
    <row r="43" spans="1:48" x14ac:dyDescent="0.35">
      <c r="A43" t="str">
        <f>résultats!B568</f>
        <v>PEXP_09_H01_0</v>
      </c>
      <c r="B43">
        <f>Rev_Dep_2!B43-Rev_Dep_0!B43</f>
        <v>0</v>
      </c>
      <c r="C43">
        <f>Rev_Dep_2!C43-Rev_Dep_0!C43</f>
        <v>0</v>
      </c>
      <c r="D43">
        <f>Rev_Dep_2!D43-Rev_Dep_0!D43</f>
        <v>0</v>
      </c>
      <c r="E43">
        <f>Rev_Dep_2!E43-Rev_Dep_0!E43</f>
        <v>0</v>
      </c>
      <c r="F43">
        <f>Rev_Dep_2!F43-Rev_Dep_0!F43</f>
        <v>0</v>
      </c>
      <c r="G43">
        <f>Rev_Dep_2!G43-Rev_Dep_0!G43</f>
        <v>0</v>
      </c>
      <c r="H43">
        <f>Rev_Dep_2!H43-Rev_Dep_0!H43</f>
        <v>0</v>
      </c>
      <c r="I43">
        <f>Rev_Dep_2!I43-Rev_Dep_0!I43</f>
        <v>0</v>
      </c>
      <c r="J43">
        <f>Rev_Dep_2!J43-Rev_Dep_0!J43</f>
        <v>0</v>
      </c>
      <c r="K43">
        <f>Rev_Dep_2!K43-Rev_Dep_0!K43</f>
        <v>0</v>
      </c>
      <c r="L43">
        <f>Rev_Dep_2!L43-Rev_Dep_0!L43</f>
        <v>0</v>
      </c>
      <c r="M43">
        <f>Rev_Dep_2!M43-Rev_Dep_0!M43</f>
        <v>0</v>
      </c>
      <c r="N43">
        <f>Rev_Dep_2!N43-Rev_Dep_0!N43</f>
        <v>0</v>
      </c>
      <c r="O43">
        <f>Rev_Dep_2!O43-Rev_Dep_0!O43</f>
        <v>0</v>
      </c>
      <c r="P43">
        <f>Rev_Dep_2!P43-Rev_Dep_0!P43</f>
        <v>0</v>
      </c>
      <c r="Q43">
        <f>Rev_Dep_2!Q43-Rev_Dep_0!Q43</f>
        <v>0</v>
      </c>
      <c r="R43">
        <f>Rev_Dep_2!R43-Rev_Dep_0!R43</f>
        <v>0</v>
      </c>
      <c r="S43">
        <f>Rev_Dep_2!S43-Rev_Dep_0!S43</f>
        <v>0</v>
      </c>
      <c r="T43">
        <f>Rev_Dep_2!T43-Rev_Dep_0!T43</f>
        <v>2.0120000001622174E-6</v>
      </c>
      <c r="U43" s="22">
        <f>Rev_Dep_diff!U43/Rev_Dep_0!U43*100</f>
        <v>1.8913738024652176E-3</v>
      </c>
      <c r="V43" s="22">
        <f>Rev_Dep_diff!V43/Rev_Dep_0!V43*100</f>
        <v>7.5422024981019464E-2</v>
      </c>
      <c r="W43" s="22">
        <f>Rev_Dep_diff!W43/Rev_Dep_0!W43*100</f>
        <v>0.11517221122621722</v>
      </c>
      <c r="X43" s="22">
        <f>Rev_Dep_diff!X43/Rev_Dep_0!X43*100</f>
        <v>0.15081274298113984</v>
      </c>
      <c r="Y43" s="22">
        <f>Rev_Dep_diff!Y43/Rev_Dep_0!Y43*100</f>
        <v>0.1810621210994269</v>
      </c>
      <c r="Z43" s="22">
        <f>Rev_Dep_diff!Z43/Rev_Dep_0!Z43*100</f>
        <v>0.20721662374057112</v>
      </c>
      <c r="AA43" s="22">
        <f>Rev_Dep_diff!AA43/Rev_Dep_0!AA43*100</f>
        <v>0.22886378376322722</v>
      </c>
      <c r="AB43" s="22">
        <f>Rev_Dep_diff!AB43/Rev_Dep_0!AB43*100</f>
        <v>0.24748219038289829</v>
      </c>
      <c r="AC43" s="22">
        <f>Rev_Dep_diff!AC43/Rev_Dep_0!AC43*100</f>
        <v>0.2719384267377612</v>
      </c>
      <c r="AD43" s="22">
        <f>Rev_Dep_diff!AD43/Rev_Dep_0!AD43*100</f>
        <v>0.29826569799105546</v>
      </c>
      <c r="AE43" s="22">
        <f>Rev_Dep_diff!AE43/Rev_Dep_0!AE43*100</f>
        <v>0.33061016173186614</v>
      </c>
      <c r="AF43" s="22">
        <f>Rev_Dep_diff!AF43/Rev_Dep_0!AF43*100</f>
        <v>0.3698889777140647</v>
      </c>
      <c r="AG43" s="22">
        <f>Rev_Dep_diff!AG43/Rev_Dep_0!AG43*100</f>
        <v>0.41700384964979192</v>
      </c>
      <c r="AH43" s="22">
        <f>Rev_Dep_diff!AH43/Rev_Dep_0!AH43*100</f>
        <v>0.4690655956763925</v>
      </c>
      <c r="AI43" s="22">
        <f>Rev_Dep_diff!AI43/Rev_Dep_0!AI43*100</f>
        <v>0.5243790954601919</v>
      </c>
      <c r="AJ43" s="22">
        <f>Rev_Dep_diff!AJ43/Rev_Dep_0!AJ43*100</f>
        <v>0.57979824369714017</v>
      </c>
      <c r="AK43" s="22">
        <f>Rev_Dep_diff!AK43/Rev_Dep_0!AK43*100</f>
        <v>0.63458900999509449</v>
      </c>
      <c r="AL43" s="22">
        <f>Rev_Dep_diff!AL43/Rev_Dep_0!AL43*100</f>
        <v>0.68771510479191866</v>
      </c>
      <c r="AM43" s="22">
        <f>Rev_Dep_diff!AM43/Rev_Dep_0!AM43*100</f>
        <v>0.74016001169744239</v>
      </c>
      <c r="AN43" s="22">
        <f>Rev_Dep_diff!AN43/Rev_Dep_0!AN43*100</f>
        <v>0.79034796300554677</v>
      </c>
      <c r="AO43" s="22">
        <f>Rev_Dep_diff!AO43/Rev_Dep_0!AO43*100</f>
        <v>0.83963505460687793</v>
      </c>
      <c r="AP43" s="22">
        <f>Rev_Dep_diff!AP43/Rev_Dep_0!AP43*100</f>
        <v>0.88506340763425806</v>
      </c>
      <c r="AQ43" s="22">
        <f>Rev_Dep_diff!AQ43/Rev_Dep_0!AQ43*100</f>
        <v>0.93023545620625225</v>
      </c>
      <c r="AR43" s="22">
        <f>Rev_Dep_diff!AR43/Rev_Dep_0!AR43*100</f>
        <v>0.97244130309253907</v>
      </c>
      <c r="AS43" s="22">
        <f>Rev_Dep_diff!AS43/Rev_Dep_0!AS43*100</f>
        <v>1.0192904923214707</v>
      </c>
      <c r="AT43" s="22">
        <f>Rev_Dep_diff!AT43/Rev_Dep_0!AT43*100</f>
        <v>1.0583811302945862</v>
      </c>
      <c r="AU43" s="22">
        <f>Rev_Dep_diff!AU43/Rev_Dep_0!AU43*100</f>
        <v>1.1092945617550602</v>
      </c>
      <c r="AV43" s="22">
        <f>Rev_Dep_diff!AV43/Rev_Dep_0!AV43*100</f>
        <v>1.1377029788126651</v>
      </c>
    </row>
    <row r="44" spans="1:48" x14ac:dyDescent="0.35">
      <c r="A44" t="str">
        <f>résultats!B570</f>
        <v>PEXP_11_H01_0</v>
      </c>
      <c r="B44">
        <f>Rev_Dep_2!B44-Rev_Dep_0!B44</f>
        <v>0</v>
      </c>
      <c r="C44">
        <f>Rev_Dep_2!C44-Rev_Dep_0!C44</f>
        <v>0</v>
      </c>
      <c r="D44">
        <f>Rev_Dep_2!D44-Rev_Dep_0!D44</f>
        <v>0</v>
      </c>
      <c r="E44">
        <f>Rev_Dep_2!E44-Rev_Dep_0!E44</f>
        <v>0</v>
      </c>
      <c r="F44">
        <f>Rev_Dep_2!F44-Rev_Dep_0!F44</f>
        <v>0</v>
      </c>
      <c r="G44">
        <f>Rev_Dep_2!G44-Rev_Dep_0!G44</f>
        <v>0</v>
      </c>
      <c r="H44">
        <f>Rev_Dep_2!H44-Rev_Dep_0!H44</f>
        <v>0</v>
      </c>
      <c r="I44">
        <f>Rev_Dep_2!I44-Rev_Dep_0!I44</f>
        <v>0</v>
      </c>
      <c r="J44">
        <f>Rev_Dep_2!J44-Rev_Dep_0!J44</f>
        <v>0</v>
      </c>
      <c r="K44">
        <f>Rev_Dep_2!K44-Rev_Dep_0!K44</f>
        <v>0</v>
      </c>
      <c r="L44">
        <f>Rev_Dep_2!L44-Rev_Dep_0!L44</f>
        <v>0</v>
      </c>
      <c r="M44">
        <f>Rev_Dep_2!M44-Rev_Dep_0!M44</f>
        <v>0</v>
      </c>
      <c r="N44">
        <f>Rev_Dep_2!N44-Rev_Dep_0!N44</f>
        <v>0</v>
      </c>
      <c r="O44">
        <f>Rev_Dep_2!O44-Rev_Dep_0!O44</f>
        <v>0</v>
      </c>
      <c r="P44">
        <f>Rev_Dep_2!P44-Rev_Dep_0!P44</f>
        <v>0</v>
      </c>
      <c r="Q44">
        <f>Rev_Dep_2!Q44-Rev_Dep_0!Q44</f>
        <v>0</v>
      </c>
      <c r="R44">
        <f>Rev_Dep_2!R44-Rev_Dep_0!R44</f>
        <v>0</v>
      </c>
      <c r="S44">
        <f>Rev_Dep_2!S44-Rev_Dep_0!S44</f>
        <v>0</v>
      </c>
      <c r="T44">
        <f>Rev_Dep_2!T44-Rev_Dep_0!T44</f>
        <v>7.3499999997395093E-7</v>
      </c>
      <c r="U44" s="22">
        <f>Rev_Dep_diff!U44/Rev_Dep_0!U44*100</f>
        <v>7.5998628082111774E-3</v>
      </c>
      <c r="V44" s="22">
        <f>Rev_Dep_diff!V44/Rev_Dep_0!V44*100</f>
        <v>4.3285404243796434E-2</v>
      </c>
      <c r="W44" s="22">
        <f>Rev_Dep_diff!W44/Rev_Dep_0!W44*100</f>
        <v>5.0417194147630892E-2</v>
      </c>
      <c r="X44" s="22">
        <f>Rev_Dep_diff!X44/Rev_Dep_0!X44*100</f>
        <v>5.8022378089848066E-2</v>
      </c>
      <c r="Y44" s="22">
        <f>Rev_Dep_diff!Y44/Rev_Dep_0!Y44*100</f>
        <v>6.4614981609200067E-2</v>
      </c>
      <c r="Z44" s="22">
        <f>Rev_Dep_diff!Z44/Rev_Dep_0!Z44*100</f>
        <v>6.9299902395910537E-2</v>
      </c>
      <c r="AA44" s="22">
        <f>Rev_Dep_diff!AA44/Rev_Dep_0!AA44*100</f>
        <v>6.9822300520151565E-2</v>
      </c>
      <c r="AB44" s="22">
        <f>Rev_Dep_diff!AB44/Rev_Dep_0!AB44*100</f>
        <v>6.5717101888244547E-2</v>
      </c>
      <c r="AC44" s="22">
        <f>Rev_Dep_diff!AC44/Rev_Dep_0!AC44*100</f>
        <v>7.2015916435873573E-2</v>
      </c>
      <c r="AD44" s="22">
        <f>Rev_Dep_diff!AD44/Rev_Dep_0!AD44*100</f>
        <v>8.8508171519067702E-2</v>
      </c>
      <c r="AE44" s="22">
        <f>Rev_Dep_diff!AE44/Rev_Dep_0!AE44*100</f>
        <v>0.11876541682824449</v>
      </c>
      <c r="AF44" s="22">
        <f>Rev_Dep_diff!AF44/Rev_Dep_0!AF44*100</f>
        <v>0.16360843920684426</v>
      </c>
      <c r="AG44" s="22">
        <f>Rev_Dep_diff!AG44/Rev_Dep_0!AG44*100</f>
        <v>0.22130818781327741</v>
      </c>
      <c r="AH44" s="22">
        <f>Rev_Dep_diff!AH44/Rev_Dep_0!AH44*100</f>
        <v>0.28799816941391537</v>
      </c>
      <c r="AI44" s="22">
        <f>Rev_Dep_diff!AI44/Rev_Dep_0!AI44*100</f>
        <v>0.35983218677999096</v>
      </c>
      <c r="AJ44" s="22">
        <f>Rev_Dep_diff!AJ44/Rev_Dep_0!AJ44*100</f>
        <v>0.43336250274234539</v>
      </c>
      <c r="AK44" s="22">
        <f>Rev_Dep_diff!AK44/Rev_Dep_0!AK44*100</f>
        <v>0.50578619830765226</v>
      </c>
      <c r="AL44" s="22">
        <f>Rev_Dep_diff!AL44/Rev_Dep_0!AL44*100</f>
        <v>0.57703715800520694</v>
      </c>
      <c r="AM44" s="22">
        <f>Rev_Dep_diff!AM44/Rev_Dep_0!AM44*100</f>
        <v>0.6453079807460953</v>
      </c>
      <c r="AN44" s="22">
        <f>Rev_Dep_diff!AN44/Rev_Dep_0!AN44*100</f>
        <v>0.7105725328203214</v>
      </c>
      <c r="AO44" s="22">
        <f>Rev_Dep_diff!AO44/Rev_Dep_0!AO44*100</f>
        <v>0.77242856291846096</v>
      </c>
      <c r="AP44" s="22">
        <f>Rev_Dep_diff!AP44/Rev_Dep_0!AP44*100</f>
        <v>0.83082682677955466</v>
      </c>
      <c r="AQ44" s="22">
        <f>Rev_Dep_diff!AQ44/Rev_Dep_0!AQ44*100</f>
        <v>0.8864081207455542</v>
      </c>
      <c r="AR44" s="22">
        <f>Rev_Dep_diff!AR44/Rev_Dep_0!AR44*100</f>
        <v>0.94089848531672282</v>
      </c>
      <c r="AS44" s="22">
        <f>Rev_Dep_diff!AS44/Rev_Dep_0!AS44*100</f>
        <v>0.99412811862162276</v>
      </c>
      <c r="AT44" s="22">
        <f>Rev_Dep_diff!AT44/Rev_Dep_0!AT44*100</f>
        <v>1.0458406322028155</v>
      </c>
      <c r="AU44" s="22">
        <f>Rev_Dep_diff!AU44/Rev_Dep_0!AU44*100</f>
        <v>1.0963688381783547</v>
      </c>
      <c r="AV44" s="22">
        <f>Rev_Dep_diff!AV44/Rev_Dep_0!AV44*100</f>
        <v>1.143809249620199</v>
      </c>
    </row>
    <row r="45" spans="1:48" x14ac:dyDescent="0.35">
      <c r="A45" t="str">
        <f>résultats!B571</f>
        <v>PEXP_12_H01_0</v>
      </c>
      <c r="B45">
        <f>Rev_Dep_2!B45-Rev_Dep_0!B45</f>
        <v>0</v>
      </c>
      <c r="C45">
        <f>Rev_Dep_2!C45-Rev_Dep_0!C45</f>
        <v>0</v>
      </c>
      <c r="D45">
        <f>Rev_Dep_2!D45-Rev_Dep_0!D45</f>
        <v>0</v>
      </c>
      <c r="E45">
        <f>Rev_Dep_2!E45-Rev_Dep_0!E45</f>
        <v>0</v>
      </c>
      <c r="F45">
        <f>Rev_Dep_2!F45-Rev_Dep_0!F45</f>
        <v>0</v>
      </c>
      <c r="G45">
        <f>Rev_Dep_2!G45-Rev_Dep_0!G45</f>
        <v>0</v>
      </c>
      <c r="H45">
        <f>Rev_Dep_2!H45-Rev_Dep_0!H45</f>
        <v>0</v>
      </c>
      <c r="I45">
        <f>Rev_Dep_2!I45-Rev_Dep_0!I45</f>
        <v>0</v>
      </c>
      <c r="J45">
        <f>Rev_Dep_2!J45-Rev_Dep_0!J45</f>
        <v>0</v>
      </c>
      <c r="K45">
        <f>Rev_Dep_2!K45-Rev_Dep_0!K45</f>
        <v>0</v>
      </c>
      <c r="L45">
        <f>Rev_Dep_2!L45-Rev_Dep_0!L45</f>
        <v>0</v>
      </c>
      <c r="M45">
        <f>Rev_Dep_2!M45-Rev_Dep_0!M45</f>
        <v>0</v>
      </c>
      <c r="N45">
        <f>Rev_Dep_2!N45-Rev_Dep_0!N45</f>
        <v>0</v>
      </c>
      <c r="O45">
        <f>Rev_Dep_2!O45-Rev_Dep_0!O45</f>
        <v>0</v>
      </c>
      <c r="P45">
        <f>Rev_Dep_2!P45-Rev_Dep_0!P45</f>
        <v>0</v>
      </c>
      <c r="Q45">
        <f>Rev_Dep_2!Q45-Rev_Dep_0!Q45</f>
        <v>0</v>
      </c>
      <c r="R45">
        <f>Rev_Dep_2!R45-Rev_Dep_0!R45</f>
        <v>0</v>
      </c>
      <c r="S45">
        <f>Rev_Dep_2!S45-Rev_Dep_0!S45</f>
        <v>0</v>
      </c>
      <c r="T45">
        <f>Rev_Dep_2!T45-Rev_Dep_0!T45</f>
        <v>5.7990000001950648E-6</v>
      </c>
      <c r="U45" s="22">
        <f>Rev_Dep_diff!U45/Rev_Dep_0!U45*100</f>
        <v>6.6297750835137923E-3</v>
      </c>
      <c r="V45" s="22">
        <f>Rev_Dep_diff!V45/Rev_Dep_0!V45*100</f>
        <v>7.5670165272884421E-2</v>
      </c>
      <c r="W45" s="22">
        <f>Rev_Dep_diff!W45/Rev_Dep_0!W45*100</f>
        <v>4.0542680648943424E-2</v>
      </c>
      <c r="X45" s="22">
        <f>Rev_Dep_diff!X45/Rev_Dep_0!X45*100</f>
        <v>1.8126280461103157E-2</v>
      </c>
      <c r="Y45" s="22">
        <f>Rev_Dep_diff!Y45/Rev_Dep_0!Y45*100</f>
        <v>-2.570118682776444E-3</v>
      </c>
      <c r="Z45" s="22">
        <f>Rev_Dep_diff!Z45/Rev_Dep_0!Z45*100</f>
        <v>-2.7338923688584198E-2</v>
      </c>
      <c r="AA45" s="22">
        <f>Rev_Dep_diff!AA45/Rev_Dep_0!AA45*100</f>
        <v>-6.1656777268721243E-2</v>
      </c>
      <c r="AB45" s="22">
        <f>Rev_Dep_diff!AB45/Rev_Dep_0!AB45*100</f>
        <v>-0.10440394251934391</v>
      </c>
      <c r="AC45" s="22">
        <f>Rev_Dep_diff!AC45/Rev_Dep_0!AC45*100</f>
        <v>-9.8828896179819353E-2</v>
      </c>
      <c r="AD45" s="22">
        <f>Rev_Dep_diff!AD45/Rev_Dep_0!AD45*100</f>
        <v>-6.8832716026732937E-2</v>
      </c>
      <c r="AE45" s="22">
        <f>Rev_Dep_diff!AE45/Rev_Dep_0!AE45*100</f>
        <v>-9.0326277760654199E-3</v>
      </c>
      <c r="AF45" s="22">
        <f>Rev_Dep_diff!AF45/Rev_Dep_0!AF45*100</f>
        <v>7.9808961907856843E-2</v>
      </c>
      <c r="AG45" s="22">
        <f>Rev_Dep_diff!AG45/Rev_Dep_0!AG45*100</f>
        <v>0.19610035308320523</v>
      </c>
      <c r="AH45" s="22">
        <f>Rev_Dep_diff!AH45/Rev_Dep_0!AH45*100</f>
        <v>0.33194487360827679</v>
      </c>
      <c r="AI45" s="22">
        <f>Rev_Dep_diff!AI45/Rev_Dep_0!AI45*100</f>
        <v>0.4790375386240513</v>
      </c>
      <c r="AJ45" s="22">
        <f>Rev_Dep_diff!AJ45/Rev_Dep_0!AJ45*100</f>
        <v>0.63024316775281797</v>
      </c>
      <c r="AK45" s="22">
        <f>Rev_Dep_diff!AK45/Rev_Dep_0!AK45*100</f>
        <v>0.77922301947764794</v>
      </c>
      <c r="AL45" s="22">
        <f>Rev_Dep_diff!AL45/Rev_Dep_0!AL45*100</f>
        <v>0.92724895042073197</v>
      </c>
      <c r="AM45" s="22">
        <f>Rev_Dep_diff!AM45/Rev_Dep_0!AM45*100</f>
        <v>1.0681238085340343</v>
      </c>
      <c r="AN45" s="22">
        <f>Rev_Dep_diff!AN45/Rev_Dep_0!AN45*100</f>
        <v>1.2060164932025463</v>
      </c>
      <c r="AO45" s="22">
        <f>Rev_Dep_diff!AO45/Rev_Dep_0!AO45*100</f>
        <v>1.3387005968155119</v>
      </c>
      <c r="AP45" s="22">
        <f>Rev_Dep_diff!AP45/Rev_Dep_0!AP45*100</f>
        <v>1.4654215741275978</v>
      </c>
      <c r="AQ45" s="22">
        <f>Rev_Dep_diff!AQ45/Rev_Dep_0!AQ45*100</f>
        <v>1.5874631753192585</v>
      </c>
      <c r="AR45" s="22">
        <f>Rev_Dep_diff!AR45/Rev_Dep_0!AR45*100</f>
        <v>1.7070109007220513</v>
      </c>
      <c r="AS45" s="22">
        <f>Rev_Dep_diff!AS45/Rev_Dep_0!AS45*100</f>
        <v>1.8238575683130156</v>
      </c>
      <c r="AT45" s="22">
        <f>Rev_Dep_diff!AT45/Rev_Dep_0!AT45*100</f>
        <v>1.9353587443195324</v>
      </c>
      <c r="AU45" s="22">
        <f>Rev_Dep_diff!AU45/Rev_Dep_0!AU45*100</f>
        <v>2.0456579541321407</v>
      </c>
      <c r="AV45" s="22">
        <f>Rev_Dep_diff!AV45/Rev_Dep_0!AV45*100</f>
        <v>2.1473992853613981</v>
      </c>
    </row>
    <row r="46" spans="1:48" x14ac:dyDescent="0.35">
      <c r="A46" t="str">
        <f>résultats!B572</f>
        <v>PEXP_13_H01_0</v>
      </c>
      <c r="B46">
        <f>Rev_Dep_2!B46-Rev_Dep_0!B46</f>
        <v>0</v>
      </c>
      <c r="C46">
        <f>Rev_Dep_2!C46-Rev_Dep_0!C46</f>
        <v>0</v>
      </c>
      <c r="D46">
        <f>Rev_Dep_2!D46-Rev_Dep_0!D46</f>
        <v>0</v>
      </c>
      <c r="E46">
        <f>Rev_Dep_2!E46-Rev_Dep_0!E46</f>
        <v>0</v>
      </c>
      <c r="F46">
        <f>Rev_Dep_2!F46-Rev_Dep_0!F46</f>
        <v>0</v>
      </c>
      <c r="G46">
        <f>Rev_Dep_2!G46-Rev_Dep_0!G46</f>
        <v>0</v>
      </c>
      <c r="H46">
        <f>Rev_Dep_2!H46-Rev_Dep_0!H46</f>
        <v>0</v>
      </c>
      <c r="I46">
        <f>Rev_Dep_2!I46-Rev_Dep_0!I46</f>
        <v>0</v>
      </c>
      <c r="J46">
        <f>Rev_Dep_2!J46-Rev_Dep_0!J46</f>
        <v>0</v>
      </c>
      <c r="K46">
        <f>Rev_Dep_2!K46-Rev_Dep_0!K46</f>
        <v>0</v>
      </c>
      <c r="L46">
        <f>Rev_Dep_2!L46-Rev_Dep_0!L46</f>
        <v>0</v>
      </c>
      <c r="M46">
        <f>Rev_Dep_2!M46-Rev_Dep_0!M46</f>
        <v>0</v>
      </c>
      <c r="N46">
        <f>Rev_Dep_2!N46-Rev_Dep_0!N46</f>
        <v>0</v>
      </c>
      <c r="O46">
        <f>Rev_Dep_2!O46-Rev_Dep_0!O46</f>
        <v>0</v>
      </c>
      <c r="P46">
        <f>Rev_Dep_2!P46-Rev_Dep_0!P46</f>
        <v>0</v>
      </c>
      <c r="Q46">
        <f>Rev_Dep_2!Q46-Rev_Dep_0!Q46</f>
        <v>0</v>
      </c>
      <c r="R46">
        <f>Rev_Dep_2!R46-Rev_Dep_0!R46</f>
        <v>0</v>
      </c>
      <c r="S46">
        <f>Rev_Dep_2!S46-Rev_Dep_0!S46</f>
        <v>0</v>
      </c>
      <c r="T46">
        <f>Rev_Dep_2!T46-Rev_Dep_0!T46</f>
        <v>3.3500000000019625E-5</v>
      </c>
      <c r="U46" s="22">
        <f>Rev_Dep_diff!U46/Rev_Dep_0!U46*100</f>
        <v>1.4780396995616823E-2</v>
      </c>
      <c r="V46" s="22">
        <f>Rev_Dep_diff!V46/Rev_Dep_0!V46*100</f>
        <v>-4.5124601555602855</v>
      </c>
      <c r="W46" s="22">
        <f>Rev_Dep_diff!W46/Rev_Dep_0!W46*100</f>
        <v>-4.7570364137140819</v>
      </c>
      <c r="X46" s="22">
        <f>Rev_Dep_diff!X46/Rev_Dep_0!X46*100</f>
        <v>-4.6659553029914465</v>
      </c>
      <c r="Y46" s="22">
        <f>Rev_Dep_diff!Y46/Rev_Dep_0!Y46*100</f>
        <v>-5.1265618981852654</v>
      </c>
      <c r="Z46" s="22">
        <f>Rev_Dep_diff!Z46/Rev_Dep_0!Z46*100</f>
        <v>-5.2057917736315273</v>
      </c>
      <c r="AA46" s="22">
        <f>Rev_Dep_diff!AA46/Rev_Dep_0!AA46*100</f>
        <v>-5.3207628555810462</v>
      </c>
      <c r="AB46" s="22">
        <f>Rev_Dep_diff!AB46/Rev_Dep_0!AB46*100</f>
        <v>-5.4537440780278432</v>
      </c>
      <c r="AC46" s="22">
        <f>Rev_Dep_diff!AC46/Rev_Dep_0!AC46*100</f>
        <v>-5.4494826565340801</v>
      </c>
      <c r="AD46" s="22">
        <f>Rev_Dep_diff!AD46/Rev_Dep_0!AD46*100</f>
        <v>-5.4237556101005673</v>
      </c>
      <c r="AE46" s="22">
        <f>Rev_Dep_diff!AE46/Rev_Dep_0!AE46*100</f>
        <v>-5.3528207561806704</v>
      </c>
      <c r="AF46" s="22">
        <f>Rev_Dep_diff!AF46/Rev_Dep_0!AF46*100</f>
        <v>-5.2462501559368135</v>
      </c>
      <c r="AG46" s="22">
        <f>Rev_Dep_diff!AG46/Rev_Dep_0!AG46*100</f>
        <v>-5.0235687349775144</v>
      </c>
      <c r="AH46" s="22">
        <f>Rev_Dep_diff!AH46/Rev_Dep_0!AH46*100</f>
        <v>-4.8250497118875746</v>
      </c>
      <c r="AI46" s="22">
        <f>Rev_Dep_diff!AI46/Rev_Dep_0!AI46*100</f>
        <v>-4.6296260706939192</v>
      </c>
      <c r="AJ46" s="22">
        <f>Rev_Dep_diff!AJ46/Rev_Dep_0!AJ46*100</f>
        <v>-4.3402153567946318</v>
      </c>
      <c r="AK46" s="22">
        <f>Rev_Dep_diff!AK46/Rev_Dep_0!AK46*100</f>
        <v>-4.0563392315869233</v>
      </c>
      <c r="AL46" s="22">
        <f>Rev_Dep_diff!AL46/Rev_Dep_0!AL46*100</f>
        <v>-4.6177223178209328</v>
      </c>
      <c r="AM46" s="22">
        <f>Rev_Dep_diff!AM46/Rev_Dep_0!AM46*100</f>
        <v>-4.3093666703124338</v>
      </c>
      <c r="AN46" s="22">
        <f>Rev_Dep_diff!AN46/Rev_Dep_0!AN46*100</f>
        <v>-4.1028939506666351</v>
      </c>
      <c r="AO46" s="22">
        <f>Rev_Dep_diff!AO46/Rev_Dep_0!AO46*100</f>
        <v>-3.8618174597927921</v>
      </c>
      <c r="AP46" s="22">
        <f>Rev_Dep_diff!AP46/Rev_Dep_0!AP46*100</f>
        <v>-3.4787208421409659</v>
      </c>
      <c r="AQ46" s="22">
        <f>Rev_Dep_diff!AQ46/Rev_Dep_0!AQ46*100</f>
        <v>-3.165326436590179</v>
      </c>
      <c r="AR46" s="22">
        <f>Rev_Dep_diff!AR46/Rev_Dep_0!AR46*100</f>
        <v>-2.8288959460012895</v>
      </c>
      <c r="AS46" s="22">
        <f>Rev_Dep_diff!AS46/Rev_Dep_0!AS46*100</f>
        <v>-2.4269699960958864</v>
      </c>
      <c r="AT46" s="22">
        <f>Rev_Dep_diff!AT46/Rev_Dep_0!AT46*100</f>
        <v>-2.0670326422560996</v>
      </c>
      <c r="AU46" s="22">
        <f>Rev_Dep_diff!AU46/Rev_Dep_0!AU46*100</f>
        <v>-1.7041594154833366</v>
      </c>
      <c r="AV46" s="22">
        <f>Rev_Dep_diff!AV46/Rev_Dep_0!AV46*100</f>
        <v>-1.32655349681188</v>
      </c>
    </row>
    <row r="47" spans="1:48" x14ac:dyDescent="0.35">
      <c r="A47" t="str">
        <f>résultats!B573</f>
        <v>PEXP_14_H01_0</v>
      </c>
      <c r="B47">
        <f>Rev_Dep_2!B47-Rev_Dep_0!B47</f>
        <v>0</v>
      </c>
      <c r="C47">
        <f>Rev_Dep_2!C47-Rev_Dep_0!C47</f>
        <v>0</v>
      </c>
      <c r="D47">
        <f>Rev_Dep_2!D47-Rev_Dep_0!D47</f>
        <v>0</v>
      </c>
      <c r="E47">
        <f>Rev_Dep_2!E47-Rev_Dep_0!E47</f>
        <v>0</v>
      </c>
      <c r="F47">
        <f>Rev_Dep_2!F47-Rev_Dep_0!F47</f>
        <v>0</v>
      </c>
      <c r="G47">
        <f>Rev_Dep_2!G47-Rev_Dep_0!G47</f>
        <v>0</v>
      </c>
      <c r="H47">
        <f>Rev_Dep_2!H47-Rev_Dep_0!H47</f>
        <v>0</v>
      </c>
      <c r="I47">
        <f>Rev_Dep_2!I47-Rev_Dep_0!I47</f>
        <v>0</v>
      </c>
      <c r="J47">
        <f>Rev_Dep_2!J47-Rev_Dep_0!J47</f>
        <v>0</v>
      </c>
      <c r="K47">
        <f>Rev_Dep_2!K47-Rev_Dep_0!K47</f>
        <v>0</v>
      </c>
      <c r="L47">
        <f>Rev_Dep_2!L47-Rev_Dep_0!L47</f>
        <v>0</v>
      </c>
      <c r="M47">
        <f>Rev_Dep_2!M47-Rev_Dep_0!M47</f>
        <v>0</v>
      </c>
      <c r="N47">
        <f>Rev_Dep_2!N47-Rev_Dep_0!N47</f>
        <v>0</v>
      </c>
      <c r="O47">
        <f>Rev_Dep_2!O47-Rev_Dep_0!O47</f>
        <v>0</v>
      </c>
      <c r="P47">
        <f>Rev_Dep_2!P47-Rev_Dep_0!P47</f>
        <v>0</v>
      </c>
      <c r="Q47">
        <f>Rev_Dep_2!Q47-Rev_Dep_0!Q47</f>
        <v>0</v>
      </c>
      <c r="R47">
        <f>Rev_Dep_2!R47-Rev_Dep_0!R47</f>
        <v>0</v>
      </c>
      <c r="S47">
        <f>Rev_Dep_2!S47-Rev_Dep_0!S47</f>
        <v>0</v>
      </c>
      <c r="T47">
        <f>Rev_Dep_2!T47-Rev_Dep_0!T47</f>
        <v>-5.0259999999635596E-6</v>
      </c>
      <c r="U47" s="22">
        <f>Rev_Dep_diff!U47/Rev_Dep_0!U47*100</f>
        <v>5.022095959702556E-3</v>
      </c>
      <c r="V47" s="22">
        <f>Rev_Dep_diff!V47/Rev_Dep_0!V47*100</f>
        <v>0.31512681868404513</v>
      </c>
      <c r="W47" s="22">
        <f>Rev_Dep_diff!W47/Rev_Dep_0!W47*100</f>
        <v>0.48654667416769237</v>
      </c>
      <c r="X47" s="22">
        <f>Rev_Dep_diff!X47/Rev_Dep_0!X47*100</f>
        <v>0.60098507787916233</v>
      </c>
      <c r="Y47" s="22">
        <f>Rev_Dep_diff!Y47/Rev_Dep_0!Y47*100</f>
        <v>0.68314803865306473</v>
      </c>
      <c r="Z47" s="22">
        <f>Rev_Dep_diff!Z47/Rev_Dep_0!Z47*100</f>
        <v>0.81241714294169787</v>
      </c>
      <c r="AA47" s="22">
        <f>Rev_Dep_diff!AA47/Rev_Dep_0!AA47*100</f>
        <v>0.70314491319139427</v>
      </c>
      <c r="AB47" s="22">
        <f>Rev_Dep_diff!AB47/Rev_Dep_0!AB47*100</f>
        <v>0.64737388177754429</v>
      </c>
      <c r="AC47" s="22">
        <f>Rev_Dep_diff!AC47/Rev_Dep_0!AC47*100</f>
        <v>0.66348996731822663</v>
      </c>
      <c r="AD47" s="22">
        <f>Rev_Dep_diff!AD47/Rev_Dep_0!AD47*100</f>
        <v>0.75563721026213393</v>
      </c>
      <c r="AE47" s="22">
        <f>Rev_Dep_diff!AE47/Rev_Dep_0!AE47*100</f>
        <v>0.94248983068344805</v>
      </c>
      <c r="AF47" s="22">
        <f>Rev_Dep_diff!AF47/Rev_Dep_0!AF47*100</f>
        <v>1.2266863154272356</v>
      </c>
      <c r="AG47" s="22">
        <f>Rev_Dep_diff!AG47/Rev_Dep_0!AG47*100</f>
        <v>1.5914011146819489</v>
      </c>
      <c r="AH47" s="22">
        <f>Rev_Dep_diff!AH47/Rev_Dep_0!AH47*100</f>
        <v>2.0134958024845129</v>
      </c>
      <c r="AI47" s="22">
        <f>Rev_Dep_diff!AI47/Rev_Dep_0!AI47*100</f>
        <v>2.4724214715923014</v>
      </c>
      <c r="AJ47" s="22">
        <f>Rev_Dep_diff!AJ47/Rev_Dep_0!AJ47*100</f>
        <v>2.9496616998517111</v>
      </c>
      <c r="AK47" s="22">
        <f>Rev_Dep_diff!AK47/Rev_Dep_0!AK47*100</f>
        <v>3.4294269655223988</v>
      </c>
      <c r="AL47" s="22">
        <f>Rev_Dep_diff!AL47/Rev_Dep_0!AL47*100</f>
        <v>3.909654139564247</v>
      </c>
      <c r="AM47" s="22">
        <f>Rev_Dep_diff!AM47/Rev_Dep_0!AM47*100</f>
        <v>4.3869532024443245</v>
      </c>
      <c r="AN47" s="22">
        <f>Rev_Dep_diff!AN47/Rev_Dep_0!AN47*100</f>
        <v>4.8557827705893848</v>
      </c>
      <c r="AO47" s="22">
        <f>Rev_Dep_diff!AO47/Rev_Dep_0!AO47*100</f>
        <v>5.3096907823861086</v>
      </c>
      <c r="AP47" s="22">
        <f>Rev_Dep_diff!AP47/Rev_Dep_0!AP47*100</f>
        <v>5.7502617246026215</v>
      </c>
      <c r="AQ47" s="22">
        <f>Rev_Dep_diff!AQ47/Rev_Dep_0!AQ47*100</f>
        <v>6.1778247984032344</v>
      </c>
      <c r="AR47" s="22">
        <f>Rev_Dep_diff!AR47/Rev_Dep_0!AR47*100</f>
        <v>6.6174832458957447</v>
      </c>
      <c r="AS47" s="22">
        <f>Rev_Dep_diff!AS47/Rev_Dep_0!AS47*100</f>
        <v>7.0568535114723883</v>
      </c>
      <c r="AT47" s="22">
        <f>Rev_Dep_diff!AT47/Rev_Dep_0!AT47*100</f>
        <v>7.4995544827949994</v>
      </c>
      <c r="AU47" s="22">
        <f>Rev_Dep_diff!AU47/Rev_Dep_0!AU47*100</f>
        <v>8.0140156974738463</v>
      </c>
      <c r="AV47" s="22">
        <f>Rev_Dep_diff!AV47/Rev_Dep_0!AV47*100</f>
        <v>8.5168904501010658</v>
      </c>
    </row>
    <row r="48" spans="1:48" x14ac:dyDescent="0.35">
      <c r="A48" t="str">
        <f>résultats!B574</f>
        <v>PEXP_15_H01_0</v>
      </c>
      <c r="B48">
        <f>Rev_Dep_2!B48-Rev_Dep_0!B48</f>
        <v>0</v>
      </c>
      <c r="C48">
        <f>Rev_Dep_2!C48-Rev_Dep_0!C48</f>
        <v>0</v>
      </c>
      <c r="D48">
        <f>Rev_Dep_2!D48-Rev_Dep_0!D48</f>
        <v>0</v>
      </c>
      <c r="E48">
        <f>Rev_Dep_2!E48-Rev_Dep_0!E48</f>
        <v>0</v>
      </c>
      <c r="F48">
        <f>Rev_Dep_2!F48-Rev_Dep_0!F48</f>
        <v>0</v>
      </c>
      <c r="G48">
        <f>Rev_Dep_2!G48-Rev_Dep_0!G48</f>
        <v>0</v>
      </c>
      <c r="H48">
        <f>Rev_Dep_2!H48-Rev_Dep_0!H48</f>
        <v>0</v>
      </c>
      <c r="I48">
        <f>Rev_Dep_2!I48-Rev_Dep_0!I48</f>
        <v>0</v>
      </c>
      <c r="J48">
        <f>Rev_Dep_2!J48-Rev_Dep_0!J48</f>
        <v>0</v>
      </c>
      <c r="K48">
        <f>Rev_Dep_2!K48-Rev_Dep_0!K48</f>
        <v>0</v>
      </c>
      <c r="L48">
        <f>Rev_Dep_2!L48-Rev_Dep_0!L48</f>
        <v>0</v>
      </c>
      <c r="M48">
        <f>Rev_Dep_2!M48-Rev_Dep_0!M48</f>
        <v>0</v>
      </c>
      <c r="N48">
        <f>Rev_Dep_2!N48-Rev_Dep_0!N48</f>
        <v>0</v>
      </c>
      <c r="O48">
        <f>Rev_Dep_2!O48-Rev_Dep_0!O48</f>
        <v>0</v>
      </c>
      <c r="P48">
        <f>Rev_Dep_2!P48-Rev_Dep_0!P48</f>
        <v>0</v>
      </c>
      <c r="Q48">
        <f>Rev_Dep_2!Q48-Rev_Dep_0!Q48</f>
        <v>0</v>
      </c>
      <c r="R48">
        <f>Rev_Dep_2!R48-Rev_Dep_0!R48</f>
        <v>0</v>
      </c>
      <c r="S48">
        <f>Rev_Dep_2!S48-Rev_Dep_0!S48</f>
        <v>0</v>
      </c>
      <c r="T48">
        <f>Rev_Dep_2!T48-Rev_Dep_0!T48</f>
        <v>-6.159999998978094E-7</v>
      </c>
      <c r="U48" s="22">
        <f>Rev_Dep_diff!U48/Rev_Dep_0!U48*100</f>
        <v>3.6721285343946013E-3</v>
      </c>
      <c r="V48" s="22">
        <f>Rev_Dep_diff!V48/Rev_Dep_0!V48*100</f>
        <v>0.66099362235340542</v>
      </c>
      <c r="W48" s="22">
        <f>Rev_Dep_diff!W48/Rev_Dep_0!W48*100</f>
        <v>0.9853520583199884</v>
      </c>
      <c r="X48" s="22">
        <f>Rev_Dep_diff!X48/Rev_Dep_0!X48*100</f>
        <v>1.1928562389974144</v>
      </c>
      <c r="Y48" s="22">
        <f>Rev_Dep_diff!Y48/Rev_Dep_0!Y48*100</f>
        <v>1.3413201169491114</v>
      </c>
      <c r="Z48" s="22">
        <f>Rev_Dep_diff!Z48/Rev_Dep_0!Z48*100</f>
        <v>1.4588146211606658</v>
      </c>
      <c r="AA48" s="22">
        <f>Rev_Dep_diff!AA48/Rev_Dep_0!AA48*100</f>
        <v>1.5523715793845152</v>
      </c>
      <c r="AB48" s="22">
        <f>Rev_Dep_diff!AB48/Rev_Dep_0!AB48*100</f>
        <v>1.6353622067513913</v>
      </c>
      <c r="AC48" s="22">
        <f>Rev_Dep_diff!AC48/Rev_Dep_0!AC48*100</f>
        <v>1.6682675896221881</v>
      </c>
      <c r="AD48" s="22">
        <f>Rev_Dep_diff!AD48/Rev_Dep_0!AD48*100</f>
        <v>1.7898901889452559</v>
      </c>
      <c r="AE48" s="22">
        <f>Rev_Dep_diff!AE48/Rev_Dep_0!AE48*100</f>
        <v>2.0455660166311804</v>
      </c>
      <c r="AF48" s="22">
        <f>Rev_Dep_diff!AF48/Rev_Dep_0!AF48*100</f>
        <v>2.4364039410067373</v>
      </c>
      <c r="AG48" s="22">
        <f>Rev_Dep_diff!AG48/Rev_Dep_0!AG48*100</f>
        <v>2.941313299225834</v>
      </c>
      <c r="AH48" s="22">
        <f>Rev_Dep_diff!AH48/Rev_Dep_0!AH48*100</f>
        <v>3.5243375817903257</v>
      </c>
      <c r="AI48" s="22">
        <f>Rev_Dep_diff!AI48/Rev_Dep_0!AI48*100</f>
        <v>4.1656164277054231</v>
      </c>
      <c r="AJ48" s="22">
        <f>Rev_Dep_diff!AJ48/Rev_Dep_0!AJ48*100</f>
        <v>4.8447929466582229</v>
      </c>
      <c r="AK48" s="22">
        <f>Rev_Dep_diff!AK48/Rev_Dep_0!AK48*100</f>
        <v>5.5415738965348265</v>
      </c>
      <c r="AL48" s="22">
        <f>Rev_Dep_diff!AL48/Rev_Dep_0!AL48*100</f>
        <v>6.2504715854824724</v>
      </c>
      <c r="AM48" s="22">
        <f>Rev_Dep_diff!AM48/Rev_Dep_0!AM48*100</f>
        <v>6.8682300857862506</v>
      </c>
      <c r="AN48" s="22">
        <f>Rev_Dep_diff!AN48/Rev_Dep_0!AN48*100</f>
        <v>7.4334253018608205</v>
      </c>
      <c r="AO48" s="22">
        <f>Rev_Dep_diff!AO48/Rev_Dep_0!AO48*100</f>
        <v>7.9630949873672234</v>
      </c>
      <c r="AP48" s="22">
        <f>Rev_Dep_diff!AP48/Rev_Dep_0!AP48*100</f>
        <v>8.4628848039024103</v>
      </c>
      <c r="AQ48" s="22">
        <f>Rev_Dep_diff!AQ48/Rev_Dep_0!AQ48*100</f>
        <v>8.9437373919124799</v>
      </c>
      <c r="AR48" s="22">
        <f>Rev_Dep_diff!AR48/Rev_Dep_0!AR48*100</f>
        <v>9.4315405982950118</v>
      </c>
      <c r="AS48" s="22">
        <f>Rev_Dep_diff!AS48/Rev_Dep_0!AS48*100</f>
        <v>9.9202602866741607</v>
      </c>
      <c r="AT48" s="22">
        <f>Rev_Dep_diff!AT48/Rev_Dep_0!AT48*100</f>
        <v>10.391412956593259</v>
      </c>
      <c r="AU48" s="22">
        <f>Rev_Dep_diff!AU48/Rev_Dep_0!AU48*100</f>
        <v>10.864924323307267</v>
      </c>
      <c r="AV48" s="22">
        <f>Rev_Dep_diff!AV48/Rev_Dep_0!AV48*100</f>
        <v>11.294718692969733</v>
      </c>
    </row>
    <row r="49" spans="1:48" x14ac:dyDescent="0.35">
      <c r="A49" t="str">
        <f>résultats!B575</f>
        <v>PEXP_16_H01_0</v>
      </c>
      <c r="B49">
        <f>Rev_Dep_2!B49-Rev_Dep_0!B49</f>
        <v>0</v>
      </c>
      <c r="C49">
        <f>Rev_Dep_2!C49-Rev_Dep_0!C49</f>
        <v>0</v>
      </c>
      <c r="D49">
        <f>Rev_Dep_2!D49-Rev_Dep_0!D49</f>
        <v>0</v>
      </c>
      <c r="E49">
        <f>Rev_Dep_2!E49-Rev_Dep_0!E49</f>
        <v>0</v>
      </c>
      <c r="F49">
        <f>Rev_Dep_2!F49-Rev_Dep_0!F49</f>
        <v>0</v>
      </c>
      <c r="G49">
        <f>Rev_Dep_2!G49-Rev_Dep_0!G49</f>
        <v>0</v>
      </c>
      <c r="H49">
        <f>Rev_Dep_2!H49-Rev_Dep_0!H49</f>
        <v>0</v>
      </c>
      <c r="I49">
        <f>Rev_Dep_2!I49-Rev_Dep_0!I49</f>
        <v>0</v>
      </c>
      <c r="J49">
        <f>Rev_Dep_2!J49-Rev_Dep_0!J49</f>
        <v>0</v>
      </c>
      <c r="K49">
        <f>Rev_Dep_2!K49-Rev_Dep_0!K49</f>
        <v>0</v>
      </c>
      <c r="L49">
        <f>Rev_Dep_2!L49-Rev_Dep_0!L49</f>
        <v>0</v>
      </c>
      <c r="M49">
        <f>Rev_Dep_2!M49-Rev_Dep_0!M49</f>
        <v>0</v>
      </c>
      <c r="N49">
        <f>Rev_Dep_2!N49-Rev_Dep_0!N49</f>
        <v>0</v>
      </c>
      <c r="O49">
        <f>Rev_Dep_2!O49-Rev_Dep_0!O49</f>
        <v>0</v>
      </c>
      <c r="P49">
        <f>Rev_Dep_2!P49-Rev_Dep_0!P49</f>
        <v>0</v>
      </c>
      <c r="Q49">
        <f>Rev_Dep_2!Q49-Rev_Dep_0!Q49</f>
        <v>0</v>
      </c>
      <c r="R49">
        <f>Rev_Dep_2!R49-Rev_Dep_0!R49</f>
        <v>0</v>
      </c>
      <c r="S49">
        <f>Rev_Dep_2!S49-Rev_Dep_0!S49</f>
        <v>0</v>
      </c>
      <c r="T49">
        <f>Rev_Dep_2!T49-Rev_Dep_0!T49</f>
        <v>1.1219999999978469E-5</v>
      </c>
      <c r="U49" s="22">
        <f>Rev_Dep_diff!U49/Rev_Dep_0!U49*100</f>
        <v>5.1239122739557543E-3</v>
      </c>
      <c r="V49" s="22">
        <f>Rev_Dep_diff!V49/Rev_Dep_0!V49*100</f>
        <v>1.6405841109268138</v>
      </c>
      <c r="W49" s="22">
        <f>Rev_Dep_diff!W49/Rev_Dep_0!W49*100</f>
        <v>2.2492575837927178</v>
      </c>
      <c r="X49" s="22">
        <f>Rev_Dep_diff!X49/Rev_Dep_0!X49*100</f>
        <v>2.6145303250030434</v>
      </c>
      <c r="Y49" s="22">
        <f>Rev_Dep_diff!Y49/Rev_Dep_0!Y49*100</f>
        <v>2.8495807542635423</v>
      </c>
      <c r="Z49" s="22">
        <f>Rev_Dep_diff!Z49/Rev_Dep_0!Z49*100</f>
        <v>3.013201332414909</v>
      </c>
      <c r="AA49" s="22">
        <f>Rev_Dep_diff!AA49/Rev_Dep_0!AA49*100</f>
        <v>3.1338664534186744</v>
      </c>
      <c r="AB49" s="22">
        <f>Rev_Dep_diff!AB49/Rev_Dep_0!AB49*100</f>
        <v>3.2364948695101479</v>
      </c>
      <c r="AC49" s="22">
        <f>Rev_Dep_diff!AC49/Rev_Dep_0!AC49*100</f>
        <v>3.1819785659982482</v>
      </c>
      <c r="AD49" s="22">
        <f>Rev_Dep_diff!AD49/Rev_Dep_0!AD49*100</f>
        <v>3.0370510336354033</v>
      </c>
      <c r="AE49" s="22">
        <f>Rev_Dep_diff!AE49/Rev_Dep_0!AE49*100</f>
        <v>2.8672179199249439</v>
      </c>
      <c r="AF49" s="22">
        <f>Rev_Dep_diff!AF49/Rev_Dep_0!AF49*100</f>
        <v>2.7238039489433268</v>
      </c>
      <c r="AG49" s="22">
        <f>Rev_Dep_diff!AG49/Rev_Dep_0!AG49*100</f>
        <v>2.6267896958132906</v>
      </c>
      <c r="AH49" s="22">
        <f>Rev_Dep_diff!AH49/Rev_Dep_0!AH49*100</f>
        <v>2.5494728762479411</v>
      </c>
      <c r="AI49" s="22">
        <f>Rev_Dep_diff!AI49/Rev_Dep_0!AI49*100</f>
        <v>2.4901934121775859</v>
      </c>
      <c r="AJ49" s="22">
        <f>Rev_Dep_diff!AJ49/Rev_Dep_0!AJ49*100</f>
        <v>2.4355425727738864</v>
      </c>
      <c r="AK49" s="22">
        <f>Rev_Dep_diff!AK49/Rev_Dep_0!AK49*100</f>
        <v>2.3734477143100245</v>
      </c>
      <c r="AL49" s="22">
        <f>Rev_Dep_diff!AL49/Rev_Dep_0!AL49*100</f>
        <v>2.2924370294139229</v>
      </c>
      <c r="AM49" s="22">
        <f>Rev_Dep_diff!AM49/Rev_Dep_0!AM49*100</f>
        <v>2.303580605830128</v>
      </c>
      <c r="AN49" s="22">
        <f>Rev_Dep_diff!AN49/Rev_Dep_0!AN49*100</f>
        <v>2.3333877085309607</v>
      </c>
      <c r="AO49" s="22">
        <f>Rev_Dep_diff!AO49/Rev_Dep_0!AO49*100</f>
        <v>2.3542897935494982</v>
      </c>
      <c r="AP49" s="22">
        <f>Rev_Dep_diff!AP49/Rev_Dep_0!AP49*100</f>
        <v>2.350962418951303</v>
      </c>
      <c r="AQ49" s="22">
        <f>Rev_Dep_diff!AQ49/Rev_Dep_0!AQ49*100</f>
        <v>2.3108634116615074</v>
      </c>
      <c r="AR49" s="22">
        <f>Rev_Dep_diff!AR49/Rev_Dep_0!AR49*100</f>
        <v>2.4153924771405424</v>
      </c>
      <c r="AS49" s="22">
        <f>Rev_Dep_diff!AS49/Rev_Dep_0!AS49*100</f>
        <v>2.5650127123863067</v>
      </c>
      <c r="AT49" s="22">
        <f>Rev_Dep_diff!AT49/Rev_Dep_0!AT49*100</f>
        <v>2.7366554386346591</v>
      </c>
      <c r="AU49" s="22">
        <f>Rev_Dep_diff!AU49/Rev_Dep_0!AU49*100</f>
        <v>2.9096653262085357</v>
      </c>
      <c r="AV49" s="22">
        <f>Rev_Dep_diff!AV49/Rev_Dep_0!AV49*100</f>
        <v>3.0873390429699068</v>
      </c>
    </row>
    <row r="50" spans="1:48" x14ac:dyDescent="0.35">
      <c r="A50" t="str">
        <f>résultats!B576</f>
        <v>PEXP_17_H01_0</v>
      </c>
      <c r="B50">
        <f>Rev_Dep_2!B50-Rev_Dep_0!B50</f>
        <v>0</v>
      </c>
      <c r="C50">
        <f>Rev_Dep_2!C50-Rev_Dep_0!C50</f>
        <v>0</v>
      </c>
      <c r="D50">
        <f>Rev_Dep_2!D50-Rev_Dep_0!D50</f>
        <v>0</v>
      </c>
      <c r="E50">
        <f>Rev_Dep_2!E50-Rev_Dep_0!E50</f>
        <v>0</v>
      </c>
      <c r="F50">
        <f>Rev_Dep_2!F50-Rev_Dep_0!F50</f>
        <v>0</v>
      </c>
      <c r="G50">
        <f>Rev_Dep_2!G50-Rev_Dep_0!G50</f>
        <v>0</v>
      </c>
      <c r="H50">
        <f>Rev_Dep_2!H50-Rev_Dep_0!H50</f>
        <v>0</v>
      </c>
      <c r="I50">
        <f>Rev_Dep_2!I50-Rev_Dep_0!I50</f>
        <v>0</v>
      </c>
      <c r="J50">
        <f>Rev_Dep_2!J50-Rev_Dep_0!J50</f>
        <v>0</v>
      </c>
      <c r="K50">
        <f>Rev_Dep_2!K50-Rev_Dep_0!K50</f>
        <v>0</v>
      </c>
      <c r="L50">
        <f>Rev_Dep_2!L50-Rev_Dep_0!L50</f>
        <v>0</v>
      </c>
      <c r="M50">
        <f>Rev_Dep_2!M50-Rev_Dep_0!M50</f>
        <v>0</v>
      </c>
      <c r="N50">
        <f>Rev_Dep_2!N50-Rev_Dep_0!N50</f>
        <v>0</v>
      </c>
      <c r="O50">
        <f>Rev_Dep_2!O50-Rev_Dep_0!O50</f>
        <v>0</v>
      </c>
      <c r="P50">
        <f>Rev_Dep_2!P50-Rev_Dep_0!P50</f>
        <v>0</v>
      </c>
      <c r="Q50">
        <f>Rev_Dep_2!Q50-Rev_Dep_0!Q50</f>
        <v>0</v>
      </c>
      <c r="R50">
        <f>Rev_Dep_2!R50-Rev_Dep_0!R50</f>
        <v>0</v>
      </c>
      <c r="S50">
        <f>Rev_Dep_2!S50-Rev_Dep_0!S50</f>
        <v>0</v>
      </c>
      <c r="T50">
        <f>Rev_Dep_2!T50-Rev_Dep_0!T50</f>
        <v>2.2100000007796439E-7</v>
      </c>
      <c r="U50" s="22">
        <f>Rev_Dep_diff!U50/Rev_Dep_0!U50*100</f>
        <v>8.3665319044154437E-5</v>
      </c>
      <c r="V50" s="22">
        <f>Rev_Dep_diff!V50/Rev_Dep_0!V50*100</f>
        <v>9.7941787385627151E-3</v>
      </c>
      <c r="W50" s="22">
        <f>Rev_Dep_diff!W50/Rev_Dep_0!W50*100</f>
        <v>1.3560995825662767E-2</v>
      </c>
      <c r="X50" s="22">
        <f>Rev_Dep_diff!X50/Rev_Dep_0!X50*100</f>
        <v>1.6532945517331418E-2</v>
      </c>
      <c r="Y50" s="22">
        <f>Rev_Dep_diff!Y50/Rev_Dep_0!Y50*100</f>
        <v>1.9149613061164358E-2</v>
      </c>
      <c r="Z50" s="22">
        <f>Rev_Dep_diff!Z50/Rev_Dep_0!Z50*100</f>
        <v>2.156929340057798E-2</v>
      </c>
      <c r="AA50" s="22">
        <f>Rev_Dep_diff!AA50/Rev_Dep_0!AA50*100</f>
        <v>2.3808754705737394E-2</v>
      </c>
      <c r="AB50" s="22">
        <f>Rev_Dep_diff!AB50/Rev_Dep_0!AB50*100</f>
        <v>2.6167127414192345E-2</v>
      </c>
      <c r="AC50" s="22">
        <f>Rev_Dep_diff!AC50/Rev_Dep_0!AC50*100</f>
        <v>2.9982757581935932E-2</v>
      </c>
      <c r="AD50" s="22">
        <f>Rev_Dep_diff!AD50/Rev_Dep_0!AD50*100</f>
        <v>3.4594092514800154E-2</v>
      </c>
      <c r="AE50" s="22">
        <f>Rev_Dep_diff!AE50/Rev_Dep_0!AE50*100</f>
        <v>4.0407292080911497E-2</v>
      </c>
      <c r="AF50" s="22">
        <f>Rev_Dep_diff!AF50/Rev_Dep_0!AF50*100</f>
        <v>4.772818320288931E-2</v>
      </c>
      <c r="AG50" s="22">
        <f>Rev_Dep_diff!AG50/Rev_Dep_0!AG50*100</f>
        <v>5.6556757239880004E-2</v>
      </c>
      <c r="AH50" s="22">
        <f>Rev_Dep_diff!AH50/Rev_Dep_0!AH50*100</f>
        <v>6.6476925807915754E-2</v>
      </c>
      <c r="AI50" s="22">
        <f>Rev_Dep_diff!AI50/Rev_Dep_0!AI50*100</f>
        <v>7.7173904120738032E-2</v>
      </c>
      <c r="AJ50" s="22">
        <f>Rev_Dep_diff!AJ50/Rev_Dep_0!AJ50*100</f>
        <v>8.8329287004107915E-2</v>
      </c>
      <c r="AK50" s="22">
        <f>Rev_Dep_diff!AK50/Rev_Dep_0!AK50*100</f>
        <v>9.9652892594547765E-2</v>
      </c>
      <c r="AL50" s="22">
        <f>Rev_Dep_diff!AL50/Rev_Dep_0!AL50*100</f>
        <v>0.11107102557103195</v>
      </c>
      <c r="AM50" s="22">
        <f>Rev_Dep_diff!AM50/Rev_Dep_0!AM50*100</f>
        <v>0.12289880811443103</v>
      </c>
      <c r="AN50" s="22">
        <f>Rev_Dep_diff!AN50/Rev_Dep_0!AN50*100</f>
        <v>0.13475364355576913</v>
      </c>
      <c r="AO50" s="22">
        <f>Rev_Dep_diff!AO50/Rev_Dep_0!AO50*100</f>
        <v>0.14633081912957213</v>
      </c>
      <c r="AP50" s="22">
        <f>Rev_Dep_diff!AP50/Rev_Dep_0!AP50*100</f>
        <v>0.15758022135542618</v>
      </c>
      <c r="AQ50" s="22">
        <f>Rev_Dep_diff!AQ50/Rev_Dep_0!AQ50*100</f>
        <v>0.1685000444263702</v>
      </c>
      <c r="AR50" s="22">
        <f>Rev_Dep_diff!AR50/Rev_Dep_0!AR50*100</f>
        <v>0.18001170909156475</v>
      </c>
      <c r="AS50" s="22">
        <f>Rev_Dep_diff!AS50/Rev_Dep_0!AS50*100</f>
        <v>0.19159651078233694</v>
      </c>
      <c r="AT50" s="22">
        <f>Rev_Dep_diff!AT50/Rev_Dep_0!AT50*100</f>
        <v>0.20309630152684893</v>
      </c>
      <c r="AU50" s="22">
        <f>Rev_Dep_diff!AU50/Rev_Dep_0!AU50*100</f>
        <v>0.21429681963697689</v>
      </c>
      <c r="AV50" s="22">
        <f>Rev_Dep_diff!AV50/Rev_Dep_0!AV50*100</f>
        <v>0.22539533917480373</v>
      </c>
    </row>
    <row r="51" spans="1:48" x14ac:dyDescent="0.35">
      <c r="A51" t="str">
        <f>résultats!B577</f>
        <v>PEXP_18_H01_0</v>
      </c>
      <c r="B51">
        <f>Rev_Dep_2!B51-Rev_Dep_0!B51</f>
        <v>0</v>
      </c>
      <c r="C51">
        <f>Rev_Dep_2!C51-Rev_Dep_0!C51</f>
        <v>0</v>
      </c>
      <c r="D51">
        <f>Rev_Dep_2!D51-Rev_Dep_0!D51</f>
        <v>0</v>
      </c>
      <c r="E51">
        <f>Rev_Dep_2!E51-Rev_Dep_0!E51</f>
        <v>0</v>
      </c>
      <c r="F51">
        <f>Rev_Dep_2!F51-Rev_Dep_0!F51</f>
        <v>0</v>
      </c>
      <c r="G51">
        <f>Rev_Dep_2!G51-Rev_Dep_0!G51</f>
        <v>0</v>
      </c>
      <c r="H51">
        <f>Rev_Dep_2!H51-Rev_Dep_0!H51</f>
        <v>0</v>
      </c>
      <c r="I51">
        <f>Rev_Dep_2!I51-Rev_Dep_0!I51</f>
        <v>0</v>
      </c>
      <c r="J51">
        <f>Rev_Dep_2!J51-Rev_Dep_0!J51</f>
        <v>0</v>
      </c>
      <c r="K51">
        <f>Rev_Dep_2!K51-Rev_Dep_0!K51</f>
        <v>0</v>
      </c>
      <c r="L51">
        <f>Rev_Dep_2!L51-Rev_Dep_0!L51</f>
        <v>0</v>
      </c>
      <c r="M51">
        <f>Rev_Dep_2!M51-Rev_Dep_0!M51</f>
        <v>0</v>
      </c>
      <c r="N51">
        <f>Rev_Dep_2!N51-Rev_Dep_0!N51</f>
        <v>0</v>
      </c>
      <c r="O51">
        <f>Rev_Dep_2!O51-Rev_Dep_0!O51</f>
        <v>0</v>
      </c>
      <c r="P51">
        <f>Rev_Dep_2!P51-Rev_Dep_0!P51</f>
        <v>0</v>
      </c>
      <c r="Q51">
        <f>Rev_Dep_2!Q51-Rev_Dep_0!Q51</f>
        <v>0</v>
      </c>
      <c r="R51">
        <f>Rev_Dep_2!R51-Rev_Dep_0!R51</f>
        <v>0</v>
      </c>
      <c r="S51">
        <f>Rev_Dep_2!S51-Rev_Dep_0!S51</f>
        <v>0</v>
      </c>
      <c r="T51">
        <f>Rev_Dep_2!T51-Rev_Dep_0!T51</f>
        <v>5.3789999998610227E-6</v>
      </c>
      <c r="U51" s="22">
        <f>Rev_Dep_diff!U51/Rev_Dep_0!U51*100</f>
        <v>3.9982551232880482E-3</v>
      </c>
      <c r="V51" s="22">
        <f>Rev_Dep_diff!V51/Rev_Dep_0!V51*100</f>
        <v>6.7625327098322682E-2</v>
      </c>
      <c r="W51" s="22">
        <f>Rev_Dep_diff!W51/Rev_Dep_0!W51*100</f>
        <v>8.6703646192548736E-2</v>
      </c>
      <c r="X51" s="22">
        <f>Rev_Dep_diff!X51/Rev_Dep_0!X51*100</f>
        <v>9.4391256285310629E-2</v>
      </c>
      <c r="Y51" s="22">
        <f>Rev_Dep_diff!Y51/Rev_Dep_0!Y51*100</f>
        <v>9.7070425026976673E-2</v>
      </c>
      <c r="Z51" s="22">
        <f>Rev_Dep_diff!Z51/Rev_Dep_0!Z51*100</f>
        <v>9.5490435396621165E-2</v>
      </c>
      <c r="AA51" s="22">
        <f>Rev_Dep_diff!AA51/Rev_Dep_0!AA51*100</f>
        <v>8.7025678456198602E-2</v>
      </c>
      <c r="AB51" s="22">
        <f>Rev_Dep_diff!AB51/Rev_Dep_0!AB51*100</f>
        <v>8.1111255739694091E-2</v>
      </c>
      <c r="AC51" s="22">
        <f>Rev_Dep_diff!AC51/Rev_Dep_0!AC51*100</f>
        <v>0.1088415229967733</v>
      </c>
      <c r="AD51" s="22">
        <f>Rev_Dep_diff!AD51/Rev_Dep_0!AD51*100</f>
        <v>0.18234689890689021</v>
      </c>
      <c r="AE51" s="22">
        <f>Rev_Dep_diff!AE51/Rev_Dep_0!AE51*100</f>
        <v>0.30319372186948818</v>
      </c>
      <c r="AF51" s="22">
        <f>Rev_Dep_diff!AF51/Rev_Dep_0!AF51*100</f>
        <v>0.46816469883153056</v>
      </c>
      <c r="AG51" s="22">
        <f>Rev_Dep_diff!AG51/Rev_Dep_0!AG51*100</f>
        <v>0.6708837029235013</v>
      </c>
      <c r="AH51" s="22">
        <f>Rev_Dep_diff!AH51/Rev_Dep_0!AH51*100</f>
        <v>0.90419877016158368</v>
      </c>
      <c r="AI51" s="22">
        <f>Rev_Dep_diff!AI51/Rev_Dep_0!AI51*100</f>
        <v>1.1586634223253591</v>
      </c>
      <c r="AJ51" s="22">
        <f>Rev_Dep_diff!AJ51/Rev_Dep_0!AJ51*100</f>
        <v>1.4262483164181012</v>
      </c>
      <c r="AK51" s="22">
        <f>Rev_Dep_diff!AK51/Rev_Dep_0!AK51*100</f>
        <v>1.6982141275633793</v>
      </c>
      <c r="AL51" s="22">
        <f>Rev_Dep_diff!AL51/Rev_Dep_0!AL51*100</f>
        <v>1.9763349762908611</v>
      </c>
      <c r="AM51" s="22">
        <f>Rev_Dep_diff!AM51/Rev_Dep_0!AM51*100</f>
        <v>2.2407467643959191</v>
      </c>
      <c r="AN51" s="22">
        <f>Rev_Dep_diff!AN51/Rev_Dep_0!AN51*100</f>
        <v>2.4972554128032494</v>
      </c>
      <c r="AO51" s="22">
        <f>Rev_Dep_diff!AO51/Rev_Dep_0!AO51*100</f>
        <v>2.7446447108305367</v>
      </c>
      <c r="AP51" s="22">
        <f>Rev_Dep_diff!AP51/Rev_Dep_0!AP51*100</f>
        <v>2.9855374935606558</v>
      </c>
      <c r="AQ51" s="22">
        <f>Rev_Dep_diff!AQ51/Rev_Dep_0!AQ51*100</f>
        <v>3.2212471012176467</v>
      </c>
      <c r="AR51" s="22">
        <f>Rev_Dep_diff!AR51/Rev_Dep_0!AR51*100</f>
        <v>3.4376780343598945</v>
      </c>
      <c r="AS51" s="22">
        <f>Rev_Dep_diff!AS51/Rev_Dep_0!AS51*100</f>
        <v>3.642428204439542</v>
      </c>
      <c r="AT51" s="22">
        <f>Rev_Dep_diff!AT51/Rev_Dep_0!AT51*100</f>
        <v>3.8430674278397405</v>
      </c>
      <c r="AU51" s="22">
        <f>Rev_Dep_diff!AU51/Rev_Dep_0!AU51*100</f>
        <v>4.0302587252691495</v>
      </c>
      <c r="AV51" s="22">
        <f>Rev_Dep_diff!AV51/Rev_Dep_0!AV51*100</f>
        <v>4.2177024825588827</v>
      </c>
    </row>
    <row r="52" spans="1:48" x14ac:dyDescent="0.35">
      <c r="A52" t="str">
        <f>résultats!B578</f>
        <v>PEXP_19_H01_0</v>
      </c>
      <c r="B52">
        <f>Rev_Dep_2!B52-Rev_Dep_0!B52</f>
        <v>0</v>
      </c>
      <c r="C52">
        <f>Rev_Dep_2!C52-Rev_Dep_0!C52</f>
        <v>0</v>
      </c>
      <c r="D52">
        <f>Rev_Dep_2!D52-Rev_Dep_0!D52</f>
        <v>0</v>
      </c>
      <c r="E52">
        <f>Rev_Dep_2!E52-Rev_Dep_0!E52</f>
        <v>0</v>
      </c>
      <c r="F52">
        <f>Rev_Dep_2!F52-Rev_Dep_0!F52</f>
        <v>0</v>
      </c>
      <c r="G52">
        <f>Rev_Dep_2!G52-Rev_Dep_0!G52</f>
        <v>0</v>
      </c>
      <c r="H52">
        <f>Rev_Dep_2!H52-Rev_Dep_0!H52</f>
        <v>0</v>
      </c>
      <c r="I52">
        <f>Rev_Dep_2!I52-Rev_Dep_0!I52</f>
        <v>0</v>
      </c>
      <c r="J52">
        <f>Rev_Dep_2!J52-Rev_Dep_0!J52</f>
        <v>0</v>
      </c>
      <c r="K52">
        <f>Rev_Dep_2!K52-Rev_Dep_0!K52</f>
        <v>0</v>
      </c>
      <c r="L52">
        <f>Rev_Dep_2!L52-Rev_Dep_0!L52</f>
        <v>0</v>
      </c>
      <c r="M52">
        <f>Rev_Dep_2!M52-Rev_Dep_0!M52</f>
        <v>0</v>
      </c>
      <c r="N52">
        <f>Rev_Dep_2!N52-Rev_Dep_0!N52</f>
        <v>0</v>
      </c>
      <c r="O52">
        <f>Rev_Dep_2!O52-Rev_Dep_0!O52</f>
        <v>0</v>
      </c>
      <c r="P52">
        <f>Rev_Dep_2!P52-Rev_Dep_0!P52</f>
        <v>0</v>
      </c>
      <c r="Q52">
        <f>Rev_Dep_2!Q52-Rev_Dep_0!Q52</f>
        <v>0</v>
      </c>
      <c r="R52">
        <f>Rev_Dep_2!R52-Rev_Dep_0!R52</f>
        <v>0</v>
      </c>
      <c r="S52">
        <f>Rev_Dep_2!S52-Rev_Dep_0!S52</f>
        <v>0</v>
      </c>
      <c r="T52">
        <f>Rev_Dep_2!T52-Rev_Dep_0!T52</f>
        <v>7.7920000001174827E-6</v>
      </c>
      <c r="U52" s="22">
        <f>Rev_Dep_diff!U52/Rev_Dep_0!U52*100</f>
        <v>5.9458760048891014E-3</v>
      </c>
      <c r="V52" s="22">
        <f>Rev_Dep_diff!V52/Rev_Dep_0!V52*100</f>
        <v>6.6270730619632762E-2</v>
      </c>
      <c r="W52" s="22">
        <f>Rev_Dep_diff!W52/Rev_Dep_0!W52*100</f>
        <v>6.4984455296123664E-2</v>
      </c>
      <c r="X52" s="22">
        <f>Rev_Dep_diff!X52/Rev_Dep_0!X52*100</f>
        <v>5.1990578881717021E-2</v>
      </c>
      <c r="Y52" s="22">
        <f>Rev_Dep_diff!Y52/Rev_Dep_0!Y52*100</f>
        <v>4.5469922381198243E-2</v>
      </c>
      <c r="Z52" s="22">
        <f>Rev_Dep_diff!Z52/Rev_Dep_0!Z52*100</f>
        <v>4.1965348628513421E-2</v>
      </c>
      <c r="AA52" s="22">
        <f>Rev_Dep_diff!AA52/Rev_Dep_0!AA52*100</f>
        <v>3.3249921111000086E-2</v>
      </c>
      <c r="AB52" s="22">
        <f>Rev_Dep_diff!AB52/Rev_Dep_0!AB52*100</f>
        <v>1.2440823294731907E-2</v>
      </c>
      <c r="AC52" s="22">
        <f>Rev_Dep_diff!AC52/Rev_Dep_0!AC52*100</f>
        <v>7.4636839013578746E-2</v>
      </c>
      <c r="AD52" s="22">
        <f>Rev_Dep_diff!AD52/Rev_Dep_0!AD52*100</f>
        <v>0.19037032713609747</v>
      </c>
      <c r="AE52" s="22">
        <f>Rev_Dep_diff!AE52/Rev_Dep_0!AE52*100</f>
        <v>0.36479248277853993</v>
      </c>
      <c r="AF52" s="22">
        <f>Rev_Dep_diff!AF52/Rev_Dep_0!AF52*100</f>
        <v>0.60271564183138515</v>
      </c>
      <c r="AG52" s="22">
        <f>Rev_Dep_diff!AG52/Rev_Dep_0!AG52*100</f>
        <v>0.89722653734673785</v>
      </c>
      <c r="AH52" s="22">
        <f>Rev_Dep_diff!AH52/Rev_Dep_0!AH52*100</f>
        <v>1.235184120151535</v>
      </c>
      <c r="AI52" s="22">
        <f>Rev_Dep_diff!AI52/Rev_Dep_0!AI52*100</f>
        <v>1.6010253414877149</v>
      </c>
      <c r="AJ52" s="22">
        <f>Rev_Dep_diff!AJ52/Rev_Dep_0!AJ52*100</f>
        <v>1.9809912909710716</v>
      </c>
      <c r="AK52" s="22">
        <f>Rev_Dep_diff!AK52/Rev_Dep_0!AK52*100</f>
        <v>2.3625811930408256</v>
      </c>
      <c r="AL52" s="22">
        <f>Rev_Dep_diff!AL52/Rev_Dep_0!AL52*100</f>
        <v>2.7462908737730092</v>
      </c>
      <c r="AM52" s="22">
        <f>Rev_Dep_diff!AM52/Rev_Dep_0!AM52*100</f>
        <v>3.1206292196746634</v>
      </c>
      <c r="AN52" s="22">
        <f>Rev_Dep_diff!AN52/Rev_Dep_0!AN52*100</f>
        <v>3.4835785290360848</v>
      </c>
      <c r="AO52" s="22">
        <f>Rev_Dep_diff!AO52/Rev_Dep_0!AO52*100</f>
        <v>3.8329930536578343</v>
      </c>
      <c r="AP52" s="22">
        <f>Rev_Dep_diff!AP52/Rev_Dep_0!AP52*100</f>
        <v>4.1697226844100923</v>
      </c>
      <c r="AQ52" s="22">
        <f>Rev_Dep_diff!AQ52/Rev_Dep_0!AQ52*100</f>
        <v>4.4951475662670859</v>
      </c>
      <c r="AR52" s="22">
        <f>Rev_Dep_diff!AR52/Rev_Dep_0!AR52*100</f>
        <v>4.8105308267473275</v>
      </c>
      <c r="AS52" s="22">
        <f>Rev_Dep_diff!AS52/Rev_Dep_0!AS52*100</f>
        <v>5.1141553398750066</v>
      </c>
      <c r="AT52" s="22">
        <f>Rev_Dep_diff!AT52/Rev_Dep_0!AT52*100</f>
        <v>5.4116773466250976</v>
      </c>
      <c r="AU52" s="22">
        <f>Rev_Dep_diff!AU52/Rev_Dep_0!AU52*100</f>
        <v>5.6947146754412978</v>
      </c>
      <c r="AV52" s="22">
        <f>Rev_Dep_diff!AV52/Rev_Dep_0!AV52*100</f>
        <v>5.9716101004930566</v>
      </c>
    </row>
    <row r="53" spans="1:48" x14ac:dyDescent="0.35">
      <c r="A53" t="str">
        <f>résultats!B579</f>
        <v>PEXP_20_H01_0</v>
      </c>
      <c r="B53">
        <f>Rev_Dep_2!B53-Rev_Dep_0!B53</f>
        <v>0</v>
      </c>
      <c r="C53">
        <f>Rev_Dep_2!C53-Rev_Dep_0!C53</f>
        <v>0</v>
      </c>
      <c r="D53">
        <f>Rev_Dep_2!D53-Rev_Dep_0!D53</f>
        <v>0</v>
      </c>
      <c r="E53">
        <f>Rev_Dep_2!E53-Rev_Dep_0!E53</f>
        <v>0</v>
      </c>
      <c r="F53">
        <f>Rev_Dep_2!F53-Rev_Dep_0!F53</f>
        <v>0</v>
      </c>
      <c r="G53">
        <f>Rev_Dep_2!G53-Rev_Dep_0!G53</f>
        <v>0</v>
      </c>
      <c r="H53">
        <f>Rev_Dep_2!H53-Rev_Dep_0!H53</f>
        <v>0</v>
      </c>
      <c r="I53">
        <f>Rev_Dep_2!I53-Rev_Dep_0!I53</f>
        <v>0</v>
      </c>
      <c r="J53">
        <f>Rev_Dep_2!J53-Rev_Dep_0!J53</f>
        <v>0</v>
      </c>
      <c r="K53">
        <f>Rev_Dep_2!K53-Rev_Dep_0!K53</f>
        <v>0</v>
      </c>
      <c r="L53">
        <f>Rev_Dep_2!L53-Rev_Dep_0!L53</f>
        <v>0</v>
      </c>
      <c r="M53">
        <f>Rev_Dep_2!M53-Rev_Dep_0!M53</f>
        <v>0</v>
      </c>
      <c r="N53">
        <f>Rev_Dep_2!N53-Rev_Dep_0!N53</f>
        <v>0</v>
      </c>
      <c r="O53">
        <f>Rev_Dep_2!O53-Rev_Dep_0!O53</f>
        <v>0</v>
      </c>
      <c r="P53">
        <f>Rev_Dep_2!P53-Rev_Dep_0!P53</f>
        <v>0</v>
      </c>
      <c r="Q53">
        <f>Rev_Dep_2!Q53-Rev_Dep_0!Q53</f>
        <v>0</v>
      </c>
      <c r="R53">
        <f>Rev_Dep_2!R53-Rev_Dep_0!R53</f>
        <v>0</v>
      </c>
      <c r="S53">
        <f>Rev_Dep_2!S53-Rev_Dep_0!S53</f>
        <v>0</v>
      </c>
      <c r="T53">
        <f>Rev_Dep_2!T53-Rev_Dep_0!T53</f>
        <v>1.1929999998994134E-6</v>
      </c>
      <c r="U53" s="22">
        <f>Rev_Dep_diff!U53/Rev_Dep_0!U53*100</f>
        <v>3.242959429987612E-3</v>
      </c>
      <c r="V53" s="22">
        <f>Rev_Dep_diff!V53/Rev_Dep_0!V53*100</f>
        <v>7.833804114681478E-2</v>
      </c>
      <c r="W53" s="22">
        <f>Rev_Dep_diff!W53/Rev_Dep_0!W53*100</f>
        <v>0.12128584745584768</v>
      </c>
      <c r="X53" s="22">
        <f>Rev_Dep_diff!X53/Rev_Dep_0!X53*100</f>
        <v>0.14057451187874162</v>
      </c>
      <c r="Y53" s="22">
        <f>Rev_Dep_diff!Y53/Rev_Dep_0!Y53*100</f>
        <v>0.14889436262913466</v>
      </c>
      <c r="Z53" s="22">
        <f>Rev_Dep_diff!Z53/Rev_Dep_0!Z53*100</f>
        <v>0.15062332176191204</v>
      </c>
      <c r="AA53" s="22">
        <f>Rev_Dep_diff!AA53/Rev_Dep_0!AA53*100</f>
        <v>0.14137679155326996</v>
      </c>
      <c r="AB53" s="22">
        <f>Rev_Dep_diff!AB53/Rev_Dep_0!AB53*100</f>
        <v>0.11507621644158567</v>
      </c>
      <c r="AC53" s="22">
        <f>Rev_Dep_diff!AC53/Rev_Dep_0!AC53*100</f>
        <v>0.11454873819667433</v>
      </c>
      <c r="AD53" s="22">
        <f>Rev_Dep_diff!AD53/Rev_Dep_0!AD53*100</f>
        <v>0.19254027536260571</v>
      </c>
      <c r="AE53" s="22">
        <f>Rev_Dep_diff!AE53/Rev_Dep_0!AE53*100</f>
        <v>0.3770243877133887</v>
      </c>
      <c r="AF53" s="22">
        <f>Rev_Dep_diff!AF53/Rev_Dep_0!AF53*100</f>
        <v>0.66243998818406513</v>
      </c>
      <c r="AG53" s="22">
        <f>Rev_Dep_diff!AG53/Rev_Dep_0!AG53*100</f>
        <v>1.0238963981215943</v>
      </c>
      <c r="AH53" s="22">
        <f>Rev_Dep_diff!AH53/Rev_Dep_0!AH53*100</f>
        <v>1.4331651048431251</v>
      </c>
      <c r="AI53" s="22">
        <f>Rev_Dep_diff!AI53/Rev_Dep_0!AI53*100</f>
        <v>1.8684138716655876</v>
      </c>
      <c r="AJ53" s="22">
        <f>Rev_Dep_diff!AJ53/Rev_Dep_0!AJ53*100</f>
        <v>2.3134602027577493</v>
      </c>
      <c r="AK53" s="22">
        <f>Rev_Dep_diff!AK53/Rev_Dep_0!AK53*100</f>
        <v>2.7568300046910479</v>
      </c>
      <c r="AL53" s="22">
        <f>Rev_Dep_diff!AL53/Rev_Dep_0!AL53*100</f>
        <v>3.1964806871230684</v>
      </c>
      <c r="AM53" s="22">
        <f>Rev_Dep_diff!AM53/Rev_Dep_0!AM53*100</f>
        <v>3.6315722644633701</v>
      </c>
      <c r="AN53" s="22">
        <f>Rev_Dep_diff!AN53/Rev_Dep_0!AN53*100</f>
        <v>4.0568083513131965</v>
      </c>
      <c r="AO53" s="22">
        <f>Rev_Dep_diff!AO53/Rev_Dep_0!AO53*100</f>
        <v>4.4694956071218872</v>
      </c>
      <c r="AP53" s="22">
        <f>Rev_Dep_diff!AP53/Rev_Dep_0!AP53*100</f>
        <v>4.8696777345773139</v>
      </c>
      <c r="AQ53" s="22">
        <f>Rev_Dep_diff!AQ53/Rev_Dep_0!AQ53*100</f>
        <v>5.2606590945053959</v>
      </c>
      <c r="AR53" s="22">
        <f>Rev_Dep_diff!AR53/Rev_Dep_0!AR53*100</f>
        <v>5.6455539188158381</v>
      </c>
      <c r="AS53" s="22">
        <f>Rev_Dep_diff!AS53/Rev_Dep_0!AS53*100</f>
        <v>6.0244253388879736</v>
      </c>
      <c r="AT53" s="22">
        <f>Rev_Dep_diff!AT53/Rev_Dep_0!AT53*100</f>
        <v>6.3956338010219884</v>
      </c>
      <c r="AU53" s="22">
        <f>Rev_Dep_diff!AU53/Rev_Dep_0!AU53*100</f>
        <v>6.7586797933838136</v>
      </c>
      <c r="AV53" s="22">
        <f>Rev_Dep_diff!AV53/Rev_Dep_0!AV53*100</f>
        <v>7.1063979021710315</v>
      </c>
    </row>
    <row r="54" spans="1:48" x14ac:dyDescent="0.35">
      <c r="A54" t="str">
        <f>résultats!B580</f>
        <v>PEXP_21_H01_0</v>
      </c>
      <c r="B54">
        <f>Rev_Dep_2!B54-Rev_Dep_0!B54</f>
        <v>0</v>
      </c>
      <c r="C54">
        <f>Rev_Dep_2!C54-Rev_Dep_0!C54</f>
        <v>0</v>
      </c>
      <c r="D54">
        <f>Rev_Dep_2!D54-Rev_Dep_0!D54</f>
        <v>0</v>
      </c>
      <c r="E54">
        <f>Rev_Dep_2!E54-Rev_Dep_0!E54</f>
        <v>0</v>
      </c>
      <c r="F54">
        <f>Rev_Dep_2!F54-Rev_Dep_0!F54</f>
        <v>0</v>
      </c>
      <c r="G54">
        <f>Rev_Dep_2!G54-Rev_Dep_0!G54</f>
        <v>0</v>
      </c>
      <c r="H54">
        <f>Rev_Dep_2!H54-Rev_Dep_0!H54</f>
        <v>0</v>
      </c>
      <c r="I54">
        <f>Rev_Dep_2!I54-Rev_Dep_0!I54</f>
        <v>0</v>
      </c>
      <c r="J54">
        <f>Rev_Dep_2!J54-Rev_Dep_0!J54</f>
        <v>0</v>
      </c>
      <c r="K54">
        <f>Rev_Dep_2!K54-Rev_Dep_0!K54</f>
        <v>0</v>
      </c>
      <c r="L54">
        <f>Rev_Dep_2!L54-Rev_Dep_0!L54</f>
        <v>0</v>
      </c>
      <c r="M54">
        <f>Rev_Dep_2!M54-Rev_Dep_0!M54</f>
        <v>0</v>
      </c>
      <c r="N54">
        <f>Rev_Dep_2!N54-Rev_Dep_0!N54</f>
        <v>0</v>
      </c>
      <c r="O54">
        <f>Rev_Dep_2!O54-Rev_Dep_0!O54</f>
        <v>0</v>
      </c>
      <c r="P54">
        <f>Rev_Dep_2!P54-Rev_Dep_0!P54</f>
        <v>0</v>
      </c>
      <c r="Q54">
        <f>Rev_Dep_2!Q54-Rev_Dep_0!Q54</f>
        <v>0</v>
      </c>
      <c r="R54">
        <f>Rev_Dep_2!R54-Rev_Dep_0!R54</f>
        <v>0</v>
      </c>
      <c r="S54">
        <f>Rev_Dep_2!S54-Rev_Dep_0!S54</f>
        <v>0</v>
      </c>
      <c r="T54">
        <f>Rev_Dep_2!T54-Rev_Dep_0!T54</f>
        <v>-8.7319000000141145E-5</v>
      </c>
      <c r="U54" s="22">
        <f>Rev_Dep_diff!U54/Rev_Dep_0!U54*100</f>
        <v>-1.722042373937828E-3</v>
      </c>
      <c r="V54" s="22">
        <f>Rev_Dep_diff!V54/Rev_Dep_0!V54*100</f>
        <v>-0.37838239841593679</v>
      </c>
      <c r="W54" s="22">
        <f>Rev_Dep_diff!W54/Rev_Dep_0!W54*100</f>
        <v>-0.57602439178700182</v>
      </c>
      <c r="X54" s="22">
        <f>Rev_Dep_diff!X54/Rev_Dep_0!X54*100</f>
        <v>-0.61767405494721106</v>
      </c>
      <c r="Y54" s="22">
        <f>Rev_Dep_diff!Y54/Rev_Dep_0!Y54*100</f>
        <v>-0.66793856259072659</v>
      </c>
      <c r="Z54" s="22">
        <f>Rev_Dep_diff!Z54/Rev_Dep_0!Z54*100</f>
        <v>-0.71443465334889056</v>
      </c>
      <c r="AA54" s="22">
        <f>Rev_Dep_diff!AA54/Rev_Dep_0!AA54*100</f>
        <v>-0.79223865184448994</v>
      </c>
      <c r="AB54" s="22">
        <f>Rev_Dep_diff!AB54/Rev_Dep_0!AB54*100</f>
        <v>-0.86079236154561722</v>
      </c>
      <c r="AC54" s="22">
        <f>Rev_Dep_diff!AC54/Rev_Dep_0!AC54*100</f>
        <v>-0.90706093083640082</v>
      </c>
      <c r="AD54" s="22">
        <f>Rev_Dep_diff!AD54/Rev_Dep_0!AD54*100</f>
        <v>-0.90403454013416962</v>
      </c>
      <c r="AE54" s="22">
        <f>Rev_Dep_diff!AE54/Rev_Dep_0!AE54*100</f>
        <v>-0.87347763529387357</v>
      </c>
      <c r="AF54" s="22">
        <f>Rev_Dep_diff!AF54/Rev_Dep_0!AF54*100</f>
        <v>-0.83402793483701976</v>
      </c>
      <c r="AG54" s="22">
        <f>Rev_Dep_diff!AG54/Rev_Dep_0!AG54*100</f>
        <v>-0.78028772097073307</v>
      </c>
      <c r="AH54" s="22">
        <f>Rev_Dep_diff!AH54/Rev_Dep_0!AH54*100</f>
        <v>-0.70840337035448409</v>
      </c>
      <c r="AI54" s="22">
        <f>Rev_Dep_diff!AI54/Rev_Dep_0!AI54*100</f>
        <v>-0.62907011200035856</v>
      </c>
      <c r="AJ54" s="22">
        <f>Rev_Dep_diff!AJ54/Rev_Dep_0!AJ54*100</f>
        <v>-0.54551298106513668</v>
      </c>
      <c r="AK54" s="22">
        <f>Rev_Dep_diff!AK54/Rev_Dep_0!AK54*100</f>
        <v>-0.4608569420743191</v>
      </c>
      <c r="AL54" s="22">
        <f>Rev_Dep_diff!AL54/Rev_Dep_0!AL54*100</f>
        <v>-0.37609996749170488</v>
      </c>
      <c r="AM54" s="22">
        <f>Rev_Dep_diff!AM54/Rev_Dep_0!AM54*100</f>
        <v>-0.29595310487675613</v>
      </c>
      <c r="AN54" s="22">
        <f>Rev_Dep_diff!AN54/Rev_Dep_0!AN54*100</f>
        <v>-0.21602290929971976</v>
      </c>
      <c r="AO54" s="22">
        <f>Rev_Dep_diff!AO54/Rev_Dep_0!AO54*100</f>
        <v>-0.1369269568391811</v>
      </c>
      <c r="AP54" s="22">
        <f>Rev_Dep_diff!AP54/Rev_Dep_0!AP54*100</f>
        <v>-5.8720973516908338E-2</v>
      </c>
      <c r="AQ54" s="22">
        <f>Rev_Dep_diff!AQ54/Rev_Dep_0!AQ54*100</f>
        <v>1.869539435947716E-2</v>
      </c>
      <c r="AR54" s="22">
        <f>Rev_Dep_diff!AR54/Rev_Dep_0!AR54*100</f>
        <v>0.10168242539028588</v>
      </c>
      <c r="AS54" s="22">
        <f>Rev_Dep_diff!AS54/Rev_Dep_0!AS54*100</f>
        <v>0.18708208139156507</v>
      </c>
      <c r="AT54" s="22">
        <f>Rev_Dep_diff!AT54/Rev_Dep_0!AT54*100</f>
        <v>0.27235092340351041</v>
      </c>
      <c r="AU54" s="22">
        <f>Rev_Dep_diff!AU54/Rev_Dep_0!AU54*100</f>
        <v>0.35849659393063121</v>
      </c>
      <c r="AV54" s="22">
        <f>Rev_Dep_diff!AV54/Rev_Dep_0!AV54*100</f>
        <v>0.44276599308270731</v>
      </c>
    </row>
    <row r="55" spans="1:48" x14ac:dyDescent="0.35">
      <c r="A55" t="str">
        <f>résultats!B581</f>
        <v>PEXP_22_H01_0</v>
      </c>
      <c r="B55">
        <f>Rev_Dep_2!B55-Rev_Dep_0!B55</f>
        <v>0</v>
      </c>
      <c r="C55">
        <f>Rev_Dep_2!C55-Rev_Dep_0!C55</f>
        <v>0</v>
      </c>
      <c r="D55">
        <f>Rev_Dep_2!D55-Rev_Dep_0!D55</f>
        <v>0</v>
      </c>
      <c r="E55">
        <f>Rev_Dep_2!E55-Rev_Dep_0!E55</f>
        <v>0</v>
      </c>
      <c r="F55">
        <f>Rev_Dep_2!F55-Rev_Dep_0!F55</f>
        <v>0</v>
      </c>
      <c r="G55">
        <f>Rev_Dep_2!G55-Rev_Dep_0!G55</f>
        <v>0</v>
      </c>
      <c r="H55">
        <f>Rev_Dep_2!H55-Rev_Dep_0!H55</f>
        <v>0</v>
      </c>
      <c r="I55">
        <f>Rev_Dep_2!I55-Rev_Dep_0!I55</f>
        <v>0</v>
      </c>
      <c r="J55">
        <f>Rev_Dep_2!J55-Rev_Dep_0!J55</f>
        <v>0</v>
      </c>
      <c r="K55">
        <f>Rev_Dep_2!K55-Rev_Dep_0!K55</f>
        <v>0</v>
      </c>
      <c r="L55">
        <f>Rev_Dep_2!L55-Rev_Dep_0!L55</f>
        <v>0</v>
      </c>
      <c r="M55">
        <f>Rev_Dep_2!M55-Rev_Dep_0!M55</f>
        <v>0</v>
      </c>
      <c r="N55">
        <f>Rev_Dep_2!N55-Rev_Dep_0!N55</f>
        <v>0</v>
      </c>
      <c r="O55">
        <f>Rev_Dep_2!O55-Rev_Dep_0!O55</f>
        <v>0</v>
      </c>
      <c r="P55">
        <f>Rev_Dep_2!P55-Rev_Dep_0!P55</f>
        <v>0</v>
      </c>
      <c r="Q55">
        <f>Rev_Dep_2!Q55-Rev_Dep_0!Q55</f>
        <v>0</v>
      </c>
      <c r="R55">
        <f>Rev_Dep_2!R55-Rev_Dep_0!R55</f>
        <v>0</v>
      </c>
      <c r="S55">
        <f>Rev_Dep_2!S55-Rev_Dep_0!S55</f>
        <v>0</v>
      </c>
      <c r="T55">
        <f>Rev_Dep_2!T55-Rev_Dep_0!T55</f>
        <v>-1.1650000000251737E-6</v>
      </c>
      <c r="U55" s="22">
        <f>Rev_Dep_diff!U55/Rev_Dep_0!U55*100</f>
        <v>3.9613637367862673E-3</v>
      </c>
      <c r="V55" s="22">
        <f>Rev_Dep_diff!V55/Rev_Dep_0!V55*100</f>
        <v>2.0238277056734568</v>
      </c>
      <c r="W55" s="22">
        <f>Rev_Dep_diff!W55/Rev_Dep_0!W55*100</f>
        <v>2.025615130047107</v>
      </c>
      <c r="X55" s="22">
        <f>Rev_Dep_diff!X55/Rev_Dep_0!X55*100</f>
        <v>2.2650874442742297</v>
      </c>
      <c r="Y55" s="22">
        <f>Rev_Dep_diff!Y55/Rev_Dep_0!Y55*100</f>
        <v>2.5349738823388441</v>
      </c>
      <c r="Z55" s="22">
        <f>Rev_Dep_diff!Z55/Rev_Dep_0!Z55*100</f>
        <v>2.8234877059301873</v>
      </c>
      <c r="AA55" s="22">
        <f>Rev_Dep_diff!AA55/Rev_Dep_0!AA55*100</f>
        <v>3.1220893036141502</v>
      </c>
      <c r="AB55" s="22">
        <f>Rev_Dep_diff!AB55/Rev_Dep_0!AB55*100</f>
        <v>3.6732839035177114</v>
      </c>
      <c r="AC55" s="22">
        <f>Rev_Dep_diff!AC55/Rev_Dep_0!AC55*100</f>
        <v>3.9099493653633881</v>
      </c>
      <c r="AD55" s="22">
        <f>Rev_Dep_diff!AD55/Rev_Dep_0!AD55*100</f>
        <v>4.1630814875561954</v>
      </c>
      <c r="AE55" s="22">
        <f>Rev_Dep_diff!AE55/Rev_Dep_0!AE55*100</f>
        <v>4.4413117461744474</v>
      </c>
      <c r="AF55" s="22">
        <f>Rev_Dep_diff!AF55/Rev_Dep_0!AF55*100</f>
        <v>4.7454349419648612</v>
      </c>
      <c r="AG55" s="22">
        <f>Rev_Dep_diff!AG55/Rev_Dep_0!AG55*100</f>
        <v>5.0802031405602177</v>
      </c>
      <c r="AH55" s="22">
        <f>Rev_Dep_diff!AH55/Rev_Dep_0!AH55*100</f>
        <v>5.3714097464628994</v>
      </c>
      <c r="AI55" s="22">
        <f>Rev_Dep_diff!AI55/Rev_Dep_0!AI55*100</f>
        <v>5.6634146387843005</v>
      </c>
      <c r="AJ55" s="22">
        <f>Rev_Dep_diff!AJ55/Rev_Dep_0!AJ55*100</f>
        <v>5.9538047209056861</v>
      </c>
      <c r="AK55" s="22">
        <f>Rev_Dep_diff!AK55/Rev_Dep_0!AK55*100</f>
        <v>6.249791300046013</v>
      </c>
      <c r="AL55" s="22">
        <f>Rev_Dep_diff!AL55/Rev_Dep_0!AL55*100</f>
        <v>6.5399864361382747</v>
      </c>
      <c r="AM55" s="22">
        <f>Rev_Dep_diff!AM55/Rev_Dep_0!AM55*100</f>
        <v>6.9046072330653576</v>
      </c>
      <c r="AN55" s="22">
        <f>Rev_Dep_diff!AN55/Rev_Dep_0!AN55*100</f>
        <v>7.2575015847947597</v>
      </c>
      <c r="AO55" s="22">
        <f>Rev_Dep_diff!AO55/Rev_Dep_0!AO55*100</f>
        <v>7.5966966261975202</v>
      </c>
      <c r="AP55" s="22">
        <f>Rev_Dep_diff!AP55/Rev_Dep_0!AP55*100</f>
        <v>7.909404140515651</v>
      </c>
      <c r="AQ55" s="22">
        <f>Rev_Dep_diff!AQ55/Rev_Dep_0!AQ55*100</f>
        <v>8.2195797557756141</v>
      </c>
      <c r="AR55" s="22">
        <f>Rev_Dep_diff!AR55/Rev_Dep_0!AR55*100</f>
        <v>8.5920659899005045</v>
      </c>
      <c r="AS55" s="22">
        <f>Rev_Dep_diff!AS55/Rev_Dep_0!AS55*100</f>
        <v>9.0046454741044233</v>
      </c>
      <c r="AT55" s="22">
        <f>Rev_Dep_diff!AT55/Rev_Dep_0!AT55*100</f>
        <v>9.355733660908836</v>
      </c>
      <c r="AU55" s="22">
        <f>Rev_Dep_diff!AU55/Rev_Dep_0!AU55*100</f>
        <v>9.7888773573853012</v>
      </c>
      <c r="AV55" s="22">
        <f>Rev_Dep_diff!AV55/Rev_Dep_0!AV55*100</f>
        <v>10.07860330603873</v>
      </c>
    </row>
    <row r="56" spans="1:48" x14ac:dyDescent="0.35">
      <c r="A56" t="str">
        <f>résultats!B582</f>
        <v>PEXP_23_H01_0</v>
      </c>
      <c r="B56">
        <f>Rev_Dep_2!B56-Rev_Dep_0!B56</f>
        <v>0</v>
      </c>
      <c r="C56">
        <f>Rev_Dep_2!C56-Rev_Dep_0!C56</f>
        <v>0</v>
      </c>
      <c r="D56">
        <f>Rev_Dep_2!D56-Rev_Dep_0!D56</f>
        <v>0</v>
      </c>
      <c r="E56">
        <f>Rev_Dep_2!E56-Rev_Dep_0!E56</f>
        <v>0</v>
      </c>
      <c r="F56">
        <f>Rev_Dep_2!F56-Rev_Dep_0!F56</f>
        <v>0</v>
      </c>
      <c r="G56">
        <f>Rev_Dep_2!G56-Rev_Dep_0!G56</f>
        <v>0</v>
      </c>
      <c r="H56">
        <f>Rev_Dep_2!H56-Rev_Dep_0!H56</f>
        <v>0</v>
      </c>
      <c r="I56">
        <f>Rev_Dep_2!I56-Rev_Dep_0!I56</f>
        <v>0</v>
      </c>
      <c r="J56">
        <f>Rev_Dep_2!J56-Rev_Dep_0!J56</f>
        <v>0</v>
      </c>
      <c r="K56">
        <f>Rev_Dep_2!K56-Rev_Dep_0!K56</f>
        <v>0</v>
      </c>
      <c r="L56">
        <f>Rev_Dep_2!L56-Rev_Dep_0!L56</f>
        <v>0</v>
      </c>
      <c r="M56">
        <f>Rev_Dep_2!M56-Rev_Dep_0!M56</f>
        <v>0</v>
      </c>
      <c r="N56">
        <f>Rev_Dep_2!N56-Rev_Dep_0!N56</f>
        <v>0</v>
      </c>
      <c r="O56">
        <f>Rev_Dep_2!O56-Rev_Dep_0!O56</f>
        <v>0</v>
      </c>
      <c r="P56">
        <f>Rev_Dep_2!P56-Rev_Dep_0!P56</f>
        <v>0</v>
      </c>
      <c r="Q56">
        <f>Rev_Dep_2!Q56-Rev_Dep_0!Q56</f>
        <v>0</v>
      </c>
      <c r="R56">
        <f>Rev_Dep_2!R56-Rev_Dep_0!R56</f>
        <v>0</v>
      </c>
      <c r="S56">
        <f>Rev_Dep_2!S56-Rev_Dep_0!S56</f>
        <v>0</v>
      </c>
      <c r="T56">
        <f>Rev_Dep_2!T56-Rev_Dep_0!T56</f>
        <v>-5.7078800000009977E-4</v>
      </c>
      <c r="U56" s="22">
        <f>Rev_Dep_diff!U56/Rev_Dep_0!U56*100</f>
        <v>-3.5610824365629692E-2</v>
      </c>
      <c r="V56" s="22">
        <f>Rev_Dep_diff!V56/Rev_Dep_0!V56*100</f>
        <v>-0.26964708727507503</v>
      </c>
      <c r="W56" s="22">
        <f>Rev_Dep_diff!W56/Rev_Dep_0!W56*100</f>
        <v>-0.37095897333456651</v>
      </c>
      <c r="X56" s="22">
        <f>Rev_Dep_diff!X56/Rev_Dep_0!X56*100</f>
        <v>-0.60787180249763795</v>
      </c>
      <c r="Y56" s="22">
        <f>Rev_Dep_diff!Y56/Rev_Dep_0!Y56*100</f>
        <v>-0.8072893571048203</v>
      </c>
      <c r="Z56" s="22">
        <f>Rev_Dep_diff!Z56/Rev_Dep_0!Z56*100</f>
        <v>-1.0024393842233126</v>
      </c>
      <c r="AA56" s="22">
        <f>Rev_Dep_diff!AA56/Rev_Dep_0!AA56*100</f>
        <v>-1.2264238962231757</v>
      </c>
      <c r="AB56" s="22">
        <f>Rev_Dep_diff!AB56/Rev_Dep_0!AB56*100</f>
        <v>-1.4649598433780906</v>
      </c>
      <c r="AC56" s="22">
        <f>Rev_Dep_diff!AC56/Rev_Dep_0!AC56*100</f>
        <v>-1.6431038375497087</v>
      </c>
      <c r="AD56" s="22">
        <f>Rev_Dep_diff!AD56/Rev_Dep_0!AD56*100</f>
        <v>-1.6919304705068818</v>
      </c>
      <c r="AE56" s="22">
        <f>Rev_Dep_diff!AE56/Rev_Dep_0!AE56*100</f>
        <v>-1.6550607453929296</v>
      </c>
      <c r="AF56" s="22">
        <f>Rev_Dep_diff!AF56/Rev_Dep_0!AF56*100</f>
        <v>-1.4562910280837611</v>
      </c>
      <c r="AG56" s="22">
        <f>Rev_Dep_diff!AG56/Rev_Dep_0!AG56*100</f>
        <v>-1.2554136044019275</v>
      </c>
      <c r="AH56" s="22">
        <f>Rev_Dep_diff!AH56/Rev_Dep_0!AH56*100</f>
        <v>-1.0061499806444998</v>
      </c>
      <c r="AI56" s="22">
        <f>Rev_Dep_diff!AI56/Rev_Dep_0!AI56*100</f>
        <v>-0.63611298835366381</v>
      </c>
      <c r="AJ56" s="22">
        <f>Rev_Dep_diff!AJ56/Rev_Dep_0!AJ56*100</f>
        <v>-0.20093439567128787</v>
      </c>
      <c r="AK56" s="22">
        <f>Rev_Dep_diff!AK56/Rev_Dep_0!AK56*100</f>
        <v>0.2996739933445573</v>
      </c>
      <c r="AL56" s="22">
        <f>Rev_Dep_diff!AL56/Rev_Dep_0!AL56*100</f>
        <v>0.86875084805837122</v>
      </c>
      <c r="AM56" s="22">
        <f>Rev_Dep_diff!AM56/Rev_Dep_0!AM56*100</f>
        <v>1.263812379086831</v>
      </c>
      <c r="AN56" s="22">
        <f>Rev_Dep_diff!AN56/Rev_Dep_0!AN56*100</f>
        <v>1.6031462996361978</v>
      </c>
      <c r="AO56" s="22">
        <f>Rev_Dep_diff!AO56/Rev_Dep_0!AO56*100</f>
        <v>1.9115239610432266</v>
      </c>
      <c r="AP56" s="22">
        <f>Rev_Dep_diff!AP56/Rev_Dep_0!AP56*100</f>
        <v>2.1999282179968311</v>
      </c>
      <c r="AQ56" s="22">
        <f>Rev_Dep_diff!AQ56/Rev_Dep_0!AQ56*100</f>
        <v>2.4765612998916442</v>
      </c>
      <c r="AR56" s="22">
        <f>Rev_Dep_diff!AR56/Rev_Dep_0!AR56*100</f>
        <v>2.7188594069889644</v>
      </c>
      <c r="AS56" s="22">
        <f>Rev_Dep_diff!AS56/Rev_Dep_0!AS56*100</f>
        <v>2.9332750621522532</v>
      </c>
      <c r="AT56" s="22">
        <f>Rev_Dep_diff!AT56/Rev_Dep_0!AT56*100</f>
        <v>3.1194290108716891</v>
      </c>
      <c r="AU56" s="22">
        <f>Rev_Dep_diff!AU56/Rev_Dep_0!AU56*100</f>
        <v>3.3041801295562689</v>
      </c>
      <c r="AV56" s="22">
        <f>Rev_Dep_diff!AV56/Rev_Dep_0!AV56*100</f>
        <v>3.4064661825218381</v>
      </c>
    </row>
    <row r="57" spans="1:48" x14ac:dyDescent="0.35">
      <c r="A57" t="str">
        <f>résultats!B583</f>
        <v>PEXP_24_H01_0</v>
      </c>
      <c r="B57">
        <f>Rev_Dep_2!B57-Rev_Dep_0!B57</f>
        <v>0</v>
      </c>
      <c r="C57">
        <f>Rev_Dep_2!C57-Rev_Dep_0!C57</f>
        <v>0</v>
      </c>
      <c r="D57">
        <f>Rev_Dep_2!D57-Rev_Dep_0!D57</f>
        <v>0</v>
      </c>
      <c r="E57">
        <f>Rev_Dep_2!E57-Rev_Dep_0!E57</f>
        <v>0</v>
      </c>
      <c r="F57">
        <f>Rev_Dep_2!F57-Rev_Dep_0!F57</f>
        <v>0</v>
      </c>
      <c r="G57">
        <f>Rev_Dep_2!G57-Rev_Dep_0!G57</f>
        <v>0</v>
      </c>
      <c r="H57">
        <f>Rev_Dep_2!H57-Rev_Dep_0!H57</f>
        <v>0</v>
      </c>
      <c r="I57">
        <f>Rev_Dep_2!I57-Rev_Dep_0!I57</f>
        <v>0</v>
      </c>
      <c r="J57">
        <f>Rev_Dep_2!J57-Rev_Dep_0!J57</f>
        <v>0</v>
      </c>
      <c r="K57">
        <f>Rev_Dep_2!K57-Rev_Dep_0!K57</f>
        <v>0</v>
      </c>
      <c r="L57">
        <f>Rev_Dep_2!L57-Rev_Dep_0!L57</f>
        <v>0</v>
      </c>
      <c r="M57">
        <f>Rev_Dep_2!M57-Rev_Dep_0!M57</f>
        <v>0</v>
      </c>
      <c r="N57">
        <f>Rev_Dep_2!N57-Rev_Dep_0!N57</f>
        <v>0</v>
      </c>
      <c r="O57">
        <f>Rev_Dep_2!O57-Rev_Dep_0!O57</f>
        <v>0</v>
      </c>
      <c r="P57">
        <f>Rev_Dep_2!P57-Rev_Dep_0!P57</f>
        <v>0</v>
      </c>
      <c r="Q57">
        <f>Rev_Dep_2!Q57-Rev_Dep_0!Q57</f>
        <v>0</v>
      </c>
      <c r="R57">
        <f>Rev_Dep_2!R57-Rev_Dep_0!R57</f>
        <v>0</v>
      </c>
      <c r="S57">
        <f>Rev_Dep_2!S57-Rev_Dep_0!S57</f>
        <v>0</v>
      </c>
      <c r="T57">
        <f>Rev_Dep_2!T57-Rev_Dep_0!T57</f>
        <v>-5.6950000000055567E-5</v>
      </c>
      <c r="U57" s="22">
        <f>Rev_Dep_diff!U57/Rev_Dep_0!U57*100</f>
        <v>4.5593875000148894E-2</v>
      </c>
      <c r="V57" s="22">
        <f>Rev_Dep_diff!V57/Rev_Dep_0!V57*100</f>
        <v>6.2177830401083138</v>
      </c>
      <c r="W57" s="22">
        <f>Rev_Dep_diff!W57/Rev_Dep_0!W57*100</f>
        <v>8.106995559706947</v>
      </c>
      <c r="X57" s="22">
        <f>Rev_Dep_diff!X57/Rev_Dep_0!X57*100</f>
        <v>9.8065300953892702</v>
      </c>
      <c r="Y57" s="22">
        <f>Rev_Dep_diff!Y57/Rev_Dep_0!Y57*100</f>
        <v>11.181618172463667</v>
      </c>
      <c r="Z57" s="22">
        <f>Rev_Dep_diff!Z57/Rev_Dep_0!Z57*100</f>
        <v>12.565813286199216</v>
      </c>
      <c r="AA57" s="22">
        <f>Rev_Dep_diff!AA57/Rev_Dep_0!AA57*100</f>
        <v>13.839860545595146</v>
      </c>
      <c r="AB57" s="22">
        <f>Rev_Dep_diff!AB57/Rev_Dep_0!AB57*100</f>
        <v>15.117721684542174</v>
      </c>
      <c r="AC57" s="22">
        <f>Rev_Dep_diff!AC57/Rev_Dep_0!AC57*100</f>
        <v>16.285498815450072</v>
      </c>
      <c r="AD57" s="22">
        <f>Rev_Dep_diff!AD57/Rev_Dep_0!AD57*100</f>
        <v>17.43444166168187</v>
      </c>
      <c r="AE57" s="22">
        <f>Rev_Dep_diff!AE57/Rev_Dep_0!AE57*100</f>
        <v>18.619961356792526</v>
      </c>
      <c r="AF57" s="22">
        <f>Rev_Dep_diff!AF57/Rev_Dep_0!AF57*100</f>
        <v>19.751831505948665</v>
      </c>
      <c r="AG57" s="22">
        <f>Rev_Dep_diff!AG57/Rev_Dep_0!AG57*100</f>
        <v>20.975641924738298</v>
      </c>
      <c r="AH57" s="22">
        <f>Rev_Dep_diff!AH57/Rev_Dep_0!AH57*100</f>
        <v>22.245047648678945</v>
      </c>
      <c r="AI57" s="22">
        <f>Rev_Dep_diff!AI57/Rev_Dep_0!AI57*100</f>
        <v>23.548508995662832</v>
      </c>
      <c r="AJ57" s="22">
        <f>Rev_Dep_diff!AJ57/Rev_Dep_0!AJ57*100</f>
        <v>24.869520024497177</v>
      </c>
      <c r="AK57" s="22">
        <f>Rev_Dep_diff!AK57/Rev_Dep_0!AK57*100</f>
        <v>26.078404700489671</v>
      </c>
      <c r="AL57" s="22">
        <f>Rev_Dep_diff!AL57/Rev_Dep_0!AL57*100</f>
        <v>27.287060548099294</v>
      </c>
      <c r="AM57" s="22">
        <f>Rev_Dep_diff!AM57/Rev_Dep_0!AM57*100</f>
        <v>28.153886206192734</v>
      </c>
      <c r="AN57" s="22">
        <f>Rev_Dep_diff!AN57/Rev_Dep_0!AN57*100</f>
        <v>28.944429313713886</v>
      </c>
      <c r="AO57" s="22">
        <f>Rev_Dep_diff!AO57/Rev_Dep_0!AO57*100</f>
        <v>29.726496129533775</v>
      </c>
      <c r="AP57" s="22">
        <f>Rev_Dep_diff!AP57/Rev_Dep_0!AP57*100</f>
        <v>30.478936376791143</v>
      </c>
      <c r="AQ57" s="22">
        <f>Rev_Dep_diff!AQ57/Rev_Dep_0!AQ57*100</f>
        <v>31.265425560280935</v>
      </c>
      <c r="AR57" s="22">
        <f>Rev_Dep_diff!AR57/Rev_Dep_0!AR57*100</f>
        <v>32.082789797077531</v>
      </c>
      <c r="AS57" s="22">
        <f>Rev_Dep_diff!AS57/Rev_Dep_0!AS57*100</f>
        <v>32.955283483264047</v>
      </c>
      <c r="AT57" s="22">
        <f>Rev_Dep_diff!AT57/Rev_Dep_0!AT57*100</f>
        <v>33.725954534826727</v>
      </c>
      <c r="AU57" s="22">
        <f>Rev_Dep_diff!AU57/Rev_Dep_0!AU57*100</f>
        <v>34.714640126517622</v>
      </c>
      <c r="AV57" s="22">
        <f>Rev_Dep_diff!AV57/Rev_Dep_0!AV57*100</f>
        <v>35.378635579741854</v>
      </c>
    </row>
    <row r="58" spans="1:48" x14ac:dyDescent="0.35">
      <c r="A58" t="s">
        <v>1566</v>
      </c>
      <c r="U58" s="22">
        <f>Rev_Dep_diff!U58/Rev_Dep_0!U58*100</f>
        <v>1.4635318494928599E-2</v>
      </c>
      <c r="V58" s="22">
        <f>Rev_Dep_diff!V58/Rev_Dep_0!V58*100</f>
        <v>-1.2247579486801685</v>
      </c>
      <c r="W58" s="22">
        <f>Rev_Dep_diff!W58/Rev_Dep_0!W58*100</f>
        <v>-1.1982736809746282</v>
      </c>
      <c r="X58" s="22">
        <f>Rev_Dep_diff!X58/Rev_Dep_0!X58*100</f>
        <v>-1.3061772115671859</v>
      </c>
      <c r="Y58" s="22">
        <f>Rev_Dep_diff!Y58/Rev_Dep_0!Y58*100</f>
        <v>-1.5059178218662059</v>
      </c>
      <c r="Z58" s="22">
        <f>Rev_Dep_diff!Z58/Rev_Dep_0!Z58*100</f>
        <v>-1.7280338897789504</v>
      </c>
      <c r="AA58" s="22">
        <f>Rev_Dep_diff!AA58/Rev_Dep_0!AA58*100</f>
        <v>-1.9951601875775569</v>
      </c>
      <c r="AB58" s="22">
        <f>Rev_Dep_diff!AB58/Rev_Dep_0!AB58*100</f>
        <v>-2.3010872925749557</v>
      </c>
      <c r="AC58" s="22">
        <f>Rev_Dep_diff!AC58/Rev_Dep_0!AC58*100</f>
        <v>-1.2430381352561364</v>
      </c>
      <c r="AD58" s="22">
        <f>Rev_Dep_diff!AD58/Rev_Dep_0!AD58*100</f>
        <v>-0.61946603094871944</v>
      </c>
      <c r="AE58" s="22">
        <f>Rev_Dep_diff!AE58/Rev_Dep_0!AE58*100</f>
        <v>-0.17573968666281833</v>
      </c>
      <c r="AF58" s="22">
        <f>Rev_Dep_diff!AF58/Rev_Dep_0!AF58*100</f>
        <v>0.19960614390623954</v>
      </c>
      <c r="AG58" s="22">
        <f>Rev_Dep_diff!AG58/Rev_Dep_0!AG58*100</f>
        <v>0.53036336412739093</v>
      </c>
      <c r="AH58" s="22">
        <f>Rev_Dep_diff!AH58/Rev_Dep_0!AH58*100</f>
        <v>0.85082864641192901</v>
      </c>
      <c r="AI58" s="22">
        <f>Rev_Dep_diff!AI58/Rev_Dep_0!AI58*100</f>
        <v>1.175263607039978</v>
      </c>
      <c r="AJ58" s="22">
        <f>Rev_Dep_diff!AJ58/Rev_Dep_0!AJ58*100</f>
        <v>1.5132534117929544</v>
      </c>
      <c r="AK58" s="22">
        <f>Rev_Dep_diff!AK58/Rev_Dep_0!AK58*100</f>
        <v>1.8632285281490806</v>
      </c>
      <c r="AL58" s="22">
        <f>Rev_Dep_diff!AL58/Rev_Dep_0!AL58*100</f>
        <v>2.2567955743030326</v>
      </c>
      <c r="AM58" s="22">
        <f>Rev_Dep_diff!AM58/Rev_Dep_0!AM58*100</f>
        <v>2.6711798646080394</v>
      </c>
      <c r="AN58" s="22">
        <f>Rev_Dep_diff!AN58/Rev_Dep_0!AN58*100</f>
        <v>3.089117137027702</v>
      </c>
      <c r="AO58" s="22">
        <f>Rev_Dep_diff!AO58/Rev_Dep_0!AO58*100</f>
        <v>3.496087714474442</v>
      </c>
      <c r="AP58" s="22">
        <f>Rev_Dep_diff!AP58/Rev_Dep_0!AP58*100</f>
        <v>3.9086264939678088</v>
      </c>
      <c r="AQ58" s="22">
        <f>Rev_Dep_diff!AQ58/Rev_Dep_0!AQ58*100</f>
        <v>4.3095261022854165</v>
      </c>
      <c r="AR58" s="22">
        <f>Rev_Dep_diff!AR58/Rev_Dep_0!AR58*100</f>
        <v>4.7283609621295648</v>
      </c>
      <c r="AS58" s="22">
        <f>Rev_Dep_diff!AS58/Rev_Dep_0!AS58*100</f>
        <v>5.1026791560487599</v>
      </c>
      <c r="AT58" s="22">
        <f>Rev_Dep_diff!AT58/Rev_Dep_0!AT58*100</f>
        <v>5.4837832037186347</v>
      </c>
      <c r="AU58" s="22">
        <f>Rev_Dep_diff!AU58/Rev_Dep_0!AU58*100</f>
        <v>5.7466454703606038</v>
      </c>
      <c r="AV58" s="22">
        <f>Rev_Dep_diff!AV58/Rev_Dep_0!AV58*100</f>
        <v>6.0112631940303993</v>
      </c>
    </row>
    <row r="59" spans="1:48" x14ac:dyDescent="0.35">
      <c r="A59" t="s">
        <v>1567</v>
      </c>
      <c r="U59" s="22">
        <f>Rev_Dep_diff!U59/Rev_Dep_0!U59*100</f>
        <v>3.2882929275836444E-3</v>
      </c>
      <c r="V59" s="22">
        <f>Rev_Dep_diff!V59/Rev_Dep_0!V59*100</f>
        <v>4.7855835775935524E-2</v>
      </c>
      <c r="W59" s="22">
        <f>Rev_Dep_diff!W59/Rev_Dep_0!W59*100</f>
        <v>4.4665214547374009E-2</v>
      </c>
      <c r="X59" s="22">
        <f>Rev_Dep_diff!X59/Rev_Dep_0!X59*100</f>
        <v>3.3602232195364019E-2</v>
      </c>
      <c r="Y59" s="22">
        <f>Rev_Dep_diff!Y59/Rev_Dep_0!Y59*100</f>
        <v>1.8801107203013079E-2</v>
      </c>
      <c r="Z59" s="22">
        <f>Rev_Dep_diff!Z59/Rev_Dep_0!Z59*100</f>
        <v>1.2217158294521436E-3</v>
      </c>
      <c r="AA59" s="22">
        <f>Rev_Dep_diff!AA59/Rev_Dep_0!AA59*100</f>
        <v>-2.1695492942299128E-2</v>
      </c>
      <c r="AB59" s="22">
        <f>Rev_Dep_diff!AB59/Rev_Dep_0!AB59*100</f>
        <v>-4.6524081268917869E-2</v>
      </c>
      <c r="AC59" s="22">
        <f>Rev_Dep_diff!AC59/Rev_Dep_0!AC59*100</f>
        <v>0.14052021121747429</v>
      </c>
      <c r="AD59" s="22">
        <f>Rev_Dep_diff!AD59/Rev_Dep_0!AD59*100</f>
        <v>0.31195566779773365</v>
      </c>
      <c r="AE59" s="22">
        <f>Rev_Dep_diff!AE59/Rev_Dep_0!AE59*100</f>
        <v>0.45045781273162511</v>
      </c>
      <c r="AF59" s="22">
        <f>Rev_Dep_diff!AF59/Rev_Dep_0!AF59*100</f>
        <v>0.60360724255167708</v>
      </c>
      <c r="AG59" s="22">
        <f>Rev_Dep_diff!AG59/Rev_Dep_0!AG59*100</f>
        <v>0.79606489714062734</v>
      </c>
      <c r="AH59" s="22">
        <f>Rev_Dep_diff!AH59/Rev_Dep_0!AH59*100</f>
        <v>1.0291959638336088</v>
      </c>
      <c r="AI59" s="22">
        <f>Rev_Dep_diff!AI59/Rev_Dep_0!AI59*100</f>
        <v>1.294200215777926</v>
      </c>
      <c r="AJ59" s="22">
        <f>Rev_Dep_diff!AJ59/Rev_Dep_0!AJ59*100</f>
        <v>1.5798141376762931</v>
      </c>
      <c r="AK59" s="22">
        <f>Rev_Dep_diff!AK59/Rev_Dep_0!AK59*100</f>
        <v>1.8736745323875024</v>
      </c>
      <c r="AL59" s="22">
        <f>Rev_Dep_diff!AL59/Rev_Dep_0!AL59*100</f>
        <v>2.1746885434565639</v>
      </c>
      <c r="AM59" s="22">
        <f>Rev_Dep_diff!AM59/Rev_Dep_0!AM59*100</f>
        <v>2.4693628101846099</v>
      </c>
      <c r="AN59" s="22">
        <f>Rev_Dep_diff!AN59/Rev_Dep_0!AN59*100</f>
        <v>2.7551345817509376</v>
      </c>
      <c r="AO59" s="22">
        <f>Rev_Dep_diff!AO59/Rev_Dep_0!AO59*100</f>
        <v>3.0302790065516101</v>
      </c>
      <c r="AP59" s="22">
        <f>Rev_Dep_diff!AP59/Rev_Dep_0!AP59*100</f>
        <v>3.2967050770542654</v>
      </c>
      <c r="AQ59" s="22">
        <f>Rev_Dep_diff!AQ59/Rev_Dep_0!AQ59*100</f>
        <v>3.5548237253657353</v>
      </c>
      <c r="AR59" s="22">
        <f>Rev_Dep_diff!AR59/Rev_Dep_0!AR59*100</f>
        <v>3.8048913274120153</v>
      </c>
      <c r="AS59" s="22">
        <f>Rev_Dep_diff!AS59/Rev_Dep_0!AS59*100</f>
        <v>4.0473875599957232</v>
      </c>
      <c r="AT59" s="22">
        <f>Rev_Dep_diff!AT59/Rev_Dep_0!AT59*100</f>
        <v>4.2855464383484749</v>
      </c>
      <c r="AU59" s="22">
        <f>Rev_Dep_diff!AU59/Rev_Dep_0!AU59*100</f>
        <v>4.5136847381303244</v>
      </c>
      <c r="AV59" s="22">
        <f>Rev_Dep_diff!AV59/Rev_Dep_0!AV59*100</f>
        <v>4.7386945912157543</v>
      </c>
    </row>
    <row r="60" spans="1:48" x14ac:dyDescent="0.35">
      <c r="A60" t="s">
        <v>1568</v>
      </c>
      <c r="U60" s="22">
        <f>Rev_Dep_diff!U60/Rev_Dep_0!U60*100</f>
        <v>2.1572810134993656E-2</v>
      </c>
      <c r="V60" s="22">
        <f>Rev_Dep_diff!V60/Rev_Dep_0!V60*100</f>
        <v>-0.75528155442319655</v>
      </c>
      <c r="W60" s="22">
        <f>Rev_Dep_diff!W60/Rev_Dep_0!W60*100</f>
        <v>-2.0497823524539949</v>
      </c>
      <c r="X60" s="22">
        <f>Rev_Dep_diff!X60/Rev_Dep_0!X60*100</f>
        <v>-3.4703312756752434</v>
      </c>
      <c r="Y60" s="22">
        <f>Rev_Dep_diff!Y60/Rev_Dep_0!Y60*100</f>
        <v>-5.1790701038071294</v>
      </c>
      <c r="Z60" s="22">
        <f>Rev_Dep_diff!Z60/Rev_Dep_0!Z60*100</f>
        <v>-7.0390182252495173</v>
      </c>
      <c r="AA60" s="22">
        <f>Rev_Dep_diff!AA60/Rev_Dep_0!AA60*100</f>
        <v>-8.9735313175657119</v>
      </c>
      <c r="AB60" s="22">
        <f>Rev_Dep_diff!AB60/Rev_Dep_0!AB60*100</f>
        <v>-10.917934451988181</v>
      </c>
      <c r="AC60" s="22">
        <f>Rev_Dep_diff!AC60/Rev_Dep_0!AC60*100</f>
        <v>-3.7307965517985404</v>
      </c>
      <c r="AD60" s="22">
        <f>Rev_Dep_diff!AD60/Rev_Dep_0!AD60*100</f>
        <v>-0.40674333754481784</v>
      </c>
      <c r="AE60" s="22">
        <f>Rev_Dep_diff!AE60/Rev_Dep_0!AE60*100</f>
        <v>1.2022303325699026</v>
      </c>
      <c r="AF60" s="22">
        <f>Rev_Dep_diff!AF60/Rev_Dep_0!AF60*100</f>
        <v>2.1007232727119143</v>
      </c>
      <c r="AG60" s="22">
        <f>Rev_Dep_diff!AG60/Rev_Dep_0!AG60*100</f>
        <v>2.6877736005336565</v>
      </c>
      <c r="AH60" s="22">
        <f>Rev_Dep_diff!AH60/Rev_Dep_0!AH60*100</f>
        <v>3.1436383590046044</v>
      </c>
      <c r="AI60" s="22">
        <f>Rev_Dep_diff!AI60/Rev_Dep_0!AI60*100</f>
        <v>3.5498608678558483</v>
      </c>
      <c r="AJ60" s="22">
        <f>Rev_Dep_diff!AJ60/Rev_Dep_0!AJ60*100</f>
        <v>3.9512586632425504</v>
      </c>
      <c r="AK60" s="22">
        <f>Rev_Dep_diff!AK60/Rev_Dep_0!AK60*100</f>
        <v>4.3572982130649365</v>
      </c>
      <c r="AL60" s="22">
        <f>Rev_Dep_diff!AL60/Rev_Dep_0!AL60*100</f>
        <v>4.8255838899621777</v>
      </c>
      <c r="AM60" s="22">
        <f>Rev_Dep_diff!AM60/Rev_Dep_0!AM60*100</f>
        <v>5.2972234194601109</v>
      </c>
      <c r="AN60" s="22">
        <f>Rev_Dep_diff!AN60/Rev_Dep_0!AN60*100</f>
        <v>5.7778777667838179</v>
      </c>
      <c r="AO60" s="22">
        <f>Rev_Dep_diff!AO60/Rev_Dep_0!AO60*100</f>
        <v>6.2505463377093147</v>
      </c>
      <c r="AP60" s="22">
        <f>Rev_Dep_diff!AP60/Rev_Dep_0!AP60*100</f>
        <v>6.7333534560258785</v>
      </c>
      <c r="AQ60" s="22">
        <f>Rev_Dep_diff!AQ60/Rev_Dep_0!AQ60*100</f>
        <v>7.2024304080385431</v>
      </c>
      <c r="AR60" s="22">
        <f>Rev_Dep_diff!AR60/Rev_Dep_0!AR60*100</f>
        <v>7.6921891812863255</v>
      </c>
      <c r="AS60" s="22">
        <f>Rev_Dep_diff!AS60/Rev_Dep_0!AS60*100</f>
        <v>8.1359078602639237</v>
      </c>
      <c r="AT60" s="22">
        <f>Rev_Dep_diff!AT60/Rev_Dep_0!AT60*100</f>
        <v>8.6169355571551964</v>
      </c>
      <c r="AU60" s="22">
        <f>Rev_Dep_diff!AU60/Rev_Dep_0!AU60*100</f>
        <v>8.9855065280584032</v>
      </c>
      <c r="AV60" s="22">
        <f>Rev_Dep_diff!AV60/Rev_Dep_0!AV60*100</f>
        <v>9.4841838398317204</v>
      </c>
    </row>
    <row r="61" spans="1:48" x14ac:dyDescent="0.35">
      <c r="A61" t="s">
        <v>1570</v>
      </c>
      <c r="U61" s="22">
        <f>Rev_Dep_diff!U61/Rev_Dep_0!U61*100</f>
        <v>2.8484587900760139E-2</v>
      </c>
      <c r="V61" s="22">
        <f>Rev_Dep_diff!V61/Rev_Dep_0!V61*100</f>
        <v>-0.91996249577267453</v>
      </c>
      <c r="W61" s="22">
        <f>Rev_Dep_diff!W61/Rev_Dep_0!W61*100</f>
        <v>-0.71171865086559871</v>
      </c>
      <c r="X61" s="22">
        <f>Rev_Dep_diff!X61/Rev_Dep_0!X61*100</f>
        <v>-0.62699758765580293</v>
      </c>
      <c r="Y61" s="22">
        <f>Rev_Dep_diff!Y61/Rev_Dep_0!Y61*100</f>
        <v>-0.5115430646645357</v>
      </c>
      <c r="Z61" s="22">
        <f>Rev_Dep_diff!Z61/Rev_Dep_0!Z61*100</f>
        <v>-0.48636452471461411</v>
      </c>
      <c r="AA61" s="22">
        <f>Rev_Dep_diff!AA61/Rev_Dep_0!AA61*100</f>
        <v>-0.48602945100988704</v>
      </c>
      <c r="AB61" s="22">
        <f>Rev_Dep_diff!AB61/Rev_Dep_0!AB61*100</f>
        <v>-0.62166063505708302</v>
      </c>
      <c r="AC61" s="22">
        <f>Rev_Dep_diff!AC61/Rev_Dep_0!AC61*100</f>
        <v>-0.37359436830626502</v>
      </c>
      <c r="AD61" s="22">
        <f>Rev_Dep_diff!AD61/Rev_Dep_0!AD61*100</f>
        <v>2.2282275576326761E-2</v>
      </c>
      <c r="AE61" s="22">
        <f>Rev_Dep_diff!AE61/Rev_Dep_0!AE61*100</f>
        <v>0.13898795669919664</v>
      </c>
      <c r="AF61" s="22">
        <f>Rev_Dep_diff!AF61/Rev_Dep_0!AF61*100</f>
        <v>6.3022186232441102E-2</v>
      </c>
      <c r="AG61" s="22">
        <f>Rev_Dep_diff!AG61/Rev_Dep_0!AG61*100</f>
        <v>-0.12297249832853223</v>
      </c>
      <c r="AH61" s="22">
        <f>Rev_Dep_diff!AH61/Rev_Dep_0!AH61*100</f>
        <v>-0.24438468459171597</v>
      </c>
      <c r="AI61" s="22">
        <f>Rev_Dep_diff!AI61/Rev_Dep_0!AI61*100</f>
        <v>-0.29784556512631544</v>
      </c>
      <c r="AJ61" s="22">
        <f>Rev_Dep_diff!AJ61/Rev_Dep_0!AJ61*100</f>
        <v>-0.274502519310732</v>
      </c>
      <c r="AK61" s="22">
        <f>Rev_Dep_diff!AK61/Rev_Dep_0!AK61*100</f>
        <v>-0.22253458764793047</v>
      </c>
      <c r="AL61" s="22">
        <f>Rev_Dep_diff!AL61/Rev_Dep_0!AL61*100</f>
        <v>-3.3741499249387574E-2</v>
      </c>
      <c r="AM61" s="22">
        <f>Rev_Dep_diff!AM61/Rev_Dep_0!AM61*100</f>
        <v>0.16816438016212928</v>
      </c>
      <c r="AN61" s="22">
        <f>Rev_Dep_diff!AN61/Rev_Dep_0!AN61*100</f>
        <v>0.38044916515995664</v>
      </c>
      <c r="AO61" s="22">
        <f>Rev_Dep_diff!AO61/Rev_Dep_0!AO61*100</f>
        <v>0.53657223690248856</v>
      </c>
      <c r="AP61" s="22">
        <f>Rev_Dep_diff!AP61/Rev_Dep_0!AP61*100</f>
        <v>0.72207644718887998</v>
      </c>
      <c r="AQ61" s="22">
        <f>Rev_Dep_diff!AQ61/Rev_Dep_0!AQ61*100</f>
        <v>0.83167784136484912</v>
      </c>
      <c r="AR61" s="22">
        <f>Rev_Dep_diff!AR61/Rev_Dep_0!AR61*100</f>
        <v>0.97348712304050278</v>
      </c>
      <c r="AS61" s="22">
        <f>Rev_Dep_diff!AS61/Rev_Dep_0!AS61*100</f>
        <v>0.94770640777952342</v>
      </c>
      <c r="AT61" s="22">
        <f>Rev_Dep_diff!AT61/Rev_Dep_0!AT61*100</f>
        <v>1.1463553376117548</v>
      </c>
      <c r="AU61" s="22">
        <f>Rev_Dep_diff!AU61/Rev_Dep_0!AU61*100</f>
        <v>0.9565806616602468</v>
      </c>
      <c r="AV61" s="22">
        <f>Rev_Dep_diff!AV61/Rev_Dep_0!AV61*100</f>
        <v>1.3586164000771166</v>
      </c>
    </row>
    <row r="62" spans="1:48" x14ac:dyDescent="0.35">
      <c r="A62" t="s">
        <v>1572</v>
      </c>
      <c r="U62" s="22">
        <f>Rev_Dep_diff!U62/Rev_Dep_0!U62*100</f>
        <v>1.0984380414381451E-2</v>
      </c>
      <c r="V62" s="22">
        <f>Rev_Dep_diff!V62/Rev_Dep_0!V62*100</f>
        <v>0.4760072142988227</v>
      </c>
      <c r="W62" s="22">
        <f>Rev_Dep_diff!W62/Rev_Dep_0!W62*100</f>
        <v>0.75403122113162013</v>
      </c>
      <c r="X62" s="22">
        <f>Rev_Dep_diff!X62/Rev_Dep_0!X62*100</f>
        <v>0.98424791125713351</v>
      </c>
      <c r="Y62" s="22">
        <f>Rev_Dep_diff!Y62/Rev_Dep_0!Y62*100</f>
        <v>1.192507504283381</v>
      </c>
      <c r="Z62" s="22">
        <f>Rev_Dep_diff!Z62/Rev_Dep_0!Z62*100</f>
        <v>1.3651826248294883</v>
      </c>
      <c r="AA62" s="22">
        <f>Rev_Dep_diff!AA62/Rev_Dep_0!AA62*100</f>
        <v>1.4838049099611301</v>
      </c>
      <c r="AB62" s="22">
        <f>Rev_Dep_diff!AB62/Rev_Dep_0!AB62*100</f>
        <v>1.5438706738031696</v>
      </c>
      <c r="AC62" s="22">
        <f>Rev_Dep_diff!AC62/Rev_Dep_0!AC62*100</f>
        <v>1.6297654759222897</v>
      </c>
      <c r="AD62" s="22">
        <f>Rev_Dep_diff!AD62/Rev_Dep_0!AD62*100</f>
        <v>1.8555482337482661</v>
      </c>
      <c r="AE62" s="22">
        <f>Rev_Dep_diff!AE62/Rev_Dep_0!AE62*100</f>
        <v>2.1971093036269611</v>
      </c>
      <c r="AF62" s="22">
        <f>Rev_Dep_diff!AF62/Rev_Dep_0!AF62*100</f>
        <v>2.5910443585560814</v>
      </c>
      <c r="AG62" s="22">
        <f>Rev_Dep_diff!AG62/Rev_Dep_0!AG62*100</f>
        <v>2.9763476829825408</v>
      </c>
      <c r="AH62" s="22">
        <f>Rev_Dep_diff!AH62/Rev_Dep_0!AH62*100</f>
        <v>3.3467278589920464</v>
      </c>
      <c r="AI62" s="22">
        <f>Rev_Dep_diff!AI62/Rev_Dep_0!AI62*100</f>
        <v>3.7123820459345689</v>
      </c>
      <c r="AJ62" s="22">
        <f>Rev_Dep_diff!AJ62/Rev_Dep_0!AJ62*100</f>
        <v>4.0910090272490187</v>
      </c>
      <c r="AK62" s="22">
        <f>Rev_Dep_diff!AK62/Rev_Dep_0!AK62*100</f>
        <v>4.4817246906828245</v>
      </c>
      <c r="AL62" s="22">
        <f>Rev_Dep_diff!AL62/Rev_Dep_0!AL62*100</f>
        <v>4.9320444508062051</v>
      </c>
      <c r="AM62" s="22">
        <f>Rev_Dep_diff!AM62/Rev_Dep_0!AM62*100</f>
        <v>5.3948238015719943</v>
      </c>
      <c r="AN62" s="22">
        <f>Rev_Dep_diff!AN62/Rev_Dep_0!AN62*100</f>
        <v>5.8612230552063931</v>
      </c>
      <c r="AO62" s="22">
        <f>Rev_Dep_diff!AO62/Rev_Dep_0!AO62*100</f>
        <v>6.3224305870713176</v>
      </c>
      <c r="AP62" s="22">
        <f>Rev_Dep_diff!AP62/Rev_Dep_0!AP62*100</f>
        <v>6.7940814052187211</v>
      </c>
      <c r="AQ62" s="22">
        <f>Rev_Dep_diff!AQ62/Rev_Dep_0!AQ62*100</f>
        <v>7.2518340636048837</v>
      </c>
      <c r="AR62" s="22">
        <f>Rev_Dep_diff!AR62/Rev_Dep_0!AR62*100</f>
        <v>7.7310020409286002</v>
      </c>
      <c r="AS62" s="22">
        <f>Rev_Dep_diff!AS62/Rev_Dep_0!AS62*100</f>
        <v>8.1644761550008731</v>
      </c>
      <c r="AT62" s="22">
        <f>Rev_Dep_diff!AT62/Rev_Dep_0!AT62*100</f>
        <v>8.6302040921263661</v>
      </c>
      <c r="AU62" s="22">
        <f>Rev_Dep_diff!AU62/Rev_Dep_0!AU62*100</f>
        <v>8.9875884683651162</v>
      </c>
      <c r="AV62" s="22">
        <f>Rev_Dep_diff!AV62/Rev_Dep_0!AV62*100</f>
        <v>9.4647027236869583</v>
      </c>
    </row>
    <row r="63" spans="1:48" x14ac:dyDescent="0.35">
      <c r="A63" t="s">
        <v>1569</v>
      </c>
      <c r="U63" s="22">
        <f>Rev_Dep_diff!U63/Rev_Dep_0!U63*100</f>
        <v>1.2725634966319118E-2</v>
      </c>
      <c r="V63" s="22">
        <f>Rev_Dep_diff!V63/Rev_Dep_0!V63*100</f>
        <v>0.36761144855988015</v>
      </c>
      <c r="W63" s="22">
        <f>Rev_Dep_diff!W63/Rev_Dep_0!W63*100</f>
        <v>0.58687330431627627</v>
      </c>
      <c r="X63" s="22">
        <f>Rev_Dep_diff!X63/Rev_Dep_0!X63*100</f>
        <v>0.78850819460509758</v>
      </c>
      <c r="Y63" s="22">
        <f>Rev_Dep_diff!Y63/Rev_Dep_0!Y63*100</f>
        <v>0.96401334230550029</v>
      </c>
      <c r="Z63" s="22">
        <f>Rev_Dep_diff!Z63/Rev_Dep_0!Z63*100</f>
        <v>1.1597212592169654</v>
      </c>
      <c r="AA63" s="22">
        <f>Rev_Dep_diff!AA63/Rev_Dep_0!AA63*100</f>
        <v>1.2768696683483014</v>
      </c>
      <c r="AB63" s="22">
        <f>Rev_Dep_diff!AB63/Rev_Dep_0!AB63*100</f>
        <v>1.3292691904460141</v>
      </c>
      <c r="AC63" s="22">
        <f>Rev_Dep_diff!AC63/Rev_Dep_0!AC63*100</f>
        <v>1.3956917645008358</v>
      </c>
      <c r="AD63" s="22">
        <f>Rev_Dep_diff!AD63/Rev_Dep_0!AD63*100</f>
        <v>1.6067598621764416</v>
      </c>
      <c r="AE63" s="22">
        <f>Rev_Dep_diff!AE63/Rev_Dep_0!AE63*100</f>
        <v>1.9321522566264002</v>
      </c>
      <c r="AF63" s="22">
        <f>Rev_Dep_diff!AF63/Rev_Dep_0!AF63*100</f>
        <v>2.304218079734428</v>
      </c>
      <c r="AG63" s="22">
        <f>Rev_Dep_diff!AG63/Rev_Dep_0!AG63*100</f>
        <v>2.6650811669663961</v>
      </c>
      <c r="AH63" s="22">
        <f>Rev_Dep_diff!AH63/Rev_Dep_0!AH63*100</f>
        <v>3.0105488880631572</v>
      </c>
      <c r="AI63" s="22">
        <f>Rev_Dep_diff!AI63/Rev_Dep_0!AI63*100</f>
        <v>3.3522937928619196</v>
      </c>
      <c r="AJ63" s="22">
        <f>Rev_Dep_diff!AJ63/Rev_Dep_0!AJ63*100</f>
        <v>3.706574359301245</v>
      </c>
      <c r="AK63" s="22">
        <f>Rev_Dep_diff!AK63/Rev_Dep_0!AK63*100</f>
        <v>4.0714007380833896</v>
      </c>
      <c r="AL63" s="22">
        <f>Rev_Dep_diff!AL63/Rev_Dep_0!AL63*100</f>
        <v>4.3528196458439234</v>
      </c>
      <c r="AM63" s="22">
        <f>Rev_Dep_diff!AM63/Rev_Dep_0!AM63*100</f>
        <v>4.9051651260287219</v>
      </c>
      <c r="AN63" s="22">
        <f>Rev_Dep_diff!AN63/Rev_Dep_0!AN63*100</f>
        <v>5.2244964991814795</v>
      </c>
      <c r="AO63" s="22">
        <f>Rev_Dep_diff!AO63/Rev_Dep_0!AO63*100</f>
        <v>5.6630151355611655</v>
      </c>
      <c r="AP63" s="22">
        <f>Rev_Dep_diff!AP63/Rev_Dep_0!AP63*100</f>
        <v>6.1163744707627483</v>
      </c>
      <c r="AQ63" s="22">
        <f>Rev_Dep_diff!AQ63/Rev_Dep_0!AQ63*100</f>
        <v>6.5474343413267775</v>
      </c>
      <c r="AR63" s="22">
        <f>Rev_Dep_diff!AR63/Rev_Dep_0!AR63*100</f>
        <v>7.0012914542409144</v>
      </c>
      <c r="AS63" s="22">
        <f>Rev_Dep_diff!AS63/Rev_Dep_0!AS63*100</f>
        <v>7.4077663103581504</v>
      </c>
      <c r="AT63" s="22">
        <f>Rev_Dep_diff!AT63/Rev_Dep_0!AT63*100</f>
        <v>7.8501067485788401</v>
      </c>
      <c r="AU63" s="22">
        <f>Rev_Dep_diff!AU63/Rev_Dep_0!AU63*100</f>
        <v>8.1844348433050378</v>
      </c>
      <c r="AV63" s="22">
        <f>Rev_Dep_diff!AV63/Rev_Dep_0!AV63*100</f>
        <v>8.6352332950515454</v>
      </c>
    </row>
    <row r="64" spans="1:48" x14ac:dyDescent="0.35">
      <c r="A64" t="s">
        <v>1574</v>
      </c>
      <c r="U64" s="22">
        <f>Rev_Dep_diff!U64/Rev_Dep_0!U64*100</f>
        <v>8.3567258170093948E-3</v>
      </c>
      <c r="V64" s="22">
        <f>Rev_Dep_diff!V64/Rev_Dep_0!V64*100</f>
        <v>1.2317280281383747</v>
      </c>
      <c r="W64" s="22">
        <f>Rev_Dep_diff!W64/Rev_Dep_0!W64*100</f>
        <v>2.8068441295703299</v>
      </c>
      <c r="X64" s="22">
        <f>Rev_Dep_diff!X64/Rev_Dep_0!X64*100</f>
        <v>4.5760130760009279</v>
      </c>
      <c r="Y64" s="22">
        <f>Rev_Dep_diff!Y64/Rev_Dep_0!Y64*100</f>
        <v>6.4265572668606472</v>
      </c>
      <c r="Z64" s="22">
        <f>Rev_Dep_diff!Z64/Rev_Dep_0!Z64*100</f>
        <v>8.3190797467549089</v>
      </c>
      <c r="AA64" s="22">
        <f>Rev_Dep_diff!AA64/Rev_Dep_0!AA64*100</f>
        <v>10.234072948725707</v>
      </c>
      <c r="AB64" s="22">
        <f>Rev_Dep_diff!AB64/Rev_Dep_0!AB64*100</f>
        <v>12.166079432277035</v>
      </c>
      <c r="AC64" s="22">
        <f>Rev_Dep_diff!AC64/Rev_Dep_0!AC64*100</f>
        <v>13.56520232064231</v>
      </c>
      <c r="AD64" s="22">
        <f>Rev_Dep_diff!AD64/Rev_Dep_0!AD64*100</f>
        <v>14.717298345925339</v>
      </c>
      <c r="AE64" s="22">
        <f>Rev_Dep_diff!AE64/Rev_Dep_0!AE64*100</f>
        <v>15.792154232052827</v>
      </c>
      <c r="AF64" s="22">
        <f>Rev_Dep_diff!AF64/Rev_Dep_0!AF64*100</f>
        <v>16.866877861573986</v>
      </c>
      <c r="AG64" s="22">
        <f>Rev_Dep_diff!AG64/Rev_Dep_0!AG64*100</f>
        <v>17.970696012083494</v>
      </c>
      <c r="AH64" s="22">
        <f>Rev_Dep_diff!AH64/Rev_Dep_0!AH64*100</f>
        <v>19.106291162545315</v>
      </c>
      <c r="AI64" s="22">
        <f>Rev_Dep_diff!AI64/Rev_Dep_0!AI64*100</f>
        <v>20.269607465161577</v>
      </c>
      <c r="AJ64" s="22">
        <f>Rev_Dep_diff!AJ64/Rev_Dep_0!AJ64*100</f>
        <v>21.451568809791063</v>
      </c>
      <c r="AK64" s="22">
        <f>Rev_Dep_diff!AK64/Rev_Dep_0!AK64*100</f>
        <v>22.644671379078389</v>
      </c>
      <c r="AL64" s="22">
        <f>Rev_Dep_diff!AL64/Rev_Dep_0!AL64*100</f>
        <v>23.847302461042492</v>
      </c>
      <c r="AM64" s="22">
        <f>Rev_Dep_diff!AM64/Rev_Dep_0!AM64*100</f>
        <v>25.050603685272439</v>
      </c>
      <c r="AN64" s="22">
        <f>Rev_Dep_diff!AN64/Rev_Dep_0!AN64*100</f>
        <v>26.253690372624032</v>
      </c>
      <c r="AO64" s="22">
        <f>Rev_Dep_diff!AO64/Rev_Dep_0!AO64*100</f>
        <v>27.457583153101623</v>
      </c>
      <c r="AP64" s="22">
        <f>Rev_Dep_diff!AP64/Rev_Dep_0!AP64*100</f>
        <v>28.658986049391206</v>
      </c>
      <c r="AQ64" s="22">
        <f>Rev_Dep_diff!AQ64/Rev_Dep_0!AQ64*100</f>
        <v>29.863538687725367</v>
      </c>
      <c r="AR64" s="22">
        <f>Rev_Dep_diff!AR64/Rev_Dep_0!AR64*100</f>
        <v>31.068860056360553</v>
      </c>
      <c r="AS64" s="22">
        <f>Rev_Dep_diff!AS64/Rev_Dep_0!AS64*100</f>
        <v>32.283965950320464</v>
      </c>
      <c r="AT64" s="22">
        <f>Rev_Dep_diff!AT64/Rev_Dep_0!AT64*100</f>
        <v>33.491823673044571</v>
      </c>
      <c r="AU64" s="22">
        <f>Rev_Dep_diff!AU64/Rev_Dep_0!AU64*100</f>
        <v>34.719752836228615</v>
      </c>
      <c r="AV64" s="22">
        <f>Rev_Dep_diff!AV64/Rev_Dep_0!AV64*100</f>
        <v>35.918033549565074</v>
      </c>
    </row>
    <row r="65" spans="1:48" x14ac:dyDescent="0.35">
      <c r="A65" t="s">
        <v>1575</v>
      </c>
      <c r="U65" s="22">
        <f>Rev_Dep_diff!U65/Rev_Dep_0!U65*100</f>
        <v>1.5697270160011888E-3</v>
      </c>
      <c r="V65" s="22">
        <f>Rev_Dep_diff!V65/Rev_Dep_0!V65*100</f>
        <v>0.51860133578338397</v>
      </c>
      <c r="W65" s="22">
        <f>Rev_Dep_diff!W65/Rev_Dep_0!W65*100</f>
        <v>0.7941907335710614</v>
      </c>
      <c r="X65" s="22">
        <f>Rev_Dep_diff!X65/Rev_Dep_0!X65*100</f>
        <v>1.0075533832780492</v>
      </c>
      <c r="Y65" s="22">
        <f>Rev_Dep_diff!Y65/Rev_Dep_0!Y65*100</f>
        <v>1.201943901847313</v>
      </c>
      <c r="Z65" s="22">
        <f>Rev_Dep_diff!Z65/Rev_Dep_0!Z65*100</f>
        <v>1.3640535638648827</v>
      </c>
      <c r="AA65" s="22">
        <f>Rev_Dep_diff!AA65/Rev_Dep_0!AA65*100</f>
        <v>1.4765367179908471</v>
      </c>
      <c r="AB65" s="22">
        <f>Rev_Dep_diff!AB65/Rev_Dep_0!AB65*100</f>
        <v>1.5360858750461923</v>
      </c>
      <c r="AC65" s="22">
        <f>Rev_Dep_diff!AC65/Rev_Dep_0!AC65*100</f>
        <v>1.602670520352923</v>
      </c>
      <c r="AD65" s="22">
        <f>Rev_Dep_diff!AD65/Rev_Dep_0!AD65*100</f>
        <v>1.8116206984019376</v>
      </c>
      <c r="AE65" s="22">
        <f>Rev_Dep_diff!AE65/Rev_Dep_0!AE65*100</f>
        <v>2.1268492458767709</v>
      </c>
      <c r="AF65" s="22">
        <f>Rev_Dep_diff!AF65/Rev_Dep_0!AF65*100</f>
        <v>2.4833221407545598</v>
      </c>
      <c r="AG65" s="22">
        <f>Rev_Dep_diff!AG65/Rev_Dep_0!AG65*100</f>
        <v>2.8219422374599263</v>
      </c>
      <c r="AH65" s="22">
        <f>Rev_Dep_diff!AH65/Rev_Dep_0!AH65*100</f>
        <v>3.1408168508508734</v>
      </c>
      <c r="AI65" s="22">
        <f>Rev_Dep_diff!AI65/Rev_Dep_0!AI65*100</f>
        <v>3.4527649435922307</v>
      </c>
      <c r="AJ65" s="22">
        <f>Rev_Dep_diff!AJ65/Rev_Dep_0!AJ65*100</f>
        <v>3.7775235926634001</v>
      </c>
      <c r="AK65" s="22">
        <f>Rev_Dep_diff!AK65/Rev_Dep_0!AK65*100</f>
        <v>4.1146143558875714</v>
      </c>
      <c r="AL65" s="22">
        <f>Rev_Dep_diff!AL65/Rev_Dep_0!AL65*100</f>
        <v>4.5161835350947648</v>
      </c>
      <c r="AM65" s="22">
        <f>Rev_Dep_diff!AM65/Rev_Dep_0!AM65*100</f>
        <v>4.9247305596018665</v>
      </c>
      <c r="AN65" s="22">
        <f>Rev_Dep_diff!AN65/Rev_Dep_0!AN65*100</f>
        <v>5.3436755494120787</v>
      </c>
      <c r="AO65" s="22">
        <f>Rev_Dep_diff!AO65/Rev_Dep_0!AO65*100</f>
        <v>5.7554294118764355</v>
      </c>
      <c r="AP65" s="22">
        <f>Rev_Dep_diff!AP65/Rev_Dep_0!AP65*100</f>
        <v>6.1775798602356335</v>
      </c>
      <c r="AQ65" s="22">
        <f>Rev_Dep_diff!AQ65/Rev_Dep_0!AQ65*100</f>
        <v>6.5846254027886086</v>
      </c>
      <c r="AR65" s="22">
        <f>Rev_Dep_diff!AR65/Rev_Dep_0!AR65*100</f>
        <v>7.0186873736994251</v>
      </c>
      <c r="AS65" s="22">
        <f>Rev_Dep_diff!AS65/Rev_Dep_0!AS65*100</f>
        <v>7.405964299380619</v>
      </c>
      <c r="AT65" s="22">
        <f>Rev_Dep_diff!AT65/Rev_Dep_0!AT65*100</f>
        <v>7.8299052395422537</v>
      </c>
      <c r="AU65" s="22">
        <f>Rev_Dep_diff!AU65/Rev_Dep_0!AU65*100</f>
        <v>8.1405993200739388</v>
      </c>
      <c r="AV65" s="22">
        <f>Rev_Dep_diff!AV65/Rev_Dep_0!AV65*100</f>
        <v>8.5830323220667104</v>
      </c>
    </row>
    <row r="66" spans="1:48" x14ac:dyDescent="0.35">
      <c r="A66" t="s">
        <v>1573</v>
      </c>
      <c r="U66" s="22">
        <f>Rev_Dep_diff!U66/Rev_Dep_0!U66*100</f>
        <v>1.7639808169252161E-2</v>
      </c>
      <c r="V66" s="22">
        <f>Rev_Dep_diff!V66/Rev_Dep_0!V66*100</f>
        <v>0.4264300812467135</v>
      </c>
      <c r="W66" s="22">
        <f>Rev_Dep_diff!W66/Rev_Dep_0!W66*100</f>
        <v>0.67362541839124801</v>
      </c>
      <c r="X66" s="22">
        <f>Rev_Dep_diff!X66/Rev_Dep_0!X66*100</f>
        <v>0.87042316557064459</v>
      </c>
      <c r="Y66" s="22">
        <f>Rev_Dep_diff!Y66/Rev_Dep_0!Y66*100</f>
        <v>0.99025482077171079</v>
      </c>
      <c r="Z66" s="22">
        <f>Rev_Dep_diff!Z66/Rev_Dep_0!Z66*100</f>
        <v>1.0996109101347988</v>
      </c>
      <c r="AA66" s="22">
        <f>Rev_Dep_diff!AA66/Rev_Dep_0!AA66*100</f>
        <v>1.1831971686090992</v>
      </c>
      <c r="AB66" s="22">
        <f>Rev_Dep_diff!AB66/Rev_Dep_0!AB66*100</f>
        <v>1.230369055260623</v>
      </c>
      <c r="AC66" s="22">
        <f>Rev_Dep_diff!AC66/Rev_Dep_0!AC66*100</f>
        <v>1.4434885542481017</v>
      </c>
      <c r="AD66" s="22">
        <f>Rev_Dep_diff!AD66/Rev_Dep_0!AD66*100</f>
        <v>1.6906024378483566</v>
      </c>
      <c r="AE66" s="22">
        <f>Rev_Dep_diff!AE66/Rev_Dep_0!AE66*100</f>
        <v>2.0832846588944114</v>
      </c>
      <c r="AF66" s="22">
        <f>Rev_Dep_diff!AF66/Rev_Dep_0!AF66*100</f>
        <v>2.4185340645352884</v>
      </c>
      <c r="AG66" s="22">
        <f>Rev_Dep_diff!AG66/Rev_Dep_0!AG66*100</f>
        <v>2.7856133918054327</v>
      </c>
      <c r="AH66" s="22">
        <f>Rev_Dep_diff!AH66/Rev_Dep_0!AH66*100</f>
        <v>3.0408764360155915</v>
      </c>
      <c r="AI66" s="22">
        <f>Rev_Dep_diff!AI66/Rev_Dep_0!AI66*100</f>
        <v>3.351970758568168</v>
      </c>
      <c r="AJ66" s="22">
        <f>Rev_Dep_diff!AJ66/Rev_Dep_0!AJ66*100</f>
        <v>3.5822249620811473</v>
      </c>
      <c r="AK66" s="22">
        <f>Rev_Dep_diff!AK66/Rev_Dep_0!AK66*100</f>
        <v>3.9067795514453754</v>
      </c>
      <c r="AL66" s="22">
        <f>Rev_Dep_diff!AL66/Rev_Dep_0!AL66*100</f>
        <v>4.19602158748976</v>
      </c>
      <c r="AM66" s="22">
        <f>Rev_Dep_diff!AM66/Rev_Dep_0!AM66*100</f>
        <v>4.5988932698175482</v>
      </c>
      <c r="AN66" s="22">
        <f>Rev_Dep_diff!AN66/Rev_Dep_0!AN66*100</f>
        <v>4.8776995174281188</v>
      </c>
      <c r="AO66" s="22">
        <f>Rev_Dep_diff!AO66/Rev_Dep_0!AO66*100</f>
        <v>5.3250235806338777</v>
      </c>
      <c r="AP66" s="22">
        <f>Rev_Dep_diff!AP66/Rev_Dep_0!AP66*100</f>
        <v>5.5500559575906561</v>
      </c>
      <c r="AQ66" s="22">
        <f>Rev_Dep_diff!AQ66/Rev_Dep_0!AQ66*100</f>
        <v>6.0967624101799007</v>
      </c>
      <c r="AR66" s="22">
        <f>Rev_Dep_diff!AR66/Rev_Dep_0!AR66*100</f>
        <v>6.1741915867974777</v>
      </c>
      <c r="AS66" s="22">
        <f>Rev_Dep_diff!AS66/Rev_Dep_0!AS66*100</f>
        <v>6.9406438881411638</v>
      </c>
      <c r="AT66" s="22">
        <f>Rev_Dep_diff!AT66/Rev_Dep_0!AT66*100</f>
        <v>6.5771094695205718</v>
      </c>
      <c r="AU66" s="22">
        <f>Rev_Dep_diff!AU66/Rev_Dep_0!AU66*100</f>
        <v>8.0256989936420045</v>
      </c>
      <c r="AV66" s="22">
        <f>Rev_Dep_diff!AV66/Rev_Dep_0!AV66*100</f>
        <v>6.4059250320178656</v>
      </c>
    </row>
    <row r="67" spans="1:48" x14ac:dyDescent="0.35">
      <c r="A67" t="s">
        <v>1571</v>
      </c>
      <c r="U67" s="22">
        <f>Rev_Dep_diff!U67/Rev_Dep_0!U67*100</f>
        <v>1.2194622313355139E-2</v>
      </c>
      <c r="V67" s="22">
        <f>Rev_Dep_diff!V67/Rev_Dep_0!V67*100</f>
        <v>0.43748054398209102</v>
      </c>
      <c r="W67" s="22">
        <f>Rev_Dep_diff!W67/Rev_Dep_0!W67*100</f>
        <v>0.72566503914009228</v>
      </c>
      <c r="X67" s="22">
        <f>Rev_Dep_diff!X67/Rev_Dep_0!X67*100</f>
        <v>0.95642187733858042</v>
      </c>
      <c r="Y67" s="22">
        <f>Rev_Dep_diff!Y67/Rev_Dep_0!Y67*100</f>
        <v>1.1660608575220646</v>
      </c>
      <c r="Z67" s="22">
        <f>Rev_Dep_diff!Z67/Rev_Dep_0!Z67*100</f>
        <v>1.3387466464518765</v>
      </c>
      <c r="AA67" s="22">
        <f>Rev_Dep_diff!AA67/Rev_Dep_0!AA67*100</f>
        <v>1.4614047102279866</v>
      </c>
      <c r="AB67" s="22">
        <f>Rev_Dep_diff!AB67/Rev_Dep_0!AB67*100</f>
        <v>1.5307668010910922</v>
      </c>
      <c r="AC67" s="22">
        <f>Rev_Dep_diff!AC67/Rev_Dep_0!AC67*100</f>
        <v>1.59057754530272</v>
      </c>
      <c r="AD67" s="22">
        <f>Rev_Dep_diff!AD67/Rev_Dep_0!AD67*100</f>
        <v>1.7876479483795265</v>
      </c>
      <c r="AE67" s="22">
        <f>Rev_Dep_diff!AE67/Rev_Dep_0!AE67*100</f>
        <v>2.0827649174324172</v>
      </c>
      <c r="AF67" s="22">
        <f>Rev_Dep_diff!AF67/Rev_Dep_0!AF67*100</f>
        <v>2.4078950691083616</v>
      </c>
      <c r="AG67" s="22">
        <f>Rev_Dep_diff!AG67/Rev_Dep_0!AG67*100</f>
        <v>2.7075703270660281</v>
      </c>
      <c r="AH67" s="22">
        <f>Rev_Dep_diff!AH67/Rev_Dep_0!AH67*100</f>
        <v>2.9820355482216843</v>
      </c>
      <c r="AI67" s="22">
        <f>Rev_Dep_diff!AI67/Rev_Dep_0!AI67*100</f>
        <v>3.2465126295864501</v>
      </c>
      <c r="AJ67" s="22">
        <f>Rev_Dep_diff!AJ67/Rev_Dep_0!AJ67*100</f>
        <v>3.5214666456883017</v>
      </c>
      <c r="AK67" s="22">
        <f>Rev_Dep_diff!AK67/Rev_Dep_0!AK67*100</f>
        <v>3.8104120266970387</v>
      </c>
      <c r="AL67" s="22">
        <f>Rev_Dep_diff!AL67/Rev_Dep_0!AL67*100</f>
        <v>4.1633290987162477</v>
      </c>
      <c r="AM67" s="22">
        <f>Rev_Dep_diff!AM67/Rev_Dep_0!AM67*100</f>
        <v>4.5264023602291337</v>
      </c>
      <c r="AN67" s="22">
        <f>Rev_Dep_diff!AN67/Rev_Dep_0!AN67*100</f>
        <v>4.9016942638970011</v>
      </c>
      <c r="AO67" s="22">
        <f>Rev_Dep_diff!AO67/Rev_Dep_0!AO67*100</f>
        <v>5.2734723980900764</v>
      </c>
      <c r="AP67" s="22">
        <f>Rev_Dep_diff!AP67/Rev_Dep_0!AP67*100</f>
        <v>5.6554663561919254</v>
      </c>
      <c r="AQ67" s="22">
        <f>Rev_Dep_diff!AQ67/Rev_Dep_0!AQ67*100</f>
        <v>6.0266033934980445</v>
      </c>
      <c r="AR67" s="22">
        <f>Rev_Dep_diff!AR67/Rev_Dep_0!AR67*100</f>
        <v>6.4154975814511808</v>
      </c>
      <c r="AS67" s="22">
        <f>Rev_Dep_diff!AS67/Rev_Dep_0!AS67*100</f>
        <v>6.7638942372640347</v>
      </c>
      <c r="AT67" s="22">
        <f>Rev_Dep_diff!AT67/Rev_Dep_0!AT67*100</f>
        <v>7.1402056682145876</v>
      </c>
      <c r="AU67" s="22">
        <f>Rev_Dep_diff!AU67/Rev_Dep_0!AU67*100</f>
        <v>7.4202085692944442</v>
      </c>
      <c r="AV67" s="22">
        <f>Rev_Dep_diff!AV67/Rev_Dep_0!AV67*100</f>
        <v>7.8061588693240136</v>
      </c>
    </row>
    <row r="68" spans="1:48" x14ac:dyDescent="0.35">
      <c r="A68" t="s">
        <v>1576</v>
      </c>
      <c r="U68" s="22">
        <f>Rev_Dep_diff!U68/Rev_Dep_0!U68*100</f>
        <v>1.6162361367355462E-2</v>
      </c>
      <c r="V68" s="22">
        <f>Rev_Dep_diff!V68/Rev_Dep_0!V68*100</f>
        <v>0.41432639995496423</v>
      </c>
      <c r="W68" s="22">
        <f>Rev_Dep_diff!W68/Rev_Dep_0!W68*100</f>
        <v>0.68422021097521046</v>
      </c>
      <c r="X68" s="22">
        <f>Rev_Dep_diff!X68/Rev_Dep_0!X68*100</f>
        <v>0.9013411530252976</v>
      </c>
      <c r="Y68" s="22">
        <f>Rev_Dep_diff!Y68/Rev_Dep_0!Y68*100</f>
        <v>1.1003572738530347</v>
      </c>
      <c r="Z68" s="22">
        <f>Rev_Dep_diff!Z68/Rev_Dep_0!Z68*100</f>
        <v>1.2633309528703749</v>
      </c>
      <c r="AA68" s="22">
        <f>Rev_Dep_diff!AA68/Rev_Dep_0!AA68*100</f>
        <v>1.375961968449062</v>
      </c>
      <c r="AB68" s="22">
        <f>Rev_Dep_diff!AB68/Rev_Dep_0!AB68*100</f>
        <v>1.4338988171861196</v>
      </c>
      <c r="AC68" s="22">
        <f>Rev_Dep_diff!AC68/Rev_Dep_0!AC68*100</f>
        <v>1.4855593991793308</v>
      </c>
      <c r="AD68" s="22">
        <f>Rev_Dep_diff!AD68/Rev_Dep_0!AD68*100</f>
        <v>1.6795647892044705</v>
      </c>
      <c r="AE68" s="22">
        <f>Rev_Dep_diff!AE68/Rev_Dep_0!AE68*100</f>
        <v>1.9756144777997273</v>
      </c>
      <c r="AF68" s="22">
        <f>Rev_Dep_diff!AF68/Rev_Dep_0!AF68*100</f>
        <v>2.3054964339193376</v>
      </c>
      <c r="AG68" s="22">
        <f>Rev_Dep_diff!AG68/Rev_Dep_0!AG68*100</f>
        <v>2.6119038819435962</v>
      </c>
      <c r="AH68" s="22">
        <f>Rev_Dep_diff!AH68/Rev_Dep_0!AH68*100</f>
        <v>2.8947178444863506</v>
      </c>
      <c r="AI68" s="22">
        <f>Rev_Dep_diff!AI68/Rev_Dep_0!AI68*100</f>
        <v>3.1678888232957481</v>
      </c>
      <c r="AJ68" s="22">
        <f>Rev_Dep_diff!AJ68/Rev_Dep_0!AJ68*100</f>
        <v>3.4520484775973284</v>
      </c>
      <c r="AK68" s="22">
        <f>Rev_Dep_diff!AK68/Rev_Dep_0!AK68*100</f>
        <v>3.7494456910531833</v>
      </c>
      <c r="AL68" s="22">
        <f>Rev_Dep_diff!AL68/Rev_Dep_0!AL68*100</f>
        <v>4.1110825404669971</v>
      </c>
      <c r="AM68" s="22">
        <f>Rev_Dep_diff!AM68/Rev_Dep_0!AM68*100</f>
        <v>4.4812081777839552</v>
      </c>
      <c r="AN68" s="22">
        <f>Rev_Dep_diff!AN68/Rev_Dep_0!AN68*100</f>
        <v>4.8633657145517963</v>
      </c>
      <c r="AO68" s="22">
        <f>Rev_Dep_diff!AO68/Rev_Dep_0!AO68*100</f>
        <v>5.2405043521105528</v>
      </c>
      <c r="AP68" s="22">
        <f>Rev_Dep_diff!AP68/Rev_Dep_0!AP68*100</f>
        <v>5.6286500260151984</v>
      </c>
      <c r="AQ68" s="22">
        <f>Rev_Dep_diff!AQ68/Rev_Dep_0!AQ68*100</f>
        <v>6.0042820358383961</v>
      </c>
      <c r="AR68" s="22">
        <f>Rev_Dep_diff!AR68/Rev_Dep_0!AR68*100</f>
        <v>6.3994920754531321</v>
      </c>
      <c r="AS68" s="22">
        <f>Rev_Dep_diff!AS68/Rev_Dep_0!AS68*100</f>
        <v>6.7498712031822103</v>
      </c>
      <c r="AT68" s="22">
        <f>Rev_Dep_diff!AT68/Rev_Dep_0!AT68*100</f>
        <v>7.1335370707420163</v>
      </c>
      <c r="AU68" s="22">
        <f>Rev_Dep_diff!AU68/Rev_Dep_0!AU68*100</f>
        <v>7.4108651002223507</v>
      </c>
      <c r="AV68" s="22">
        <f>Rev_Dep_diff!AV68/Rev_Dep_0!AV68*100</f>
        <v>7.809998908226695</v>
      </c>
    </row>
    <row r="69" spans="1:48" x14ac:dyDescent="0.35">
      <c r="A69" t="s">
        <v>1577</v>
      </c>
      <c r="U69" s="22">
        <f>Rev_Dep_diff!U69/Rev_Dep_0!U69*100</f>
        <v>1.5445024992070256E-2</v>
      </c>
      <c r="V69" s="22">
        <f>Rev_Dep_diff!V69/Rev_Dep_0!V69*100</f>
        <v>-4.1884829015056579E-2</v>
      </c>
      <c r="W69" s="22">
        <f>Rev_Dep_diff!W69/Rev_Dep_0!W69*100</f>
        <v>-0.25867344370353063</v>
      </c>
      <c r="X69" s="22">
        <f>Rev_Dep_diff!X69/Rev_Dep_0!X69*100</f>
        <v>-0.48499068158675734</v>
      </c>
      <c r="Y69" s="22">
        <f>Rev_Dep_diff!Y69/Rev_Dep_0!Y69*100</f>
        <v>-0.71790058405215784</v>
      </c>
      <c r="Z69" s="22">
        <f>Rev_Dep_diff!Z69/Rev_Dep_0!Z69*100</f>
        <v>-0.95734358123475727</v>
      </c>
      <c r="AA69" s="22">
        <f>Rev_Dep_diff!AA69/Rev_Dep_0!AA69*100</f>
        <v>-1.2063258832795574</v>
      </c>
      <c r="AB69" s="22">
        <f>Rev_Dep_diff!AB69/Rev_Dep_0!AB69*100</f>
        <v>-1.4627428418183679</v>
      </c>
      <c r="AC69" s="22">
        <f>Rev_Dep_diff!AC69/Rev_Dep_0!AC69*100</f>
        <v>-1.6050769073829012</v>
      </c>
      <c r="AD69" s="22">
        <f>Rev_Dep_diff!AD69/Rev_Dep_0!AD69*100</f>
        <v>-1.6953099459225371</v>
      </c>
      <c r="AE69" s="22">
        <f>Rev_Dep_diff!AE69/Rev_Dep_0!AE69*100</f>
        <v>-1.7444044471078217</v>
      </c>
      <c r="AF69" s="22">
        <f>Rev_Dep_diff!AF69/Rev_Dep_0!AF69*100</f>
        <v>-1.7600421818250864</v>
      </c>
      <c r="AG69" s="22">
        <f>Rev_Dep_diff!AG69/Rev_Dep_0!AG69*100</f>
        <v>-1.7467650764249589</v>
      </c>
      <c r="AH69" s="22">
        <f>Rev_Dep_diff!AH69/Rev_Dep_0!AH69*100</f>
        <v>-1.7136133190812393</v>
      </c>
      <c r="AI69" s="22">
        <f>Rev_Dep_diff!AI69/Rev_Dep_0!AI69*100</f>
        <v>-1.6692876716227139</v>
      </c>
      <c r="AJ69" s="22">
        <f>Rev_Dep_diff!AJ69/Rev_Dep_0!AJ69*100</f>
        <v>-1.6210127390376095</v>
      </c>
      <c r="AK69" s="22">
        <f>Rev_Dep_diff!AK69/Rev_Dep_0!AK69*100</f>
        <v>-1.5750801871656017</v>
      </c>
      <c r="AL69" s="22">
        <f>Rev_Dep_diff!AL69/Rev_Dep_0!AL69*100</f>
        <v>-1.530277940004749</v>
      </c>
      <c r="AM69" s="22">
        <f>Rev_Dep_diff!AM69/Rev_Dep_0!AM69*100</f>
        <v>-1.4926562230982461</v>
      </c>
      <c r="AN69" s="22">
        <f>Rev_Dep_diff!AN69/Rev_Dep_0!AN69*100</f>
        <v>-1.4581382461597892</v>
      </c>
      <c r="AO69" s="22">
        <f>Rev_Dep_diff!AO69/Rev_Dep_0!AO69*100</f>
        <v>-1.4288806369830254</v>
      </c>
      <c r="AP69" s="22">
        <f>Rev_Dep_diff!AP69/Rev_Dep_0!AP69*100</f>
        <v>-1.4055995078487904</v>
      </c>
      <c r="AQ69" s="22">
        <f>Rev_Dep_diff!AQ69/Rev_Dep_0!AQ69*100</f>
        <v>-1.3870290683698501</v>
      </c>
      <c r="AR69" s="22">
        <f>Rev_Dep_diff!AR69/Rev_Dep_0!AR69*100</f>
        <v>-1.3710338918774159</v>
      </c>
      <c r="AS69" s="22">
        <f>Rev_Dep_diff!AS69/Rev_Dep_0!AS69*100</f>
        <v>-1.3578053288254215</v>
      </c>
      <c r="AT69" s="22">
        <f>Rev_Dep_diff!AT69/Rev_Dep_0!AT69*100</f>
        <v>-1.6358575186946673</v>
      </c>
      <c r="AU69" s="22">
        <f>Rev_Dep_diff!AU69/Rev_Dep_0!AU69*100</f>
        <v>-2.0330126678113896</v>
      </c>
      <c r="AV69" s="22">
        <f>Rev_Dep_diff!AV69/Rev_Dep_0!AV69*100</f>
        <v>-2.4850401422858659</v>
      </c>
    </row>
    <row r="70" spans="1:48" x14ac:dyDescent="0.35">
      <c r="A70" t="s">
        <v>1578</v>
      </c>
      <c r="U70" s="22">
        <f>Rev_Dep_diff!U70/Rev_Dep_0!U70*100</f>
        <v>4.602023411928273E-3</v>
      </c>
      <c r="V70" s="22">
        <f>Rev_Dep_diff!V70/Rev_Dep_0!V70*100</f>
        <v>-17.87809717922396</v>
      </c>
      <c r="W70" s="22">
        <f>Rev_Dep_diff!W70/Rev_Dep_0!W70*100</f>
        <v>-17.040159522864577</v>
      </c>
      <c r="X70" s="22">
        <f>Rev_Dep_diff!X70/Rev_Dep_0!X70*100</f>
        <v>-16.801783096380873</v>
      </c>
      <c r="Y70" s="22">
        <f>Rev_Dep_diff!Y70/Rev_Dep_0!Y70*100</f>
        <v>-17.676865734974584</v>
      </c>
      <c r="Z70" s="22">
        <f>Rev_Dep_diff!Z70/Rev_Dep_0!Z70*100</f>
        <v>-18.21525999768215</v>
      </c>
      <c r="AA70" s="22">
        <f>Rev_Dep_diff!AA70/Rev_Dep_0!AA70*100</f>
        <v>-18.862650522819109</v>
      </c>
      <c r="AB70" s="22">
        <f>Rev_Dep_diff!AB70/Rev_Dep_0!AB70*100</f>
        <v>-19.53524105374672</v>
      </c>
      <c r="AC70" s="22">
        <f>Rev_Dep_diff!AC70/Rev_Dep_0!AC70*100</f>
        <v>-20.015519999111387</v>
      </c>
      <c r="AD70" s="22">
        <f>Rev_Dep_diff!AD70/Rev_Dep_0!AD70*100</f>
        <v>-20.592196693520588</v>
      </c>
      <c r="AE70" s="22">
        <f>Rev_Dep_diff!AE70/Rev_Dep_0!AE70*100</f>
        <v>-21.194410360852348</v>
      </c>
      <c r="AF70" s="22">
        <f>Rev_Dep_diff!AF70/Rev_Dep_0!AF70*100</f>
        <v>-21.788993749697386</v>
      </c>
      <c r="AG70" s="22">
        <f>Rev_Dep_diff!AG70/Rev_Dep_0!AG70*100</f>
        <v>-22.15775696501256</v>
      </c>
      <c r="AH70" s="22">
        <f>Rev_Dep_diff!AH70/Rev_Dep_0!AH70*100</f>
        <v>-22.732774291917039</v>
      </c>
      <c r="AI70" s="22">
        <f>Rev_Dep_diff!AI70/Rev_Dep_0!AI70*100</f>
        <v>-23.404386457439077</v>
      </c>
      <c r="AJ70" s="22">
        <f>Rev_Dep_diff!AJ70/Rev_Dep_0!AJ70*100</f>
        <v>-23.834730085842587</v>
      </c>
      <c r="AK70" s="22">
        <f>Rev_Dep_diff!AK70/Rev_Dep_0!AK70*100</f>
        <v>-24.292152438034311</v>
      </c>
      <c r="AL70" s="22">
        <f>Rev_Dep_diff!AL70/Rev_Dep_0!AL70*100</f>
        <v>-25.1177782269761</v>
      </c>
      <c r="AM70" s="22">
        <f>Rev_Dep_diff!AM70/Rev_Dep_0!AM70*100</f>
        <v>-25.359794052027695</v>
      </c>
      <c r="AN70" s="22">
        <f>Rev_Dep_diff!AN70/Rev_Dep_0!AN70*100</f>
        <v>-25.903417048152505</v>
      </c>
      <c r="AO70" s="22">
        <f>Rev_Dep_diff!AO70/Rev_Dep_0!AO70*100</f>
        <v>-26.541991034517359</v>
      </c>
      <c r="AP70" s="22">
        <f>Rev_Dep_diff!AP70/Rev_Dep_0!AP70*100</f>
        <v>-26.927611351733589</v>
      </c>
      <c r="AQ70" s="22">
        <f>Rev_Dep_diff!AQ70/Rev_Dep_0!AQ70*100</f>
        <v>-27.568623724745944</v>
      </c>
      <c r="AR70" s="22">
        <f>Rev_Dep_diff!AR70/Rev_Dep_0!AR70*100</f>
        <v>-28.190432627771351</v>
      </c>
      <c r="AS70" s="22">
        <f>Rev_Dep_diff!AS70/Rev_Dep_0!AS70*100</f>
        <v>-28.654482667252761</v>
      </c>
      <c r="AT70" s="22">
        <f>Rev_Dep_diff!AT70/Rev_Dep_0!AT70*100</f>
        <v>-29.259137772142157</v>
      </c>
      <c r="AU70" s="22">
        <f>Rev_Dep_diff!AU70/Rev_Dep_0!AU70*100</f>
        <v>-29.891976020378426</v>
      </c>
      <c r="AV70" s="22">
        <f>Rev_Dep_diff!AV70/Rev_Dep_0!AV70*100</f>
        <v>-31.946453632762989</v>
      </c>
    </row>
    <row r="71" spans="1:48" x14ac:dyDescent="0.35">
      <c r="A71" t="s">
        <v>1579</v>
      </c>
      <c r="U71" s="22">
        <f>Rev_Dep_diff!U71/Rev_Dep_0!U71*100</f>
        <v>1.0686855139009613E-2</v>
      </c>
      <c r="V71" s="22">
        <f>Rev_Dep_diff!V71/Rev_Dep_0!V71*100</f>
        <v>0.20932468781331975</v>
      </c>
      <c r="W71" s="22">
        <f>Rev_Dep_diff!W71/Rev_Dep_0!W71*100</f>
        <v>0.34961047894970387</v>
      </c>
      <c r="X71" s="22">
        <f>Rev_Dep_diff!X71/Rev_Dep_0!X71*100</f>
        <v>0.42154352581060461</v>
      </c>
      <c r="Y71" s="22">
        <f>Rev_Dep_diff!Y71/Rev_Dep_0!Y71*100</f>
        <v>0.48810972844841038</v>
      </c>
      <c r="Z71" s="22">
        <f>Rev_Dep_diff!Z71/Rev_Dep_0!Z71*100</f>
        <v>0.55570523580014863</v>
      </c>
      <c r="AA71" s="22">
        <f>Rev_Dep_diff!AA71/Rev_Dep_0!AA71*100</f>
        <v>0.52033200040437788</v>
      </c>
      <c r="AB71" s="22">
        <f>Rev_Dep_diff!AB71/Rev_Dep_0!AB71*100</f>
        <v>0.48716838908337723</v>
      </c>
      <c r="AC71" s="22">
        <f>Rev_Dep_diff!AC71/Rev_Dep_0!AC71*100</f>
        <v>0.54561755059635408</v>
      </c>
      <c r="AD71" s="22">
        <f>Rev_Dep_diff!AD71/Rev_Dep_0!AD71*100</f>
        <v>0.73893974591814504</v>
      </c>
      <c r="AE71" s="22">
        <f>Rev_Dep_diff!AE71/Rev_Dep_0!AE71*100</f>
        <v>0.95796646391818197</v>
      </c>
      <c r="AF71" s="22">
        <f>Rev_Dep_diff!AF71/Rev_Dep_0!AF71*100</f>
        <v>1.2012501780030211</v>
      </c>
      <c r="AG71" s="22">
        <f>Rev_Dep_diff!AG71/Rev_Dep_0!AG71*100</f>
        <v>1.4603889384963911</v>
      </c>
      <c r="AH71" s="22">
        <f>Rev_Dep_diff!AH71/Rev_Dep_0!AH71*100</f>
        <v>1.7515028500922312</v>
      </c>
      <c r="AI71" s="22">
        <f>Rev_Dep_diff!AI71/Rev_Dep_0!AI71*100</f>
        <v>2.0694636442737964</v>
      </c>
      <c r="AJ71" s="22">
        <f>Rev_Dep_diff!AJ71/Rev_Dep_0!AJ71*100</f>
        <v>2.4088852539250043</v>
      </c>
      <c r="AK71" s="22">
        <f>Rev_Dep_diff!AK71/Rev_Dep_0!AK71*100</f>
        <v>2.7522968260367695</v>
      </c>
      <c r="AL71" s="22">
        <f>Rev_Dep_diff!AL71/Rev_Dep_0!AL71*100</f>
        <v>3.1313070644807879</v>
      </c>
      <c r="AM71" s="22">
        <f>Rev_Dep_diff!AM71/Rev_Dep_0!AM71*100</f>
        <v>3.5063196044507561</v>
      </c>
      <c r="AN71" s="22">
        <f>Rev_Dep_diff!AN71/Rev_Dep_0!AN71*100</f>
        <v>3.8739196621102181</v>
      </c>
      <c r="AO71" s="22">
        <f>Rev_Dep_diff!AO71/Rev_Dep_0!AO71*100</f>
        <v>4.219020414219651</v>
      </c>
      <c r="AP71" s="22">
        <f>Rev_Dep_diff!AP71/Rev_Dep_0!AP71*100</f>
        <v>4.5638650759579233</v>
      </c>
      <c r="AQ71" s="22">
        <f>Rev_Dep_diff!AQ71/Rev_Dep_0!AQ71*100</f>
        <v>4.8845311952881572</v>
      </c>
      <c r="AR71" s="22">
        <f>Rev_Dep_diff!AR71/Rev_Dep_0!AR71*100</f>
        <v>5.2241734914678828</v>
      </c>
      <c r="AS71" s="22">
        <f>Rev_Dep_diff!AS71/Rev_Dep_0!AS71*100</f>
        <v>5.518500621993442</v>
      </c>
      <c r="AT71" s="22">
        <f>Rev_Dep_diff!AT71/Rev_Dep_0!AT71*100</f>
        <v>5.8636726118606708</v>
      </c>
      <c r="AU71" s="22">
        <f>Rev_Dep_diff!AU71/Rev_Dep_0!AU71*100</f>
        <v>6.1324093880255655</v>
      </c>
      <c r="AV71" s="22">
        <f>Rev_Dep_diff!AV71/Rev_Dep_0!AV71*100</f>
        <v>6.5344846048320901</v>
      </c>
    </row>
    <row r="72" spans="1:48" x14ac:dyDescent="0.35">
      <c r="A72" t="s">
        <v>1580</v>
      </c>
      <c r="U72" s="22">
        <f>Rev_Dep_diff!U72/Rev_Dep_0!U72*100</f>
        <v>9.0791566205703118E-3</v>
      </c>
      <c r="V72" s="22">
        <f>Rev_Dep_diff!V72/Rev_Dep_0!V72*100</f>
        <v>0.43574043280121</v>
      </c>
      <c r="W72" s="22">
        <f>Rev_Dep_diff!W72/Rev_Dep_0!W72*100</f>
        <v>0.67292877139050233</v>
      </c>
      <c r="X72" s="22">
        <f>Rev_Dep_diff!X72/Rev_Dep_0!X72*100</f>
        <v>0.80709397237984348</v>
      </c>
      <c r="Y72" s="22">
        <f>Rev_Dep_diff!Y72/Rev_Dep_0!Y72*100</f>
        <v>0.91589602304136608</v>
      </c>
      <c r="Z72" s="22">
        <f>Rev_Dep_diff!Z72/Rev_Dep_0!Z72*100</f>
        <v>0.99558401915748429</v>
      </c>
      <c r="AA72" s="22">
        <f>Rev_Dep_diff!AA72/Rev_Dep_0!AA72*100</f>
        <v>1.0499645185554873</v>
      </c>
      <c r="AB72" s="22">
        <f>Rev_Dep_diff!AB72/Rev_Dep_0!AB72*100</f>
        <v>1.0833522107371338</v>
      </c>
      <c r="AC72" s="22">
        <f>Rev_Dep_diff!AC72/Rev_Dep_0!AC72*100</f>
        <v>1.1366980526816826</v>
      </c>
      <c r="AD72" s="22">
        <f>Rev_Dep_diff!AD72/Rev_Dep_0!AD72*100</f>
        <v>1.3318118581335137</v>
      </c>
      <c r="AE72" s="22">
        <f>Rev_Dep_diff!AE72/Rev_Dep_0!AE72*100</f>
        <v>1.59594021050503</v>
      </c>
      <c r="AF72" s="22">
        <f>Rev_Dep_diff!AF72/Rev_Dep_0!AF72*100</f>
        <v>1.922125123664653</v>
      </c>
      <c r="AG72" s="22">
        <f>Rev_Dep_diff!AG72/Rev_Dep_0!AG72*100</f>
        <v>2.2940120424987289</v>
      </c>
      <c r="AH72" s="22">
        <f>Rev_Dep_diff!AH72/Rev_Dep_0!AH72*100</f>
        <v>2.712109999659198</v>
      </c>
      <c r="AI72" s="22">
        <f>Rev_Dep_diff!AI72/Rev_Dep_0!AI72*100</f>
        <v>3.1690953276686944</v>
      </c>
      <c r="AJ72" s="22">
        <f>Rev_Dep_diff!AJ72/Rev_Dep_0!AJ72*100</f>
        <v>3.6570060440366641</v>
      </c>
      <c r="AK72" s="22">
        <f>Rev_Dep_diff!AK72/Rev_Dep_0!AK72*100</f>
        <v>4.1562619435644557</v>
      </c>
      <c r="AL72" s="22">
        <f>Rev_Dep_diff!AL72/Rev_Dep_0!AL72*100</f>
        <v>4.6917782981517711</v>
      </c>
      <c r="AM72" s="22">
        <f>Rev_Dep_diff!AM72/Rev_Dep_0!AM72*100</f>
        <v>5.1760283043232764</v>
      </c>
      <c r="AN72" s="22">
        <f>Rev_Dep_diff!AN72/Rev_Dep_0!AN72*100</f>
        <v>5.6299702072216355</v>
      </c>
      <c r="AO72" s="22">
        <f>Rev_Dep_diff!AO72/Rev_Dep_0!AO72*100</f>
        <v>6.0519556917106216</v>
      </c>
      <c r="AP72" s="22">
        <f>Rev_Dep_diff!AP72/Rev_Dep_0!AP72*100</f>
        <v>6.4631870469861932</v>
      </c>
      <c r="AQ72" s="22">
        <f>Rev_Dep_diff!AQ72/Rev_Dep_0!AQ72*100</f>
        <v>6.8487893151627635</v>
      </c>
      <c r="AR72" s="22">
        <f>Rev_Dep_diff!AR72/Rev_Dep_0!AR72*100</f>
        <v>7.2514647886202068</v>
      </c>
      <c r="AS72" s="22">
        <f>Rev_Dep_diff!AS72/Rev_Dep_0!AS72*100</f>
        <v>7.6162205037419008</v>
      </c>
      <c r="AT72" s="22">
        <f>Rev_Dep_diff!AT72/Rev_Dep_0!AT72*100</f>
        <v>8.0137272959589794</v>
      </c>
      <c r="AU72" s="22">
        <f>Rev_Dep_diff!AU72/Rev_Dep_0!AU72*100</f>
        <v>8.3249842721672298</v>
      </c>
      <c r="AV72" s="22">
        <f>Rev_Dep_diff!AV72/Rev_Dep_0!AV72*100</f>
        <v>8.7304744656821036</v>
      </c>
    </row>
    <row r="73" spans="1:48" x14ac:dyDescent="0.35">
      <c r="A73" t="s">
        <v>1581</v>
      </c>
      <c r="U73" s="22">
        <f>Rev_Dep_diff!U73/Rev_Dep_0!U73*100</f>
        <v>1.4350247734481824E-2</v>
      </c>
      <c r="V73" s="22">
        <f>Rev_Dep_diff!V73/Rev_Dep_0!V73*100</f>
        <v>1.5233023678684807</v>
      </c>
      <c r="W73" s="22">
        <f>Rev_Dep_diff!W73/Rev_Dep_0!W73*100</f>
        <v>2.0063736538555368</v>
      </c>
      <c r="X73" s="22">
        <f>Rev_Dep_diff!X73/Rev_Dep_0!X73*100</f>
        <v>2.3119952184531583</v>
      </c>
      <c r="Y73" s="22">
        <f>Rev_Dep_diff!Y73/Rev_Dep_0!Y73*100</f>
        <v>2.5613154067751029</v>
      </c>
      <c r="Z73" s="22">
        <f>Rev_Dep_diff!Z73/Rev_Dep_0!Z73*100</f>
        <v>2.7648299184034886</v>
      </c>
      <c r="AA73" s="22">
        <f>Rev_Dep_diff!AA73/Rev_Dep_0!AA73*100</f>
        <v>2.9159536279591833</v>
      </c>
      <c r="AB73" s="22">
        <f>Rev_Dep_diff!AB73/Rev_Dep_0!AB73*100</f>
        <v>3.0180329187993093</v>
      </c>
      <c r="AC73" s="22">
        <f>Rev_Dep_diff!AC73/Rev_Dep_0!AC73*100</f>
        <v>3.0057240496159148</v>
      </c>
      <c r="AD73" s="22">
        <f>Rev_Dep_diff!AD73/Rev_Dep_0!AD73*100</f>
        <v>3.092383132576435</v>
      </c>
      <c r="AE73" s="22">
        <f>Rev_Dep_diff!AE73/Rev_Dep_0!AE73*100</f>
        <v>3.2776238429191418</v>
      </c>
      <c r="AF73" s="22">
        <f>Rev_Dep_diff!AF73/Rev_Dep_0!AF73*100</f>
        <v>3.5184822130837787</v>
      </c>
      <c r="AG73" s="22">
        <f>Rev_Dep_diff!AG73/Rev_Dep_0!AG73*100</f>
        <v>3.7621689851717393</v>
      </c>
      <c r="AH73" s="22">
        <f>Rev_Dep_diff!AH73/Rev_Dep_0!AH73*100</f>
        <v>3.9857996372945785</v>
      </c>
      <c r="AI73" s="22">
        <f>Rev_Dep_diff!AI73/Rev_Dep_0!AI73*100</f>
        <v>4.2052061319036218</v>
      </c>
      <c r="AJ73" s="22">
        <f>Rev_Dep_diff!AJ73/Rev_Dep_0!AJ73*100</f>
        <v>4.4340791581627022</v>
      </c>
      <c r="AK73" s="22">
        <f>Rev_Dep_diff!AK73/Rev_Dep_0!AK73*100</f>
        <v>4.6693944551518225</v>
      </c>
      <c r="AL73" s="22">
        <f>Rev_Dep_diff!AL73/Rev_Dep_0!AL73*100</f>
        <v>4.9561420835258643</v>
      </c>
      <c r="AM73" s="22">
        <f>Rev_Dep_diff!AM73/Rev_Dep_0!AM73*100</f>
        <v>5.320775716368038</v>
      </c>
      <c r="AN73" s="22">
        <f>Rev_Dep_diff!AN73/Rev_Dep_0!AN73*100</f>
        <v>5.7010044403279574</v>
      </c>
      <c r="AO73" s="22">
        <f>Rev_Dep_diff!AO73/Rev_Dep_0!AO73*100</f>
        <v>6.0641873054098081</v>
      </c>
      <c r="AP73" s="22">
        <f>Rev_Dep_diff!AP73/Rev_Dep_0!AP73*100</f>
        <v>6.420715530579618</v>
      </c>
      <c r="AQ73" s="22">
        <f>Rev_Dep_diff!AQ73/Rev_Dep_0!AQ73*100</f>
        <v>6.7414911135536659</v>
      </c>
      <c r="AR73" s="22">
        <f>Rev_Dep_diff!AR73/Rev_Dep_0!AR73*100</f>
        <v>7.1925025249786803</v>
      </c>
      <c r="AS73" s="22">
        <f>Rev_Dep_diff!AS73/Rev_Dep_0!AS73*100</f>
        <v>7.6149021425414878</v>
      </c>
      <c r="AT73" s="22">
        <f>Rev_Dep_diff!AT73/Rev_Dep_0!AT73*100</f>
        <v>8.0749042356239844</v>
      </c>
      <c r="AU73" s="22">
        <f>Rev_Dep_diff!AU73/Rev_Dep_0!AU73*100</f>
        <v>8.4212175335034409</v>
      </c>
      <c r="AV73" s="22">
        <f>Rev_Dep_diff!AV73/Rev_Dep_0!AV73*100</f>
        <v>8.8927405763755267</v>
      </c>
    </row>
    <row r="74" spans="1:48" x14ac:dyDescent="0.35">
      <c r="A74" t="s">
        <v>1582</v>
      </c>
      <c r="U74" s="22">
        <f>Rev_Dep_diff!U74/Rev_Dep_0!U74*100</f>
        <v>1.0959309708502495E-2</v>
      </c>
      <c r="V74" s="22">
        <f>Rev_Dep_diff!V74/Rev_Dep_0!V74*100</f>
        <v>0.39210887416468748</v>
      </c>
      <c r="W74" s="22">
        <f>Rev_Dep_diff!W74/Rev_Dep_0!W74*100</f>
        <v>0.66342456242238546</v>
      </c>
      <c r="X74" s="22">
        <f>Rev_Dep_diff!X74/Rev_Dep_0!X74*100</f>
        <v>0.87929792819135333</v>
      </c>
      <c r="Y74" s="22">
        <f>Rev_Dep_diff!Y74/Rev_Dep_0!Y74*100</f>
        <v>1.0769269704500746</v>
      </c>
      <c r="Z74" s="22">
        <f>Rev_Dep_diff!Z74/Rev_Dep_0!Z74*100</f>
        <v>1.2393646472713742</v>
      </c>
      <c r="AA74" s="22">
        <f>Rev_Dep_diff!AA74/Rev_Dep_0!AA74*100</f>
        <v>1.3538802335309006</v>
      </c>
      <c r="AB74" s="22">
        <f>Rev_Dep_diff!AB74/Rev_Dep_0!AB74*100</f>
        <v>1.4163600017323044</v>
      </c>
      <c r="AC74" s="22">
        <f>Rev_Dep_diff!AC74/Rev_Dep_0!AC74*100</f>
        <v>1.4653845854331784</v>
      </c>
      <c r="AD74" s="22">
        <f>Rev_Dep_diff!AD74/Rev_Dep_0!AD74*100</f>
        <v>1.6509543313693464</v>
      </c>
      <c r="AE74" s="22">
        <f>Rev_Dep_diff!AE74/Rev_Dep_0!AE74*100</f>
        <v>1.9312316894351338</v>
      </c>
      <c r="AF74" s="22">
        <f>Rev_Dep_diff!AF74/Rev_Dep_0!AF74*100</f>
        <v>2.2382784250781338</v>
      </c>
      <c r="AG74" s="22">
        <f>Rev_Dep_diff!AG74/Rev_Dep_0!AG74*100</f>
        <v>2.5163227463439695</v>
      </c>
      <c r="AH74" s="22">
        <f>Rev_Dep_diff!AH74/Rev_Dep_0!AH74*100</f>
        <v>2.7675825063891968</v>
      </c>
      <c r="AI74" s="22">
        <f>Rev_Dep_diff!AI74/Rev_Dep_0!AI74*100</f>
        <v>3.0079975774885197</v>
      </c>
      <c r="AJ74" s="22">
        <f>Rev_Dep_diff!AJ74/Rev_Dep_0!AJ74*100</f>
        <v>3.259712420637717</v>
      </c>
      <c r="AK74" s="22">
        <f>Rev_Dep_diff!AK74/Rev_Dep_0!AK74*100</f>
        <v>3.5260526638041343</v>
      </c>
      <c r="AL74" s="22">
        <f>Rev_Dep_diff!AL74/Rev_Dep_0!AL74*100</f>
        <v>3.8572797367616305</v>
      </c>
      <c r="AM74" s="22">
        <f>Rev_Dep_diff!AM74/Rev_Dep_0!AM74*100</f>
        <v>4.1989988823717983</v>
      </c>
      <c r="AN74" s="22">
        <f>Rev_Dep_diff!AN74/Rev_Dep_0!AN74*100</f>
        <v>4.5541178591166194</v>
      </c>
      <c r="AO74" s="22">
        <f>Rev_Dep_diff!AO74/Rev_Dep_0!AO74*100</f>
        <v>4.9056085103122768</v>
      </c>
      <c r="AP74" s="22">
        <f>Rev_Dep_diff!AP74/Rev_Dep_0!AP74*100</f>
        <v>5.2694202987957732</v>
      </c>
      <c r="AQ74" s="22">
        <f>Rev_Dep_diff!AQ74/Rev_Dep_0!AQ74*100</f>
        <v>5.6216423939139526</v>
      </c>
      <c r="AR74" s="22">
        <f>Rev_Dep_diff!AR74/Rev_Dep_0!AR74*100</f>
        <v>5.9937839548559246</v>
      </c>
      <c r="AS74" s="22">
        <f>Rev_Dep_diff!AS74/Rev_Dep_0!AS74*100</f>
        <v>6.321565825733277</v>
      </c>
      <c r="AT74" s="22">
        <f>Rev_Dep_diff!AT74/Rev_Dep_0!AT74*100</f>
        <v>6.6830223055140499</v>
      </c>
      <c r="AU74" s="22">
        <f>Rev_Dep_diff!AU74/Rev_Dep_0!AU74*100</f>
        <v>6.9387236473103426</v>
      </c>
      <c r="AV74" s="22">
        <f>Rev_Dep_diff!AV74/Rev_Dep_0!AV74*100</f>
        <v>7.3175442674152658</v>
      </c>
    </row>
    <row r="75" spans="1:48" x14ac:dyDescent="0.35">
      <c r="A75" t="s">
        <v>1583</v>
      </c>
      <c r="U75" s="22">
        <f>Rev_Dep_diff!U75/Rev_Dep_0!U75*100</f>
        <v>2.1062178147750164E-2</v>
      </c>
      <c r="V75" s="22">
        <f>Rev_Dep_diff!V75/Rev_Dep_0!V75*100</f>
        <v>0.34928094810353272</v>
      </c>
      <c r="W75" s="22">
        <f>Rev_Dep_diff!W75/Rev_Dep_0!W75*100</f>
        <v>0.5328049564750168</v>
      </c>
      <c r="X75" s="22">
        <f>Rev_Dep_diff!X75/Rev_Dep_0!X75*100</f>
        <v>0.57436166337122363</v>
      </c>
      <c r="Y75" s="22">
        <f>Rev_Dep_diff!Y75/Rev_Dep_0!Y75*100</f>
        <v>0.64458052889189421</v>
      </c>
      <c r="Z75" s="22">
        <f>Rev_Dep_diff!Z75/Rev_Dep_0!Z75*100</f>
        <v>0.6944879647900899</v>
      </c>
      <c r="AA75" s="22">
        <f>Rev_Dep_diff!AA75/Rev_Dep_0!AA75*100</f>
        <v>0.69816243996216265</v>
      </c>
      <c r="AB75" s="22">
        <f>Rev_Dep_diff!AB75/Rev_Dep_0!AB75*100</f>
        <v>0.64299943193955955</v>
      </c>
      <c r="AC75" s="22">
        <f>Rev_Dep_diff!AC75/Rev_Dep_0!AC75*100</f>
        <v>0.64736049869330536</v>
      </c>
      <c r="AD75" s="22">
        <f>Rev_Dep_diff!AD75/Rev_Dep_0!AD75*100</f>
        <v>1.0514133550629916</v>
      </c>
      <c r="AE75" s="22">
        <f>Rev_Dep_diff!AE75/Rev_Dep_0!AE75*100</f>
        <v>1.5528732611568086</v>
      </c>
      <c r="AF75" s="22">
        <f>Rev_Dep_diff!AF75/Rev_Dep_0!AF75*100</f>
        <v>2.040316153791272</v>
      </c>
      <c r="AG75" s="22">
        <f>Rev_Dep_diff!AG75/Rev_Dep_0!AG75*100</f>
        <v>2.4447527281994041</v>
      </c>
      <c r="AH75" s="22">
        <f>Rev_Dep_diff!AH75/Rev_Dep_0!AH75*100</f>
        <v>2.8131132219139303</v>
      </c>
      <c r="AI75" s="22">
        <f>Rev_Dep_diff!AI75/Rev_Dep_0!AI75*100</f>
        <v>3.1735779972809608</v>
      </c>
      <c r="AJ75" s="22">
        <f>Rev_Dep_diff!AJ75/Rev_Dep_0!AJ75*100</f>
        <v>3.5588230003901731</v>
      </c>
      <c r="AK75" s="22">
        <f>Rev_Dep_diff!AK75/Rev_Dep_0!AK75*100</f>
        <v>3.9538405288893861</v>
      </c>
      <c r="AL75" s="22">
        <f>Rev_Dep_diff!AL75/Rev_Dep_0!AL75*100</f>
        <v>4.4565224830892198</v>
      </c>
      <c r="AM75" s="22">
        <f>Rev_Dep_diff!AM75/Rev_Dep_0!AM75*100</f>
        <v>4.9438954114364897</v>
      </c>
      <c r="AN75" s="22">
        <f>Rev_Dep_diff!AN75/Rev_Dep_0!AN75*100</f>
        <v>5.4436764883833213</v>
      </c>
      <c r="AO75" s="22">
        <f>Rev_Dep_diff!AO75/Rev_Dep_0!AO75*100</f>
        <v>5.9216543954611316</v>
      </c>
      <c r="AP75" s="22">
        <f>Rev_Dep_diff!AP75/Rev_Dep_0!AP75*100</f>
        <v>6.4320564766176673</v>
      </c>
      <c r="AQ75" s="22">
        <f>Rev_Dep_diff!AQ75/Rev_Dep_0!AQ75*100</f>
        <v>6.9062882677606767</v>
      </c>
      <c r="AR75" s="22">
        <f>Rev_Dep_diff!AR75/Rev_Dep_0!AR75*100</f>
        <v>7.4341453355845726</v>
      </c>
      <c r="AS75" s="22">
        <f>Rev_Dep_diff!AS75/Rev_Dep_0!AS75*100</f>
        <v>7.8388747023214478</v>
      </c>
      <c r="AT75" s="22">
        <f>Rev_Dep_diff!AT75/Rev_Dep_0!AT75*100</f>
        <v>8.3681303078047922</v>
      </c>
      <c r="AU75" s="22">
        <f>Rev_Dep_diff!AU75/Rev_Dep_0!AU75*100</f>
        <v>8.6175415157199335</v>
      </c>
      <c r="AV75" s="22">
        <f>Rev_Dep_diff!AV75/Rev_Dep_0!AV75*100</f>
        <v>9.2286370840186152</v>
      </c>
    </row>
    <row r="76" spans="1:48" x14ac:dyDescent="0.35">
      <c r="A76" t="s">
        <v>1584</v>
      </c>
      <c r="U76" s="22">
        <f>Rev_Dep_diff!U76/Rev_Dep_0!U76*100</f>
        <v>1.4953190040178607E-2</v>
      </c>
      <c r="V76" s="22">
        <f>Rev_Dep_diff!V76/Rev_Dep_0!V76*100</f>
        <v>0.43074960199317802</v>
      </c>
      <c r="W76" s="22">
        <f>Rev_Dep_diff!W76/Rev_Dep_0!W76*100</f>
        <v>0.69189035225140616</v>
      </c>
      <c r="X76" s="22">
        <f>Rev_Dep_diff!X76/Rev_Dep_0!X76*100</f>
        <v>0.89454325540335111</v>
      </c>
      <c r="Y76" s="22">
        <f>Rev_Dep_diff!Y76/Rev_Dep_0!Y76*100</f>
        <v>1.0870319381577993</v>
      </c>
      <c r="Z76" s="22">
        <f>Rev_Dep_diff!Z76/Rev_Dep_0!Z76*100</f>
        <v>1.2470573219169832</v>
      </c>
      <c r="AA76" s="22">
        <f>Rev_Dep_diff!AA76/Rev_Dep_0!AA76*100</f>
        <v>1.3553940487954621</v>
      </c>
      <c r="AB76" s="22">
        <f>Rev_Dep_diff!AB76/Rev_Dep_0!AB76*100</f>
        <v>1.4036555785417903</v>
      </c>
      <c r="AC76" s="22">
        <f>Rev_Dep_diff!AC76/Rev_Dep_0!AC76*100</f>
        <v>1.4975759046785222</v>
      </c>
      <c r="AD76" s="22">
        <f>Rev_Dep_diff!AD76/Rev_Dep_0!AD76*100</f>
        <v>1.7554277601611681</v>
      </c>
      <c r="AE76" s="22">
        <f>Rev_Dep_diff!AE76/Rev_Dep_0!AE76*100</f>
        <v>2.1379743497062971</v>
      </c>
      <c r="AF76" s="22">
        <f>Rev_Dep_diff!AF76/Rev_Dep_0!AF76*100</f>
        <v>2.5796978841029028</v>
      </c>
      <c r="AG76" s="22">
        <f>Rev_Dep_diff!AG76/Rev_Dep_0!AG76*100</f>
        <v>3.0190018952591404</v>
      </c>
      <c r="AH76" s="22">
        <f>Rev_Dep_diff!AH76/Rev_Dep_0!AH76*100</f>
        <v>3.4496574613191</v>
      </c>
      <c r="AI76" s="22">
        <f>Rev_Dep_diff!AI76/Rev_Dep_0!AI76*100</f>
        <v>3.8788195713555398</v>
      </c>
      <c r="AJ76" s="22">
        <f>Rev_Dep_diff!AJ76/Rev_Dep_0!AJ76*100</f>
        <v>4.3221705949162041</v>
      </c>
      <c r="AK76" s="22">
        <f>Rev_Dep_diff!AK76/Rev_Dep_0!AK76*100</f>
        <v>4.7774775411150179</v>
      </c>
      <c r="AL76" s="22">
        <f>Rev_Dep_diff!AL76/Rev_Dep_0!AL76*100</f>
        <v>5.2990412788800993</v>
      </c>
      <c r="AM76" s="22">
        <f>Rev_Dep_diff!AM76/Rev_Dep_0!AM76*100</f>
        <v>5.8246463440785288</v>
      </c>
      <c r="AN76" s="22">
        <f>Rev_Dep_diff!AN76/Rev_Dep_0!AN76*100</f>
        <v>6.3580973495441961</v>
      </c>
      <c r="AO76" s="22">
        <f>Rev_Dep_diff!AO76/Rev_Dep_0!AO76*100</f>
        <v>6.8817661662582923</v>
      </c>
      <c r="AP76" s="22">
        <f>Rev_Dep_diff!AP76/Rev_Dep_0!AP76*100</f>
        <v>7.4131293832780827</v>
      </c>
      <c r="AQ76" s="22">
        <f>Rev_Dep_diff!AQ76/Rev_Dep_0!AQ76*100</f>
        <v>7.9288392360560271</v>
      </c>
      <c r="AR76" s="22">
        <f>Rev_Dep_diff!AR76/Rev_Dep_0!AR76*100</f>
        <v>8.4610819768237402</v>
      </c>
      <c r="AS76" s="22">
        <f>Rev_Dep_diff!AS76/Rev_Dep_0!AS76*100</f>
        <v>8.9430123263554115</v>
      </c>
      <c r="AT76" s="22">
        <f>Rev_Dep_diff!AT76/Rev_Dep_0!AT76*100</f>
        <v>9.4587338896022377</v>
      </c>
      <c r="AU76" s="22">
        <f>Rev_Dep_diff!AU76/Rev_Dep_0!AU76*100</f>
        <v>9.8584168660614946</v>
      </c>
      <c r="AV76" s="22">
        <f>Rev_Dep_diff!AV76/Rev_Dep_0!AV76*100</f>
        <v>10.383699536063542</v>
      </c>
    </row>
    <row r="77" spans="1:48" x14ac:dyDescent="0.35">
      <c r="A77" t="s">
        <v>1585</v>
      </c>
      <c r="U77" s="22">
        <f>Rev_Dep_diff!U77/Rev_Dep_0!U77*100</f>
        <v>1.3145640976131554E-2</v>
      </c>
      <c r="V77" s="22">
        <f>Rev_Dep_diff!V77/Rev_Dep_0!V77*100</f>
        <v>0.43956101182972324</v>
      </c>
      <c r="W77" s="22">
        <f>Rev_Dep_diff!W77/Rev_Dep_0!W77*100</f>
        <v>0.72981467335693873</v>
      </c>
      <c r="X77" s="22">
        <f>Rev_Dep_diff!X77/Rev_Dep_0!X77*100</f>
        <v>0.94868026488772739</v>
      </c>
      <c r="Y77" s="22">
        <f>Rev_Dep_diff!Y77/Rev_Dep_0!Y77*100</f>
        <v>1.144877767310549</v>
      </c>
      <c r="Z77" s="22">
        <f>Rev_Dep_diff!Z77/Rev_Dep_0!Z77*100</f>
        <v>1.3040320805588383</v>
      </c>
      <c r="AA77" s="22">
        <f>Rev_Dep_diff!AA77/Rev_Dep_0!AA77*100</f>
        <v>1.4095997468785055</v>
      </c>
      <c r="AB77" s="22">
        <f>Rev_Dep_diff!AB77/Rev_Dep_0!AB77*100</f>
        <v>1.4532415812659494</v>
      </c>
      <c r="AC77" s="22">
        <f>Rev_Dep_diff!AC77/Rev_Dep_0!AC77*100</f>
        <v>1.5036214778879149</v>
      </c>
      <c r="AD77" s="22">
        <f>Rev_Dep_diff!AD77/Rev_Dep_0!AD77*100</f>
        <v>1.7434226141968237</v>
      </c>
      <c r="AE77" s="22">
        <f>Rev_Dep_diff!AE77/Rev_Dep_0!AE77*100</f>
        <v>2.1415666113978218</v>
      </c>
      <c r="AF77" s="22">
        <f>Rev_Dep_diff!AF77/Rev_Dep_0!AF77*100</f>
        <v>2.6190770816034736</v>
      </c>
      <c r="AG77" s="22">
        <f>Rev_Dep_diff!AG77/Rev_Dep_0!AG77*100</f>
        <v>3.1004471810021528</v>
      </c>
      <c r="AH77" s="22">
        <f>Rev_Dep_diff!AH77/Rev_Dep_0!AH77*100</f>
        <v>3.5706187260440303</v>
      </c>
      <c r="AI77" s="22">
        <f>Rev_Dep_diff!AI77/Rev_Dep_0!AI77*100</f>
        <v>4.0350956318891367</v>
      </c>
      <c r="AJ77" s="22">
        <f>Rev_Dep_diff!AJ77/Rev_Dep_0!AJ77*100</f>
        <v>4.5098885538801499</v>
      </c>
      <c r="AK77" s="22">
        <f>Rev_Dep_diff!AK77/Rev_Dep_0!AK77*100</f>
        <v>4.99467808722894</v>
      </c>
      <c r="AL77" s="22">
        <f>Rev_Dep_diff!AL77/Rev_Dep_0!AL77*100</f>
        <v>5.542438058333099</v>
      </c>
      <c r="AM77" s="22">
        <f>Rev_Dep_diff!AM77/Rev_Dep_0!AM77*100</f>
        <v>6.098886022655579</v>
      </c>
      <c r="AN77" s="22">
        <f>Rev_Dep_diff!AN77/Rev_Dep_0!AN77*100</f>
        <v>6.6643117001910026</v>
      </c>
      <c r="AO77" s="22">
        <f>Rev_Dep_diff!AO77/Rev_Dep_0!AO77*100</f>
        <v>7.2205806932947549</v>
      </c>
      <c r="AP77" s="22">
        <f>Rev_Dep_diff!AP77/Rev_Dep_0!AP77*100</f>
        <v>7.7846877892348338</v>
      </c>
      <c r="AQ77" s="22">
        <f>Rev_Dep_diff!AQ77/Rev_Dep_0!AQ77*100</f>
        <v>8.3346934502230265</v>
      </c>
      <c r="AR77" s="22">
        <f>Rev_Dep_diff!AR77/Rev_Dep_0!AR77*100</f>
        <v>8.9040236009646314</v>
      </c>
      <c r="AS77" s="22">
        <f>Rev_Dep_diff!AS77/Rev_Dep_0!AS77*100</f>
        <v>9.426518216148672</v>
      </c>
      <c r="AT77" s="22">
        <f>Rev_Dep_diff!AT77/Rev_Dep_0!AT77*100</f>
        <v>9.9810222701721845</v>
      </c>
      <c r="AU77" s="22">
        <f>Rev_Dep_diff!AU77/Rev_Dep_0!AU77*100</f>
        <v>10.423493236994418</v>
      </c>
      <c r="AV77" s="22">
        <f>Rev_Dep_diff!AV77/Rev_Dep_0!AV77*100</f>
        <v>10.984907320254523</v>
      </c>
    </row>
    <row r="78" spans="1:48" x14ac:dyDescent="0.35">
      <c r="A78" t="s">
        <v>1586</v>
      </c>
      <c r="U78" s="22">
        <f>Rev_Dep_diff!U78/Rev_Dep_0!U78*100</f>
        <v>-1.4788780005067471E-3</v>
      </c>
      <c r="V78" s="22">
        <f>Rev_Dep_diff!V78/Rev_Dep_0!V78*100</f>
        <v>-0.86816837959181203</v>
      </c>
      <c r="W78" s="22">
        <f>Rev_Dep_diff!W78/Rev_Dep_0!W78*100</f>
        <v>-2.0646266074742647</v>
      </c>
      <c r="X78" s="22">
        <f>Rev_Dep_diff!X78/Rev_Dep_0!X78*100</f>
        <v>-3.3202405645443052</v>
      </c>
      <c r="Y78" s="22">
        <f>Rev_Dep_diff!Y78/Rev_Dep_0!Y78*100</f>
        <v>-4.5997019973813922</v>
      </c>
      <c r="Z78" s="22">
        <f>Rev_Dep_diff!Z78/Rev_Dep_0!Z78*100</f>
        <v>-5.8612359622478651</v>
      </c>
      <c r="AA78" s="22">
        <f>Rev_Dep_diff!AA78/Rev_Dep_0!AA78*100</f>
        <v>-7.1224896192863749</v>
      </c>
      <c r="AB78" s="22">
        <f>Rev_Dep_diff!AB78/Rev_Dep_0!AB78*100</f>
        <v>-8.3446928915199514</v>
      </c>
      <c r="AC78" s="22">
        <f>Rev_Dep_diff!AC78/Rev_Dep_0!AC78*100</f>
        <v>-9.5184242239000625</v>
      </c>
      <c r="AD78" s="22">
        <f>Rev_Dep_diff!AD78/Rev_Dep_0!AD78*100</f>
        <v>-10.60751814435265</v>
      </c>
      <c r="AE78" s="22">
        <f>Rev_Dep_diff!AE78/Rev_Dep_0!AE78*100</f>
        <v>-11.627308745424445</v>
      </c>
      <c r="AF78" s="22">
        <f>Rev_Dep_diff!AF78/Rev_Dep_0!AF78*100</f>
        <v>-12.595452434749191</v>
      </c>
      <c r="AG78" s="22">
        <f>Rev_Dep_diff!AG78/Rev_Dep_0!AG78*100</f>
        <v>-13.509951071800327</v>
      </c>
      <c r="AH78" s="22">
        <f>Rev_Dep_diff!AH78/Rev_Dep_0!AH78*100</f>
        <v>-14.373285021672563</v>
      </c>
      <c r="AI78" s="22">
        <f>Rev_Dep_diff!AI78/Rev_Dep_0!AI78*100</f>
        <v>-15.20035129265638</v>
      </c>
      <c r="AJ78" s="22">
        <f>Rev_Dep_diff!AJ78/Rev_Dep_0!AJ78*100</f>
        <v>-15.99892636631618</v>
      </c>
      <c r="AK78" s="22">
        <f>Rev_Dep_diff!AK78/Rev_Dep_0!AK78*100</f>
        <v>-16.775278989217739</v>
      </c>
      <c r="AL78" s="22">
        <f>Rev_Dep_diff!AL78/Rev_Dep_0!AL78*100</f>
        <v>-17.597034312942402</v>
      </c>
      <c r="AM78" s="22">
        <f>Rev_Dep_diff!AM78/Rev_Dep_0!AM78*100</f>
        <v>-18.432132528676505</v>
      </c>
      <c r="AN78" s="22">
        <f>Rev_Dep_diff!AN78/Rev_Dep_0!AN78*100</f>
        <v>-19.252815797470301</v>
      </c>
      <c r="AO78" s="22">
        <f>Rev_Dep_diff!AO78/Rev_Dep_0!AO78*100</f>
        <v>-20.047556074564614</v>
      </c>
      <c r="AP78" s="22">
        <f>Rev_Dep_diff!AP78/Rev_Dep_0!AP78*100</f>
        <v>-20.811791811288835</v>
      </c>
      <c r="AQ78" s="22">
        <f>Rev_Dep_diff!AQ78/Rev_Dep_0!AQ78*100</f>
        <v>-21.544027207277928</v>
      </c>
      <c r="AR78" s="22">
        <f>Rev_Dep_diff!AR78/Rev_Dep_0!AR78*100</f>
        <v>-22.240243687685304</v>
      </c>
      <c r="AS78" s="22">
        <f>Rev_Dep_diff!AS78/Rev_Dep_0!AS78*100</f>
        <v>-22.905949653514941</v>
      </c>
      <c r="AT78" s="22">
        <f>Rev_Dep_diff!AT78/Rev_Dep_0!AT78*100</f>
        <v>-23.545146251914549</v>
      </c>
      <c r="AU78" s="22">
        <f>Rev_Dep_diff!AU78/Rev_Dep_0!AU78*100</f>
        <v>-24.156631507580467</v>
      </c>
      <c r="AV78" s="22">
        <f>Rev_Dep_diff!AV78/Rev_Dep_0!AV78*100</f>
        <v>-24.75366607912483</v>
      </c>
    </row>
    <row r="79" spans="1:48" x14ac:dyDescent="0.35">
      <c r="A79" t="s">
        <v>1587</v>
      </c>
      <c r="U79" s="22">
        <f>Rev_Dep_diff!U79/Rev_Dep_0!U79*100</f>
        <v>4.5600780962138923E-3</v>
      </c>
      <c r="V79" s="22">
        <f>Rev_Dep_diff!V79/Rev_Dep_0!V79*100</f>
        <v>1.9577488764205651</v>
      </c>
      <c r="W79" s="22">
        <f>Rev_Dep_diff!W79/Rev_Dep_0!W79*100</f>
        <v>1.777140584587076</v>
      </c>
      <c r="X79" s="22">
        <f>Rev_Dep_diff!X79/Rev_Dep_0!X79*100</f>
        <v>1.7684613106781686</v>
      </c>
      <c r="Y79" s="22">
        <f>Rev_Dep_diff!Y79/Rev_Dep_0!Y79*100</f>
        <v>1.7839730147052548</v>
      </c>
      <c r="Z79" s="22">
        <f>Rev_Dep_diff!Z79/Rev_Dep_0!Z79*100</f>
        <v>1.8177421207022457</v>
      </c>
      <c r="AA79" s="22">
        <f>Rev_Dep_diff!AA79/Rev_Dep_0!AA79*100</f>
        <v>1.8542293772117997</v>
      </c>
      <c r="AB79" s="22">
        <f>Rev_Dep_diff!AB79/Rev_Dep_0!AB79*100</f>
        <v>2.1090402316200314</v>
      </c>
      <c r="AC79" s="22">
        <f>Rev_Dep_diff!AC79/Rev_Dep_0!AC79*100</f>
        <v>2.09116348119775</v>
      </c>
      <c r="AD79" s="22">
        <f>Rev_Dep_diff!AD79/Rev_Dep_0!AD79*100</f>
        <v>2.1131068036590919</v>
      </c>
      <c r="AE79" s="22">
        <f>Rev_Dep_diff!AE79/Rev_Dep_0!AE79*100</f>
        <v>2.1645514251461306</v>
      </c>
      <c r="AF79" s="22">
        <f>Rev_Dep_diff!AF79/Rev_Dep_0!AF79*100</f>
        <v>2.2387099032441253</v>
      </c>
      <c r="AG79" s="22">
        <f>Rev_Dep_diff!AG79/Rev_Dep_0!AG79*100</f>
        <v>2.3252261116671993</v>
      </c>
      <c r="AH79" s="22">
        <f>Rev_Dep_diff!AH79/Rev_Dep_0!AH79*100</f>
        <v>2.3659949077373787</v>
      </c>
      <c r="AI79" s="22">
        <f>Rev_Dep_diff!AI79/Rev_Dep_0!AI79*100</f>
        <v>2.4060415384642329</v>
      </c>
      <c r="AJ79" s="22">
        <f>Rev_Dep_diff!AJ79/Rev_Dep_0!AJ79*100</f>
        <v>2.4395469614762182</v>
      </c>
      <c r="AK79" s="22">
        <f>Rev_Dep_diff!AK79/Rev_Dep_0!AK79*100</f>
        <v>2.4689334534889316</v>
      </c>
      <c r="AL79" s="22">
        <f>Rev_Dep_diff!AL79/Rev_Dep_0!AL79*100</f>
        <v>2.4749492836287974</v>
      </c>
      <c r="AM79" s="22">
        <f>Rev_Dep_diff!AM79/Rev_Dep_0!AM79*100</f>
        <v>2.5010773721896769</v>
      </c>
      <c r="AN79" s="22">
        <f>Rev_Dep_diff!AN79/Rev_Dep_0!AN79*100</f>
        <v>2.494632634046845</v>
      </c>
      <c r="AO79" s="22">
        <f>Rev_Dep_diff!AO79/Rev_Dep_0!AO79*100</f>
        <v>2.4581483450042816</v>
      </c>
      <c r="AP79" s="22">
        <f>Rev_Dep_diff!AP79/Rev_Dep_0!AP79*100</f>
        <v>2.3814151890972677</v>
      </c>
      <c r="AQ79" s="22">
        <f>Rev_Dep_diff!AQ79/Rev_Dep_0!AQ79*100</f>
        <v>2.2858342138875578</v>
      </c>
      <c r="AR79" s="22">
        <f>Rev_Dep_diff!AR79/Rev_Dep_0!AR79*100</f>
        <v>2.223670454800545</v>
      </c>
      <c r="AS79" s="22">
        <f>Rev_Dep_diff!AS79/Rev_Dep_0!AS79*100</f>
        <v>2.1709595002495008</v>
      </c>
      <c r="AT79" s="22">
        <f>Rev_Dep_diff!AT79/Rev_Dep_0!AT79*100</f>
        <v>2.0411353581850693</v>
      </c>
      <c r="AU79" s="22">
        <f>Rev_Dep_diff!AU79/Rev_Dep_0!AU79*100</f>
        <v>1.9612217811332113</v>
      </c>
      <c r="AV79" s="22">
        <f>Rev_Dep_diff!AV79/Rev_Dep_0!AV79*100</f>
        <v>1.7184091977491576</v>
      </c>
    </row>
    <row r="80" spans="1:48" x14ac:dyDescent="0.35">
      <c r="A80" t="s">
        <v>1588</v>
      </c>
      <c r="U80" s="22">
        <f>Rev_Dep_diff!U80/Rev_Dep_0!U80*100</f>
        <v>-2.0085445297149944E-2</v>
      </c>
      <c r="V80" s="22">
        <f>Rev_Dep_diff!V80/Rev_Dep_0!V80*100</f>
        <v>0.35259772337345058</v>
      </c>
      <c r="W80" s="22">
        <f>Rev_Dep_diff!W80/Rev_Dep_0!W80*100</f>
        <v>-3.7718399798961855E-2</v>
      </c>
      <c r="X80" s="22">
        <f>Rev_Dep_diff!X80/Rev_Dep_0!X80*100</f>
        <v>-0.58130148139267745</v>
      </c>
      <c r="Y80" s="22">
        <f>Rev_Dep_diff!Y80/Rev_Dep_0!Y80*100</f>
        <v>-1.1033241334672661</v>
      </c>
      <c r="Z80" s="22">
        <f>Rev_Dep_diff!Z80/Rev_Dep_0!Z80*100</f>
        <v>-1.6202235767950743</v>
      </c>
      <c r="AA80" s="22">
        <f>Rev_Dep_diff!AA80/Rev_Dep_0!AA80*100</f>
        <v>-2.1672596730312543</v>
      </c>
      <c r="AB80" s="22">
        <f>Rev_Dep_diff!AB80/Rev_Dep_0!AB80*100</f>
        <v>-2.7070206123442579</v>
      </c>
      <c r="AC80" s="22">
        <f>Rev_Dep_diff!AC80/Rev_Dep_0!AC80*100</f>
        <v>-3.229132901653657</v>
      </c>
      <c r="AD80" s="22">
        <f>Rev_Dep_diff!AD80/Rev_Dep_0!AD80*100</f>
        <v>-3.6400344168957446</v>
      </c>
      <c r="AE80" s="22">
        <f>Rev_Dep_diff!AE80/Rev_Dep_0!AE80*100</f>
        <v>-3.969825853245927</v>
      </c>
      <c r="AF80" s="22">
        <f>Rev_Dep_diff!AF80/Rev_Dep_0!AF80*100</f>
        <v>-4.1677572717568738</v>
      </c>
      <c r="AG80" s="22">
        <f>Rev_Dep_diff!AG80/Rev_Dep_0!AG80*100</f>
        <v>-4.3506405511619501</v>
      </c>
      <c r="AH80" s="22">
        <f>Rev_Dep_diff!AH80/Rev_Dep_0!AH80*100</f>
        <v>-4.4868540345666075</v>
      </c>
      <c r="AI80" s="22">
        <f>Rev_Dep_diff!AI80/Rev_Dep_0!AI80*100</f>
        <v>-4.5176181897437795</v>
      </c>
      <c r="AJ80" s="22">
        <f>Rev_Dep_diff!AJ80/Rev_Dep_0!AJ80*100</f>
        <v>-4.4874096887776531</v>
      </c>
      <c r="AK80" s="22">
        <f>Rev_Dep_diff!AK80/Rev_Dep_0!AK80*100</f>
        <v>-4.4048244422591294</v>
      </c>
      <c r="AL80" s="22">
        <f>Rev_Dep_diff!AL80/Rev_Dep_0!AL80*100</f>
        <v>-4.28418251480187</v>
      </c>
      <c r="AM80" s="22">
        <f>Rev_Dep_diff!AM80/Rev_Dep_0!AM80*100</f>
        <v>-4.319630944584917</v>
      </c>
      <c r="AN80" s="22">
        <f>Rev_Dep_diff!AN80/Rev_Dep_0!AN80*100</f>
        <v>-4.3932399584396551</v>
      </c>
      <c r="AO80" s="22">
        <f>Rev_Dep_diff!AO80/Rev_Dep_0!AO80*100</f>
        <v>-4.4771434903671903</v>
      </c>
      <c r="AP80" s="22">
        <f>Rev_Dep_diff!AP80/Rev_Dep_0!AP80*100</f>
        <v>-4.5600331529824878</v>
      </c>
      <c r="AQ80" s="22">
        <f>Rev_Dep_diff!AQ80/Rev_Dep_0!AQ80*100</f>
        <v>-4.6332030243086946</v>
      </c>
      <c r="AR80" s="22">
        <f>Rev_Dep_diff!AR80/Rev_Dep_0!AR80*100</f>
        <v>-4.7109097701373397</v>
      </c>
      <c r="AS80" s="22">
        <f>Rev_Dep_diff!AS80/Rev_Dep_0!AS80*100</f>
        <v>-4.7938239846180508</v>
      </c>
      <c r="AT80" s="22">
        <f>Rev_Dep_diff!AT80/Rev_Dep_0!AT80*100</f>
        <v>-4.8873340476443623</v>
      </c>
      <c r="AU80" s="22">
        <f>Rev_Dep_diff!AU80/Rev_Dep_0!AU80*100</f>
        <v>-4.9612736971976519</v>
      </c>
      <c r="AV80" s="22">
        <f>Rev_Dep_diff!AV80/Rev_Dep_0!AV80*100</f>
        <v>-5.1152947826647939</v>
      </c>
    </row>
    <row r="81" spans="1:48" x14ac:dyDescent="0.35">
      <c r="A81" t="s">
        <v>1589</v>
      </c>
      <c r="U81" s="22">
        <f>Rev_Dep_diff!U81/Rev_Dep_0!U81*100</f>
        <v>6.7301236551178725E-3</v>
      </c>
      <c r="V81" s="22">
        <f>Rev_Dep_diff!V81/Rev_Dep_0!V81*100</f>
        <v>2.1941457772034529</v>
      </c>
      <c r="W81" s="22">
        <f>Rev_Dep_diff!W81/Rev_Dep_0!W81*100</f>
        <v>1.9495051821310327</v>
      </c>
      <c r="X81" s="22">
        <f>Rev_Dep_diff!X81/Rev_Dep_0!X81*100</f>
        <v>1.4290059079576092</v>
      </c>
      <c r="Y81" s="22">
        <f>Rev_Dep_diff!Y81/Rev_Dep_0!Y81*100</f>
        <v>0.78600055205005048</v>
      </c>
      <c r="Z81" s="22">
        <f>Rev_Dep_diff!Z81/Rev_Dep_0!Z81*100</f>
        <v>0.14303711904473498</v>
      </c>
      <c r="AA81" s="22">
        <f>Rev_Dep_diff!AA81/Rev_Dep_0!AA81*100</f>
        <v>-0.54405872584533232</v>
      </c>
      <c r="AB81" s="22">
        <f>Rev_Dep_diff!AB81/Rev_Dep_0!AB81*100</f>
        <v>-1.1964840636793599</v>
      </c>
      <c r="AC81" s="22">
        <f>Rev_Dep_diff!AC81/Rev_Dep_0!AC81*100</f>
        <v>-1.9065467862355912</v>
      </c>
      <c r="AD81" s="22">
        <f>Rev_Dep_diff!AD81/Rev_Dep_0!AD81*100</f>
        <v>-2.5557602956941463</v>
      </c>
      <c r="AE81" s="22">
        <f>Rev_Dep_diff!AE81/Rev_Dep_0!AE81*100</f>
        <v>-3.1353466704028854</v>
      </c>
      <c r="AF81" s="22">
        <f>Rev_Dep_diff!AF81/Rev_Dep_0!AF81*100</f>
        <v>-3.6406237395056635</v>
      </c>
      <c r="AG81" s="22">
        <f>Rev_Dep_diff!AG81/Rev_Dep_0!AG81*100</f>
        <v>-4.0930774110173589</v>
      </c>
      <c r="AH81" s="22">
        <f>Rev_Dep_diff!AH81/Rev_Dep_0!AH81*100</f>
        <v>-4.4960215013663873</v>
      </c>
      <c r="AI81" s="22">
        <f>Rev_Dep_diff!AI81/Rev_Dep_0!AI81*100</f>
        <v>-4.8249745263562875</v>
      </c>
      <c r="AJ81" s="22">
        <f>Rev_Dep_diff!AJ81/Rev_Dep_0!AJ81*100</f>
        <v>-5.1120824500534843</v>
      </c>
      <c r="AK81" s="22">
        <f>Rev_Dep_diff!AK81/Rev_Dep_0!AK81*100</f>
        <v>-5.3969190063476429</v>
      </c>
      <c r="AL81" s="22">
        <f>Rev_Dep_diff!AL81/Rev_Dep_0!AL81*100</f>
        <v>-5.7117269276118403</v>
      </c>
      <c r="AM81" s="22">
        <f>Rev_Dep_diff!AM81/Rev_Dep_0!AM81*100</f>
        <v>-6.2074165359945539</v>
      </c>
      <c r="AN81" s="22">
        <f>Rev_Dep_diff!AN81/Rev_Dep_0!AN81*100</f>
        <v>-6.7443444315438787</v>
      </c>
      <c r="AO81" s="22">
        <f>Rev_Dep_diff!AO81/Rev_Dep_0!AO81*100</f>
        <v>-7.2812601109122674</v>
      </c>
      <c r="AP81" s="22">
        <f>Rev_Dep_diff!AP81/Rev_Dep_0!AP81*100</f>
        <v>-7.8141140607230524</v>
      </c>
      <c r="AQ81" s="22">
        <f>Rev_Dep_diff!AQ81/Rev_Dep_0!AQ81*100</f>
        <v>-8.3188854854206848</v>
      </c>
      <c r="AR81" s="22">
        <f>Rev_Dep_diff!AR81/Rev_Dep_0!AR81*100</f>
        <v>-8.7977630206834334</v>
      </c>
      <c r="AS81" s="22">
        <f>Rev_Dep_diff!AS81/Rev_Dep_0!AS81*100</f>
        <v>-9.247673062167765</v>
      </c>
      <c r="AT81" s="22">
        <f>Rev_Dep_diff!AT81/Rev_Dep_0!AT81*100</f>
        <v>-9.7199864908550033</v>
      </c>
      <c r="AU81" s="22">
        <f>Rev_Dep_diff!AU81/Rev_Dep_0!AU81*100</f>
        <v>-10.108850939697222</v>
      </c>
      <c r="AV81" s="22">
        <f>Rev_Dep_diff!AV81/Rev_Dep_0!AV81*100</f>
        <v>-10.616830348900288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4F09-4AF2-47F4-A32B-AE75346D95A1}">
  <dimension ref="A1:BV12"/>
  <sheetViews>
    <sheetView workbookViewId="0">
      <selection activeCell="A7" sqref="A7"/>
    </sheetView>
  </sheetViews>
  <sheetFormatPr baseColWidth="10" defaultRowHeight="15.5" x14ac:dyDescent="0.35"/>
  <cols>
    <col min="1" max="1" width="52.33203125" customWidth="1"/>
    <col min="2" max="26" width="0" hidden="1" customWidth="1"/>
    <col min="27" max="27" width="22.25" customWidth="1"/>
    <col min="28" max="43" width="0" hidden="1" customWidth="1"/>
  </cols>
  <sheetData>
    <row r="1" spans="1:74" x14ac:dyDescent="0.35">
      <c r="A1" s="11"/>
      <c r="B1" s="8">
        <f t="shared" ref="B1:Y1" si="0">C1-1</f>
        <v>1979</v>
      </c>
      <c r="C1" s="8">
        <f t="shared" si="0"/>
        <v>1980</v>
      </c>
      <c r="D1" s="8">
        <f t="shared" si="0"/>
        <v>1981</v>
      </c>
      <c r="E1" s="8">
        <f t="shared" si="0"/>
        <v>1982</v>
      </c>
      <c r="F1" s="8">
        <f t="shared" si="0"/>
        <v>1983</v>
      </c>
      <c r="G1" s="8">
        <f t="shared" si="0"/>
        <v>1984</v>
      </c>
      <c r="H1" s="8">
        <f t="shared" si="0"/>
        <v>1985</v>
      </c>
      <c r="I1" s="8">
        <f t="shared" si="0"/>
        <v>1986</v>
      </c>
      <c r="J1" s="8">
        <f t="shared" si="0"/>
        <v>1987</v>
      </c>
      <c r="K1" s="8">
        <f t="shared" si="0"/>
        <v>1988</v>
      </c>
      <c r="L1" s="8">
        <f t="shared" si="0"/>
        <v>1989</v>
      </c>
      <c r="M1" s="8">
        <f t="shared" si="0"/>
        <v>1990</v>
      </c>
      <c r="N1" s="8">
        <f t="shared" si="0"/>
        <v>1991</v>
      </c>
      <c r="O1" s="8">
        <f t="shared" si="0"/>
        <v>1992</v>
      </c>
      <c r="P1" s="8">
        <f t="shared" si="0"/>
        <v>1993</v>
      </c>
      <c r="Q1" s="8">
        <f t="shared" si="0"/>
        <v>1994</v>
      </c>
      <c r="R1" s="8">
        <f t="shared" si="0"/>
        <v>1995</v>
      </c>
      <c r="S1" s="8">
        <f t="shared" si="0"/>
        <v>1996</v>
      </c>
      <c r="T1" s="8">
        <f t="shared" si="0"/>
        <v>1997</v>
      </c>
      <c r="U1" s="8">
        <f t="shared" si="0"/>
        <v>1998</v>
      </c>
      <c r="V1" s="8">
        <f t="shared" si="0"/>
        <v>1999</v>
      </c>
      <c r="W1" s="8">
        <f t="shared" si="0"/>
        <v>2000</v>
      </c>
      <c r="X1" s="8">
        <f t="shared" si="0"/>
        <v>2001</v>
      </c>
      <c r="Y1" s="8">
        <f t="shared" si="0"/>
        <v>2002</v>
      </c>
      <c r="Z1" s="8">
        <f>AB1-1</f>
        <v>2003</v>
      </c>
      <c r="AA1" s="10"/>
      <c r="AB1" s="8">
        <v>2004</v>
      </c>
      <c r="AC1" s="8">
        <v>2005</v>
      </c>
      <c r="AD1" s="8">
        <v>2006</v>
      </c>
      <c r="AE1" s="8">
        <v>2007</v>
      </c>
      <c r="AF1" s="8">
        <v>2008</v>
      </c>
      <c r="AG1" s="8">
        <v>2009</v>
      </c>
      <c r="AH1" s="8">
        <v>2010</v>
      </c>
      <c r="AI1" s="8">
        <v>2011</v>
      </c>
      <c r="AJ1" s="8">
        <v>2012</v>
      </c>
      <c r="AK1" s="8">
        <v>2013</v>
      </c>
      <c r="AL1" s="8">
        <v>2014</v>
      </c>
      <c r="AM1" s="8">
        <v>2015</v>
      </c>
      <c r="AN1" s="8">
        <v>2016</v>
      </c>
      <c r="AO1" s="8">
        <v>2017</v>
      </c>
      <c r="AP1" s="8">
        <v>2018</v>
      </c>
      <c r="AQ1" s="8">
        <v>2019</v>
      </c>
      <c r="AR1" s="8">
        <v>2020</v>
      </c>
      <c r="AS1" s="8">
        <v>2021</v>
      </c>
      <c r="AT1" s="8">
        <v>2022</v>
      </c>
      <c r="AU1" s="8">
        <v>2023</v>
      </c>
      <c r="AV1" s="8">
        <v>2024</v>
      </c>
      <c r="AW1" s="8">
        <v>2025</v>
      </c>
      <c r="AX1" s="8">
        <v>2026</v>
      </c>
      <c r="AY1" s="8">
        <v>2027</v>
      </c>
      <c r="AZ1" s="8">
        <v>2028</v>
      </c>
      <c r="BA1" s="8">
        <v>2029</v>
      </c>
      <c r="BB1" s="8">
        <v>2030</v>
      </c>
      <c r="BC1" s="8">
        <v>2031</v>
      </c>
      <c r="BD1" s="8">
        <v>2032</v>
      </c>
      <c r="BE1" s="8">
        <v>2033</v>
      </c>
      <c r="BF1" s="8">
        <v>2034</v>
      </c>
      <c r="BG1" s="8">
        <v>2035</v>
      </c>
      <c r="BH1" s="8">
        <v>2036</v>
      </c>
      <c r="BI1" s="8">
        <v>2037</v>
      </c>
      <c r="BJ1" s="8">
        <v>2038</v>
      </c>
      <c r="BK1" s="8">
        <v>2039</v>
      </c>
      <c r="BL1" s="8">
        <v>2040</v>
      </c>
      <c r="BM1" s="8">
        <v>2041</v>
      </c>
      <c r="BN1" s="8">
        <v>2042</v>
      </c>
      <c r="BO1" s="8">
        <v>2043</v>
      </c>
      <c r="BP1" s="8">
        <v>2044</v>
      </c>
      <c r="BQ1" s="8">
        <v>2045</v>
      </c>
      <c r="BR1" s="8">
        <v>2046</v>
      </c>
      <c r="BS1" s="8">
        <v>2047</v>
      </c>
      <c r="BT1" s="8">
        <v>2048</v>
      </c>
      <c r="BU1" s="8">
        <v>2049</v>
      </c>
      <c r="BV1" s="8">
        <v>2050</v>
      </c>
    </row>
    <row r="2" spans="1:74" ht="29" x14ac:dyDescent="0.35">
      <c r="A2" s="12" t="s">
        <v>731</v>
      </c>
      <c r="B2" s="8">
        <f t="shared" ref="B2:Y2" si="1">C2/(1+0.04)</f>
        <v>1769.7006660065058</v>
      </c>
      <c r="C2" s="8">
        <f t="shared" si="1"/>
        <v>1840.4886926467661</v>
      </c>
      <c r="D2" s="8">
        <f t="shared" si="1"/>
        <v>1914.1082403526368</v>
      </c>
      <c r="E2" s="8">
        <f t="shared" si="1"/>
        <v>1990.6725699667425</v>
      </c>
      <c r="F2" s="8">
        <f t="shared" si="1"/>
        <v>2070.2994727654122</v>
      </c>
      <c r="G2" s="8">
        <f t="shared" si="1"/>
        <v>2153.111451676029</v>
      </c>
      <c r="H2" s="8">
        <f t="shared" si="1"/>
        <v>2239.2359097430704</v>
      </c>
      <c r="I2" s="8">
        <f t="shared" si="1"/>
        <v>2328.8053461327931</v>
      </c>
      <c r="J2" s="8">
        <f t="shared" si="1"/>
        <v>2421.9575599781051</v>
      </c>
      <c r="K2" s="8">
        <f t="shared" si="1"/>
        <v>2518.8358623772292</v>
      </c>
      <c r="L2" s="8">
        <f t="shared" si="1"/>
        <v>2619.5892968723183</v>
      </c>
      <c r="M2" s="8">
        <f t="shared" si="1"/>
        <v>2724.3728687472112</v>
      </c>
      <c r="N2" s="8">
        <f t="shared" si="1"/>
        <v>2833.3477834971</v>
      </c>
      <c r="O2" s="8">
        <f t="shared" si="1"/>
        <v>2946.6816948369842</v>
      </c>
      <c r="P2" s="8">
        <f t="shared" si="1"/>
        <v>3064.5489626304638</v>
      </c>
      <c r="Q2" s="8">
        <f t="shared" si="1"/>
        <v>3187.1309211356825</v>
      </c>
      <c r="R2" s="8">
        <f t="shared" si="1"/>
        <v>3314.6161579811101</v>
      </c>
      <c r="S2" s="8">
        <f t="shared" si="1"/>
        <v>3447.2008043003548</v>
      </c>
      <c r="T2" s="8">
        <f t="shared" si="1"/>
        <v>3585.0888364723692</v>
      </c>
      <c r="U2" s="8">
        <f t="shared" si="1"/>
        <v>3728.4923899312639</v>
      </c>
      <c r="V2" s="8">
        <f t="shared" si="1"/>
        <v>3877.6320855285148</v>
      </c>
      <c r="W2" s="8">
        <f t="shared" si="1"/>
        <v>4032.7373689496558</v>
      </c>
      <c r="X2" s="8">
        <f t="shared" si="1"/>
        <v>4194.0468637076419</v>
      </c>
      <c r="Y2" s="8">
        <f t="shared" si="1"/>
        <v>4361.8087382559479</v>
      </c>
      <c r="Z2" s="8">
        <f>AB2/(1+Z4)</f>
        <v>4536.2810877861857</v>
      </c>
      <c r="AA2" s="14" t="s">
        <v>738</v>
      </c>
      <c r="AB2" s="8">
        <f>résultats!C2</f>
        <v>4655.9319880334697</v>
      </c>
      <c r="AC2" s="8">
        <f>résultats!D2</f>
        <v>4825.2981717473203</v>
      </c>
      <c r="AD2" s="8">
        <f>résultats!E2</f>
        <v>5000.8254690000003</v>
      </c>
      <c r="AE2" s="8">
        <f>résultats!F2</f>
        <v>4736.7793060000004</v>
      </c>
      <c r="AF2" s="8">
        <f>résultats!G2</f>
        <v>6419.0402539999995</v>
      </c>
      <c r="AG2" s="8">
        <f>résultats!H2</f>
        <v>7379.2163860000001</v>
      </c>
      <c r="AH2" s="8">
        <f>résultats!I2</f>
        <v>6885.9134839999997</v>
      </c>
      <c r="AI2" s="8">
        <f>résultats!J2</f>
        <v>7401.7434270000003</v>
      </c>
      <c r="AJ2" s="8">
        <f>résultats!K2</f>
        <v>9202.7666580000005</v>
      </c>
      <c r="AK2" s="8">
        <f>résultats!L2</f>
        <v>10278.47717</v>
      </c>
      <c r="AL2" s="8">
        <f>résultats!M2</f>
        <v>10330.830180000001</v>
      </c>
      <c r="AM2" s="8">
        <f>résultats!N2</f>
        <v>9271.4159889999901</v>
      </c>
      <c r="AN2" s="8">
        <f>résultats!O2</f>
        <v>7777.201935</v>
      </c>
      <c r="AO2" s="8">
        <f>résultats!P2</f>
        <v>6532.4368169999998</v>
      </c>
      <c r="AP2" s="8">
        <f>résultats!Q2</f>
        <v>7882.2976399999998</v>
      </c>
      <c r="AQ2" s="8">
        <f>résultats!R2</f>
        <v>9376.9909779999998</v>
      </c>
      <c r="AR2" s="8">
        <f>résultats!S2</f>
        <v>11135.629430000001</v>
      </c>
      <c r="AS2" s="8">
        <f>résultats!T2</f>
        <v>9638.0658739999999</v>
      </c>
      <c r="AT2" s="8">
        <f>résultats!U2</f>
        <v>11682.002570000001</v>
      </c>
      <c r="AU2" s="8">
        <f>résultats!V2</f>
        <v>14216.627200000001</v>
      </c>
      <c r="AV2" s="8">
        <f>résultats!W2</f>
        <v>18545.259900000001</v>
      </c>
      <c r="AW2" s="8">
        <f>résultats!X2</f>
        <v>20108.72813</v>
      </c>
      <c r="AX2" s="8">
        <f>résultats!Y2</f>
        <v>24459.67742</v>
      </c>
      <c r="AY2" s="8">
        <f>résultats!Z2</f>
        <v>24181.570469999999</v>
      </c>
      <c r="AZ2" s="8">
        <f>résultats!AA2</f>
        <v>23464.271830000002</v>
      </c>
      <c r="BA2" s="8">
        <f>résultats!AB2</f>
        <v>22751.36535</v>
      </c>
      <c r="BB2" s="8">
        <f>résultats!AC2</f>
        <v>22214.55875</v>
      </c>
      <c r="BC2" s="8">
        <f>résultats!AD2</f>
        <v>21845.90856</v>
      </c>
      <c r="BD2" s="8">
        <f>résultats!AE2</f>
        <v>21518.65511</v>
      </c>
      <c r="BE2" s="8">
        <f>résultats!AF2</f>
        <v>21174.74224</v>
      </c>
      <c r="BF2" s="8">
        <f>résultats!AG2</f>
        <v>20796.466509999998</v>
      </c>
      <c r="BG2" s="8">
        <f>résultats!AH2</f>
        <v>20395.717960000002</v>
      </c>
      <c r="BH2" s="8">
        <f>résultats!AI2</f>
        <v>20001.734909999999</v>
      </c>
      <c r="BI2" s="8">
        <f>résultats!AJ2</f>
        <v>19692.320500000002</v>
      </c>
      <c r="BJ2" s="8">
        <f>résultats!AK2</f>
        <v>19484.07634</v>
      </c>
      <c r="BK2" s="8">
        <f>résultats!AL2</f>
        <v>19361.541229999999</v>
      </c>
      <c r="BL2" s="8">
        <f>résultats!AM2</f>
        <v>19308.563119999999</v>
      </c>
      <c r="BM2" s="8">
        <f>résultats!AN2</f>
        <v>19333.043669999999</v>
      </c>
      <c r="BN2" s="8">
        <f>résultats!AO2</f>
        <v>19458.453730000001</v>
      </c>
      <c r="BO2" s="8">
        <f>résultats!AP2</f>
        <v>19662.608800000002</v>
      </c>
      <c r="BP2" s="8">
        <f>résultats!AQ2</f>
        <v>19931.709360000001</v>
      </c>
      <c r="BQ2" s="8">
        <f>résultats!AR2</f>
        <v>20246.21459</v>
      </c>
      <c r="BR2" s="8">
        <f>résultats!AS2</f>
        <v>20609.608609999999</v>
      </c>
      <c r="BS2" s="8">
        <f>résultats!AT2</f>
        <v>21053.13752</v>
      </c>
      <c r="BT2" s="8">
        <f>résultats!AU2</f>
        <v>21563.87701</v>
      </c>
      <c r="BU2" s="8">
        <f>résultats!AV2</f>
        <v>22124.197339999999</v>
      </c>
      <c r="BV2" s="8">
        <f>résultats!AW2</f>
        <v>22754.865440000001</v>
      </c>
    </row>
    <row r="3" spans="1:74" x14ac:dyDescent="0.35">
      <c r="A3" s="11" t="s">
        <v>727</v>
      </c>
      <c r="B3" s="8">
        <v>0.5</v>
      </c>
      <c r="C3" s="8">
        <v>0.5</v>
      </c>
      <c r="D3" s="8">
        <v>0.5</v>
      </c>
      <c r="E3" s="8">
        <v>0.5</v>
      </c>
      <c r="F3" s="8">
        <v>0.5</v>
      </c>
      <c r="G3" s="8">
        <v>0.5</v>
      </c>
      <c r="H3" s="8">
        <v>0.5</v>
      </c>
      <c r="I3" s="8">
        <v>0.5</v>
      </c>
      <c r="J3" s="8">
        <v>0.5</v>
      </c>
      <c r="K3" s="8">
        <v>0.5</v>
      </c>
      <c r="L3" s="8">
        <v>0.5</v>
      </c>
      <c r="M3" s="8">
        <v>0.5</v>
      </c>
      <c r="N3" s="8">
        <v>0.5</v>
      </c>
      <c r="O3" s="8">
        <v>0.5</v>
      </c>
      <c r="P3" s="8">
        <v>0.5</v>
      </c>
      <c r="Q3" s="8">
        <v>0.5</v>
      </c>
      <c r="R3" s="8">
        <v>0.5</v>
      </c>
      <c r="S3" s="8">
        <v>0.5</v>
      </c>
      <c r="T3" s="8">
        <v>0.5</v>
      </c>
      <c r="U3" s="8">
        <v>0.5</v>
      </c>
      <c r="V3" s="8">
        <v>0.5</v>
      </c>
      <c r="W3" s="8">
        <v>0.5</v>
      </c>
      <c r="X3" s="8">
        <v>0.5</v>
      </c>
      <c r="Y3" s="8">
        <v>0.5</v>
      </c>
      <c r="Z3" s="8">
        <v>0.5</v>
      </c>
      <c r="AA3" s="10" t="s">
        <v>718</v>
      </c>
      <c r="AB3" s="8">
        <f>résultats!C3</f>
        <v>0.5</v>
      </c>
      <c r="AC3" s="8">
        <f>résultats!D3</f>
        <v>0.5</v>
      </c>
      <c r="AD3" s="8">
        <f>résultats!E3</f>
        <v>0.5</v>
      </c>
      <c r="AE3" s="8">
        <f>résultats!F3</f>
        <v>0.5</v>
      </c>
      <c r="AF3" s="8">
        <f>résultats!G3</f>
        <v>0.5</v>
      </c>
      <c r="AG3" s="8">
        <f>résultats!H3</f>
        <v>0.5</v>
      </c>
      <c r="AH3" s="8">
        <f>résultats!I3</f>
        <v>0.5</v>
      </c>
      <c r="AI3" s="8">
        <f>résultats!J3</f>
        <v>0.5</v>
      </c>
      <c r="AJ3" s="8">
        <f>résultats!K3</f>
        <v>0.5</v>
      </c>
      <c r="AK3" s="8">
        <f>résultats!L3</f>
        <v>0.5</v>
      </c>
      <c r="AL3" s="8">
        <f>résultats!M3</f>
        <v>0.5</v>
      </c>
      <c r="AM3" s="8">
        <f>résultats!N3</f>
        <v>0.5</v>
      </c>
      <c r="AN3" s="8">
        <f>résultats!O3</f>
        <v>0.5</v>
      </c>
      <c r="AO3" s="8">
        <f>résultats!P3</f>
        <v>0.5</v>
      </c>
      <c r="AP3" s="8">
        <f>résultats!Q3</f>
        <v>0.5</v>
      </c>
      <c r="AQ3" s="8">
        <f>résultats!R3</f>
        <v>0.5</v>
      </c>
      <c r="AR3" s="8">
        <f>résultats!S3</f>
        <v>0.5</v>
      </c>
      <c r="AS3" s="8">
        <f>résultats!T3</f>
        <v>0.5</v>
      </c>
      <c r="AT3" s="8">
        <f>résultats!U3</f>
        <v>0.5</v>
      </c>
      <c r="AU3" s="8">
        <f>résultats!V3</f>
        <v>0.5</v>
      </c>
      <c r="AV3" s="8">
        <f>résultats!W3</f>
        <v>0.5</v>
      </c>
      <c r="AW3" s="8">
        <f>résultats!X3</f>
        <v>0.5</v>
      </c>
      <c r="AX3" s="8">
        <f>résultats!Y3</f>
        <v>0.5</v>
      </c>
      <c r="AY3" s="8">
        <f>résultats!Z3</f>
        <v>0.5</v>
      </c>
      <c r="AZ3" s="8">
        <f>résultats!AA3</f>
        <v>0.5</v>
      </c>
      <c r="BA3" s="8">
        <f>résultats!AB3</f>
        <v>0.5</v>
      </c>
      <c r="BB3" s="8">
        <f>résultats!AC3</f>
        <v>0.5</v>
      </c>
      <c r="BC3" s="8">
        <f>résultats!AD3</f>
        <v>0.5</v>
      </c>
      <c r="BD3" s="8">
        <f>résultats!AE3</f>
        <v>0.5</v>
      </c>
      <c r="BE3" s="8">
        <f>résultats!AF3</f>
        <v>0.5</v>
      </c>
      <c r="BF3" s="8">
        <f>résultats!AG3</f>
        <v>0.5</v>
      </c>
      <c r="BG3" s="8">
        <f>résultats!AH3</f>
        <v>0.5</v>
      </c>
      <c r="BH3" s="8">
        <f>résultats!AI3</f>
        <v>0.5</v>
      </c>
      <c r="BI3" s="8">
        <f>résultats!AJ3</f>
        <v>0.5</v>
      </c>
      <c r="BJ3" s="8">
        <f>résultats!AK3</f>
        <v>0.5</v>
      </c>
      <c r="BK3" s="8">
        <f>résultats!AL3</f>
        <v>0.5</v>
      </c>
      <c r="BL3" s="8">
        <f>résultats!AM3</f>
        <v>0.5</v>
      </c>
      <c r="BM3" s="8">
        <f>résultats!AN3</f>
        <v>0.5</v>
      </c>
      <c r="BN3" s="8">
        <f>résultats!AO3</f>
        <v>0.5</v>
      </c>
      <c r="BO3" s="8">
        <f>résultats!AP3</f>
        <v>0.5</v>
      </c>
      <c r="BP3" s="8">
        <f>résultats!AQ3</f>
        <v>0.5</v>
      </c>
      <c r="BQ3" s="8">
        <f>résultats!AR3</f>
        <v>0.5</v>
      </c>
      <c r="BR3" s="8">
        <f>résultats!AS3</f>
        <v>0.5</v>
      </c>
      <c r="BS3" s="8">
        <f>résultats!AT3</f>
        <v>0.5</v>
      </c>
      <c r="BT3" s="8">
        <f>résultats!AU3</f>
        <v>0.5</v>
      </c>
      <c r="BU3" s="8">
        <f>résultats!AV3</f>
        <v>0.5</v>
      </c>
      <c r="BV3" s="8">
        <f>résultats!AW3</f>
        <v>0.5</v>
      </c>
    </row>
    <row r="4" spans="1:74" x14ac:dyDescent="0.35">
      <c r="A4" s="11" t="s">
        <v>728</v>
      </c>
      <c r="B4" s="8">
        <v>2.63764299283482E-2</v>
      </c>
      <c r="C4" s="8">
        <v>2.63764299283482E-2</v>
      </c>
      <c r="D4" s="8">
        <v>2.63764299283482E-2</v>
      </c>
      <c r="E4" s="8">
        <v>2.63764299283482E-2</v>
      </c>
      <c r="F4" s="8">
        <v>2.63764299283482E-2</v>
      </c>
      <c r="G4" s="8">
        <v>2.63764299283482E-2</v>
      </c>
      <c r="H4" s="8">
        <v>2.63764299283482E-2</v>
      </c>
      <c r="I4" s="8">
        <v>2.63764299283482E-2</v>
      </c>
      <c r="J4" s="8">
        <v>2.63764299283482E-2</v>
      </c>
      <c r="K4" s="8">
        <v>2.63764299283482E-2</v>
      </c>
      <c r="L4" s="8">
        <v>2.63764299283482E-2</v>
      </c>
      <c r="M4" s="8">
        <v>2.63764299283482E-2</v>
      </c>
      <c r="N4" s="8">
        <v>2.63764299283482E-2</v>
      </c>
      <c r="O4" s="8">
        <v>2.63764299283482E-2</v>
      </c>
      <c r="P4" s="8">
        <v>2.63764299283482E-2</v>
      </c>
      <c r="Q4" s="8">
        <v>2.63764299283482E-2</v>
      </c>
      <c r="R4" s="8">
        <v>2.63764299283482E-2</v>
      </c>
      <c r="S4" s="8">
        <v>2.63764299283482E-2</v>
      </c>
      <c r="T4" s="8">
        <v>2.63764299283482E-2</v>
      </c>
      <c r="U4" s="8">
        <v>2.63764299283482E-2</v>
      </c>
      <c r="V4" s="8">
        <v>2.63764299283482E-2</v>
      </c>
      <c r="W4" s="8">
        <v>2.63764299283482E-2</v>
      </c>
      <c r="X4" s="8">
        <v>2.63764299283482E-2</v>
      </c>
      <c r="Y4" s="8">
        <v>2.63764299283482E-2</v>
      </c>
      <c r="Z4" s="8">
        <v>2.63764299283482E-2</v>
      </c>
      <c r="AA4" s="10" t="s">
        <v>719</v>
      </c>
      <c r="AB4" s="8">
        <f>résultats!C4</f>
        <v>2.63764299283482E-2</v>
      </c>
      <c r="AC4" s="8">
        <f>résultats!D4</f>
        <v>2.63764299283482E-2</v>
      </c>
      <c r="AD4" s="8">
        <f>résultats!E4</f>
        <v>2.63764807E-2</v>
      </c>
      <c r="AE4" s="8">
        <f>résultats!F4</f>
        <v>2.7700123600000001E-2</v>
      </c>
      <c r="AF4" s="8">
        <f>résultats!G4</f>
        <v>3.0558327699999999E-2</v>
      </c>
      <c r="AG4" s="8">
        <f>résultats!H4</f>
        <v>1.89954923E-2</v>
      </c>
      <c r="AH4" s="8">
        <f>résultats!I4</f>
        <v>2.2413789199999999E-2</v>
      </c>
      <c r="AI4" s="8">
        <f>résultats!J4</f>
        <v>2.44081396E-2</v>
      </c>
      <c r="AJ4" s="8">
        <f>résultats!K4</f>
        <v>2.4093430200000002E-2</v>
      </c>
      <c r="AK4" s="8">
        <f>résultats!L4</f>
        <v>2.0552192600000001E-2</v>
      </c>
      <c r="AL4" s="8">
        <f>résultats!M4</f>
        <v>1.9827668999999999E-2</v>
      </c>
      <c r="AM4" s="8">
        <f>résultats!N4</f>
        <v>1.74987014E-2</v>
      </c>
      <c r="AN4" s="8">
        <f>résultats!O4</f>
        <v>1.69595466E-2</v>
      </c>
      <c r="AO4" s="8">
        <f>résultats!P4</f>
        <v>2.0628723200000001E-2</v>
      </c>
      <c r="AP4" s="8">
        <f>résultats!Q4</f>
        <v>2.5626485599999999E-2</v>
      </c>
      <c r="AQ4" s="8">
        <f>résultats!R4</f>
        <v>2.7314614000000001E-2</v>
      </c>
      <c r="AR4" s="8">
        <f>résultats!S4</f>
        <v>2.6715761899999999E-2</v>
      </c>
      <c r="AS4" s="8">
        <f>résultats!T4</f>
        <v>3.10339299E-2</v>
      </c>
      <c r="AT4" s="8">
        <f>résultats!U4</f>
        <v>3.5022007000000001E-2</v>
      </c>
      <c r="AU4" s="8">
        <f>résultats!V4</f>
        <v>3.9913581900000002E-2</v>
      </c>
      <c r="AV4" s="8">
        <f>résultats!W4</f>
        <v>4.2965996300000003E-2</v>
      </c>
      <c r="AW4" s="8">
        <f>résultats!X4</f>
        <v>4.5057261699999997E-2</v>
      </c>
      <c r="AX4" s="8">
        <f>résultats!Y4</f>
        <v>4.2813984499999999E-2</v>
      </c>
      <c r="AY4" s="8">
        <f>résultats!Z4</f>
        <v>3.9747754400000002E-2</v>
      </c>
      <c r="AZ4" s="8">
        <f>résultats!AA4</f>
        <v>3.6080084900000003E-2</v>
      </c>
      <c r="BA4" s="8">
        <f>résultats!AB4</f>
        <v>3.2251917400000003E-2</v>
      </c>
      <c r="BB4" s="8">
        <f>résultats!AC4</f>
        <v>2.8627998000000002E-2</v>
      </c>
      <c r="BC4" s="8">
        <f>résultats!AD4</f>
        <v>2.55117131E-2</v>
      </c>
      <c r="BD4" s="8">
        <f>résultats!AE4</f>
        <v>2.2991312400000002E-2</v>
      </c>
      <c r="BE4" s="8">
        <f>résultats!AF4</f>
        <v>2.1083145300000002E-2</v>
      </c>
      <c r="BF4" s="8">
        <f>résultats!AG4</f>
        <v>1.9696959399999998E-2</v>
      </c>
      <c r="BG4" s="8">
        <f>résultats!AH4</f>
        <v>1.8753183900000001E-2</v>
      </c>
      <c r="BH4" s="8">
        <f>résultats!AI4</f>
        <v>1.8009008399999998E-2</v>
      </c>
      <c r="BI4" s="8">
        <f>résultats!AJ4</f>
        <v>1.7227906099999999E-2</v>
      </c>
      <c r="BJ4" s="8">
        <f>résultats!AK4</f>
        <v>1.6532886900000002E-2</v>
      </c>
      <c r="BK4" s="8">
        <f>résultats!AL4</f>
        <v>1.5864832799999999E-2</v>
      </c>
      <c r="BL4" s="8">
        <f>résultats!AM4</f>
        <v>1.52382835E-2</v>
      </c>
      <c r="BM4" s="8">
        <f>résultats!AN4</f>
        <v>1.47027298E-2</v>
      </c>
      <c r="BN4" s="8">
        <f>résultats!AO4</f>
        <v>1.42010049E-2</v>
      </c>
      <c r="BO4" s="8">
        <f>résultats!AP4</f>
        <v>1.38454081E-2</v>
      </c>
      <c r="BP4" s="8">
        <f>résultats!AQ4</f>
        <v>1.3753340500000001E-2</v>
      </c>
      <c r="BQ4" s="8">
        <f>résultats!AR4</f>
        <v>1.3877538300000001E-2</v>
      </c>
      <c r="BR4" s="8">
        <f>résultats!AS4</f>
        <v>1.4260735300000001E-2</v>
      </c>
      <c r="BS4" s="8">
        <f>résultats!AT4</f>
        <v>1.4840965899999999E-2</v>
      </c>
      <c r="BT4" s="8">
        <f>résultats!AU4</f>
        <v>1.55234637E-2</v>
      </c>
      <c r="BU4" s="8">
        <f>résultats!AV4</f>
        <v>1.62736497E-2</v>
      </c>
      <c r="BV4" s="8">
        <f>résultats!AW4</f>
        <v>1.7291683799999999E-2</v>
      </c>
    </row>
    <row r="5" spans="1:74" x14ac:dyDescent="0.35">
      <c r="A5" s="11" t="s">
        <v>729</v>
      </c>
      <c r="B5" s="8">
        <v>25</v>
      </c>
      <c r="C5" s="8">
        <v>25</v>
      </c>
      <c r="D5" s="8">
        <v>25</v>
      </c>
      <c r="E5" s="8">
        <v>25</v>
      </c>
      <c r="F5" s="8">
        <v>25</v>
      </c>
      <c r="G5" s="8">
        <v>25</v>
      </c>
      <c r="H5" s="8">
        <v>25</v>
      </c>
      <c r="I5" s="8">
        <v>25</v>
      </c>
      <c r="J5" s="8">
        <v>25</v>
      </c>
      <c r="K5" s="8">
        <v>25</v>
      </c>
      <c r="L5" s="8">
        <v>25</v>
      </c>
      <c r="M5" s="8">
        <v>25</v>
      </c>
      <c r="N5" s="8">
        <v>25</v>
      </c>
      <c r="O5" s="8">
        <v>25</v>
      </c>
      <c r="P5" s="8">
        <v>25</v>
      </c>
      <c r="Q5" s="8">
        <v>25</v>
      </c>
      <c r="R5" s="8">
        <v>25</v>
      </c>
      <c r="S5" s="8">
        <v>25</v>
      </c>
      <c r="T5" s="8">
        <v>25</v>
      </c>
      <c r="U5" s="8">
        <v>25</v>
      </c>
      <c r="V5" s="8">
        <v>25</v>
      </c>
      <c r="W5" s="8">
        <v>25</v>
      </c>
      <c r="X5" s="8">
        <v>25</v>
      </c>
      <c r="Y5" s="8">
        <v>25</v>
      </c>
      <c r="Z5" s="8">
        <v>25</v>
      </c>
      <c r="AA5" s="19" t="s">
        <v>720</v>
      </c>
      <c r="AB5" s="8">
        <f>résultats!C5</f>
        <v>25</v>
      </c>
      <c r="AC5" s="8">
        <f>résultats!D5</f>
        <v>25</v>
      </c>
      <c r="AD5" s="8">
        <f>résultats!E5</f>
        <v>25</v>
      </c>
      <c r="AE5" s="8">
        <f>résultats!F5</f>
        <v>25</v>
      </c>
      <c r="AF5" s="8">
        <f>résultats!G5</f>
        <v>25</v>
      </c>
      <c r="AG5" s="8">
        <f>résultats!H5</f>
        <v>25</v>
      </c>
      <c r="AH5" s="8">
        <f>résultats!I5</f>
        <v>25</v>
      </c>
      <c r="AI5" s="8">
        <f>résultats!J5</f>
        <v>25</v>
      </c>
      <c r="AJ5" s="8">
        <f>résultats!K5</f>
        <v>25</v>
      </c>
      <c r="AK5" s="8">
        <f>résultats!L5</f>
        <v>25</v>
      </c>
      <c r="AL5" s="8">
        <f>résultats!M5</f>
        <v>25</v>
      </c>
      <c r="AM5" s="8">
        <f>résultats!N5</f>
        <v>25</v>
      </c>
      <c r="AN5" s="8">
        <f>résultats!O5</f>
        <v>25</v>
      </c>
      <c r="AO5" s="8">
        <f>résultats!P5</f>
        <v>25</v>
      </c>
      <c r="AP5" s="8">
        <f>résultats!Q5</f>
        <v>25</v>
      </c>
      <c r="AQ5" s="8">
        <f>résultats!R5</f>
        <v>25</v>
      </c>
      <c r="AR5" s="8">
        <f>résultats!S5</f>
        <v>25</v>
      </c>
      <c r="AS5" s="8">
        <f>résultats!T5</f>
        <v>25</v>
      </c>
      <c r="AT5" s="8">
        <f>résultats!U5</f>
        <v>25</v>
      </c>
      <c r="AU5" s="8">
        <f>résultats!V5</f>
        <v>10</v>
      </c>
      <c r="AV5" s="8">
        <f>résultats!W5</f>
        <v>10</v>
      </c>
      <c r="AW5" s="8">
        <f>résultats!X5</f>
        <v>10</v>
      </c>
      <c r="AX5" s="8">
        <f>résultats!Y5</f>
        <v>10</v>
      </c>
      <c r="AY5" s="8">
        <f>résultats!Z5</f>
        <v>10</v>
      </c>
      <c r="AZ5" s="8">
        <f>résultats!AA5</f>
        <v>10</v>
      </c>
      <c r="BA5" s="8">
        <f>résultats!AB5</f>
        <v>10</v>
      </c>
      <c r="BB5" s="8">
        <f>résultats!AC5</f>
        <v>10</v>
      </c>
      <c r="BC5" s="8">
        <f>résultats!AD5</f>
        <v>10</v>
      </c>
      <c r="BD5" s="8">
        <f>résultats!AE5</f>
        <v>10</v>
      </c>
      <c r="BE5" s="8">
        <f>résultats!AF5</f>
        <v>10</v>
      </c>
      <c r="BF5" s="8">
        <f>résultats!AG5</f>
        <v>10</v>
      </c>
      <c r="BG5" s="8">
        <f>résultats!AH5</f>
        <v>10</v>
      </c>
      <c r="BH5" s="8">
        <f>résultats!AI5</f>
        <v>10</v>
      </c>
      <c r="BI5" s="8">
        <f>résultats!AJ5</f>
        <v>10</v>
      </c>
      <c r="BJ5" s="8">
        <f>résultats!AK5</f>
        <v>10</v>
      </c>
      <c r="BK5" s="8">
        <f>résultats!AL5</f>
        <v>10</v>
      </c>
      <c r="BL5" s="8">
        <f>résultats!AM5</f>
        <v>10</v>
      </c>
      <c r="BM5" s="8">
        <f>résultats!AN5</f>
        <v>10</v>
      </c>
      <c r="BN5" s="8">
        <f>résultats!AO5</f>
        <v>10</v>
      </c>
      <c r="BO5" s="8">
        <f>résultats!AP5</f>
        <v>10</v>
      </c>
      <c r="BP5" s="8">
        <f>résultats!AQ5</f>
        <v>10</v>
      </c>
      <c r="BQ5" s="8">
        <f>résultats!AR5</f>
        <v>10</v>
      </c>
      <c r="BR5" s="8">
        <f>résultats!AS5</f>
        <v>10</v>
      </c>
      <c r="BS5" s="8">
        <f>résultats!AT5</f>
        <v>10</v>
      </c>
      <c r="BT5" s="8">
        <f>résultats!AU5</f>
        <v>10</v>
      </c>
      <c r="BU5" s="8">
        <f>résultats!AV5</f>
        <v>10</v>
      </c>
      <c r="BV5" s="8">
        <f>résultats!AW5</f>
        <v>10</v>
      </c>
    </row>
    <row r="6" spans="1:74" ht="29" x14ac:dyDescent="0.35">
      <c r="A6" s="12" t="s">
        <v>733</v>
      </c>
      <c r="B6" s="8">
        <v>1226094.8497681399</v>
      </c>
      <c r="C6" s="8">
        <v>1226094.8497681399</v>
      </c>
      <c r="D6" s="8">
        <v>1226094.8497681399</v>
      </c>
      <c r="E6" s="8">
        <v>1226094.8497681399</v>
      </c>
      <c r="F6" s="8">
        <v>1226094.8497681399</v>
      </c>
      <c r="G6" s="8">
        <v>1226094.8497681399</v>
      </c>
      <c r="H6" s="8">
        <v>1226094.8497681399</v>
      </c>
      <c r="I6" s="8">
        <v>1226094.8497681399</v>
      </c>
      <c r="J6" s="8">
        <v>1226094.8497681399</v>
      </c>
      <c r="K6" s="8">
        <v>1226094.8497681399</v>
      </c>
      <c r="L6" s="8">
        <v>1226094.8497681399</v>
      </c>
      <c r="M6" s="8">
        <v>1226094.8497681399</v>
      </c>
      <c r="N6" s="8">
        <v>1226094.8497681399</v>
      </c>
      <c r="O6" s="8">
        <v>1226094.8497681399</v>
      </c>
      <c r="P6" s="8">
        <v>1226094.8497681399</v>
      </c>
      <c r="Q6" s="8">
        <v>1226094.8497681399</v>
      </c>
      <c r="R6" s="8">
        <v>1226094.8497681399</v>
      </c>
      <c r="S6" s="8">
        <v>1226094.8497681399</v>
      </c>
      <c r="T6" s="8">
        <v>1226094.8497681399</v>
      </c>
      <c r="U6" s="8">
        <v>1226094.8497681399</v>
      </c>
      <c r="V6" s="8">
        <v>1226094.8497681399</v>
      </c>
      <c r="W6" s="8">
        <v>1226094.8497681399</v>
      </c>
      <c r="X6" s="8">
        <v>1226094.8497681399</v>
      </c>
      <c r="Y6" s="8">
        <v>1226094.8497681399</v>
      </c>
      <c r="Z6" s="8">
        <v>1226094.8497681399</v>
      </c>
      <c r="AA6" s="10" t="s">
        <v>721</v>
      </c>
      <c r="AB6" s="8">
        <f>résultats!C6</f>
        <v>1226094.8497681399</v>
      </c>
      <c r="AC6" s="8">
        <f>résultats!D6</f>
        <v>1270695.8031562399</v>
      </c>
      <c r="AD6" s="8">
        <f>résultats!E6</f>
        <v>1316919.2760000001</v>
      </c>
      <c r="AE6" s="8">
        <f>résultats!F6</f>
        <v>1371630.7</v>
      </c>
      <c r="AF6" s="8">
        <f>résultats!G6</f>
        <v>1430166.7579999999</v>
      </c>
      <c r="AG6" s="8">
        <f>résultats!H6</f>
        <v>1447033.0109999999</v>
      </c>
      <c r="AH6" s="8">
        <f>résultats!I6</f>
        <v>1458857.331</v>
      </c>
      <c r="AI6" s="8">
        <f>résultats!J6</f>
        <v>1491218.1070000001</v>
      </c>
      <c r="AJ6" s="8">
        <f>résultats!K6</f>
        <v>1530227.7039999999</v>
      </c>
      <c r="AK6" s="8">
        <f>résultats!L6</f>
        <v>1560874.0430000001</v>
      </c>
      <c r="AL6" s="8">
        <f>résultats!M6</f>
        <v>1593079.925</v>
      </c>
      <c r="AM6" s="8">
        <f>résultats!N6</f>
        <v>1627292.5390000001</v>
      </c>
      <c r="AN6" s="8">
        <f>résultats!O6</f>
        <v>1668818.344</v>
      </c>
      <c r="AO6" s="8">
        <f>résultats!P6</f>
        <v>1732847.9950000001</v>
      </c>
      <c r="AP6" s="8">
        <f>résultats!Q6</f>
        <v>1812843.497</v>
      </c>
      <c r="AQ6" s="8">
        <f>résultats!R6</f>
        <v>1903839.277</v>
      </c>
      <c r="AR6" s="8">
        <f>résultats!S6</f>
        <v>2008109.767</v>
      </c>
      <c r="AS6" s="8">
        <f>résultats!T6</f>
        <v>2125211.3089999999</v>
      </c>
      <c r="AT6" s="8">
        <f>résultats!U6</f>
        <v>2238715.855</v>
      </c>
      <c r="AU6" s="8">
        <f>résultats!V6</f>
        <v>2359046.8810000001</v>
      </c>
      <c r="AV6" s="8">
        <f>résultats!W6</f>
        <v>2479964.2319999998</v>
      </c>
      <c r="AW6" s="8">
        <f>résultats!X6</f>
        <v>2598122.0249999999</v>
      </c>
      <c r="AX6" s="8">
        <f>résultats!Y6</f>
        <v>2711565.9569999999</v>
      </c>
      <c r="AY6" s="8">
        <f>résultats!Z6</f>
        <v>2823606.4109999998</v>
      </c>
      <c r="AZ6" s="8">
        <f>résultats!AA6</f>
        <v>2934272.503</v>
      </c>
      <c r="BA6" s="8">
        <f>résultats!AB6</f>
        <v>3042402.031</v>
      </c>
      <c r="BB6" s="8">
        <f>résultats!AC6</f>
        <v>3147605.6409999998</v>
      </c>
      <c r="BC6" s="8">
        <f>résultats!AD6</f>
        <v>3250330.5279999999</v>
      </c>
      <c r="BD6" s="8">
        <f>résultats!AE6</f>
        <v>3350246.13</v>
      </c>
      <c r="BE6" s="8">
        <f>résultats!AF6</f>
        <v>3447315.9330000002</v>
      </c>
      <c r="BF6" s="8">
        <f>résultats!AG6</f>
        <v>3542123.1189999999</v>
      </c>
      <c r="BG6" s="8">
        <f>résultats!AH6</f>
        <v>3635987.3330000001</v>
      </c>
      <c r="BH6" s="8">
        <f>résultats!AI6</f>
        <v>3729678.3810000001</v>
      </c>
      <c r="BI6" s="8">
        <f>résultats!AJ6</f>
        <v>3823630.4479999999</v>
      </c>
      <c r="BJ6" s="8">
        <f>résultats!AK6</f>
        <v>3918835.463</v>
      </c>
      <c r="BK6" s="8">
        <f>résultats!AL6</f>
        <v>4016753.0060000001</v>
      </c>
      <c r="BL6" s="8">
        <f>résultats!AM6</f>
        <v>4118064.733</v>
      </c>
      <c r="BM6" s="8">
        <f>résultats!AN6</f>
        <v>4224110.523</v>
      </c>
      <c r="BN6" s="8">
        <f>résultats!AO6</f>
        <v>4335206.602</v>
      </c>
      <c r="BO6" s="8">
        <f>résultats!AP6</f>
        <v>4451625.7180000003</v>
      </c>
      <c r="BP6" s="8">
        <f>résultats!AQ6</f>
        <v>4574574.7410000004</v>
      </c>
      <c r="BQ6" s="8">
        <f>résultats!AR6</f>
        <v>4704408.341</v>
      </c>
      <c r="BR6" s="8">
        <f>résultats!AS6</f>
        <v>4841694.0789999999</v>
      </c>
      <c r="BS6" s="8">
        <f>résultats!AT6</f>
        <v>4987293.4879999999</v>
      </c>
      <c r="BT6" s="8">
        <f>résultats!AU6</f>
        <v>5141405.352</v>
      </c>
      <c r="BU6" s="8">
        <f>résultats!AV6</f>
        <v>5304162.3760000002</v>
      </c>
      <c r="BV6" s="8">
        <f>résultats!AW6</f>
        <v>5478025.5559999999</v>
      </c>
    </row>
    <row r="7" spans="1:74" ht="29" x14ac:dyDescent="0.35">
      <c r="A7" s="20" t="s">
        <v>1459</v>
      </c>
      <c r="B7" s="8">
        <f t="shared" ref="B7:Z7" si="2">-PMT(B4,B5,B3*B2)</f>
        <v>48.785406906130667</v>
      </c>
      <c r="C7" s="8">
        <f t="shared" si="2"/>
        <v>50.7368231823759</v>
      </c>
      <c r="D7" s="8">
        <f t="shared" si="2"/>
        <v>52.766296109670932</v>
      </c>
      <c r="E7" s="8">
        <f t="shared" si="2"/>
        <v>54.876947954057783</v>
      </c>
      <c r="F7" s="8">
        <f t="shared" si="2"/>
        <v>57.072025872220088</v>
      </c>
      <c r="G7" s="8">
        <f t="shared" si="2"/>
        <v>59.354906907108898</v>
      </c>
      <c r="H7" s="8">
        <f t="shared" si="2"/>
        <v>61.729103183393256</v>
      </c>
      <c r="I7" s="8">
        <f t="shared" si="2"/>
        <v>64.198267310728994</v>
      </c>
      <c r="J7" s="8">
        <f t="shared" si="2"/>
        <v>66.766198003158166</v>
      </c>
      <c r="K7" s="8">
        <f t="shared" si="2"/>
        <v>69.43684592328448</v>
      </c>
      <c r="L7" s="8">
        <f t="shared" si="2"/>
        <v>72.214319760215858</v>
      </c>
      <c r="M7" s="8">
        <f t="shared" si="2"/>
        <v>75.102892550624503</v>
      </c>
      <c r="N7" s="8">
        <f t="shared" si="2"/>
        <v>78.107008252649493</v>
      </c>
      <c r="O7" s="8">
        <f t="shared" si="2"/>
        <v>81.231288582755482</v>
      </c>
      <c r="P7" s="8">
        <f t="shared" si="2"/>
        <v>84.480540126065705</v>
      </c>
      <c r="Q7" s="8">
        <f t="shared" si="2"/>
        <v>87.859761731108321</v>
      </c>
      <c r="R7" s="8">
        <f t="shared" si="2"/>
        <v>91.374152200352668</v>
      </c>
      <c r="S7" s="8">
        <f t="shared" si="2"/>
        <v>95.029118288366789</v>
      </c>
      <c r="T7" s="8">
        <f t="shared" si="2"/>
        <v>98.830283019901472</v>
      </c>
      <c r="U7" s="8">
        <f t="shared" si="2"/>
        <v>102.78349434069753</v>
      </c>
      <c r="V7" s="8">
        <f t="shared" si="2"/>
        <v>106.89483411432543</v>
      </c>
      <c r="W7" s="8">
        <f t="shared" si="2"/>
        <v>111.17062747889845</v>
      </c>
      <c r="X7" s="8">
        <f t="shared" si="2"/>
        <v>115.6174525780544</v>
      </c>
      <c r="Y7" s="8">
        <f t="shared" si="2"/>
        <v>120.24215068117658</v>
      </c>
      <c r="Z7" s="8">
        <f t="shared" si="2"/>
        <v>125.05183670842365</v>
      </c>
      <c r="AA7" s="8"/>
      <c r="AB7" s="15">
        <f t="shared" ref="AB7:BV7" si="3">-PMT(AB4,AB5,AB3*AB2)</f>
        <v>128.35025771677465</v>
      </c>
      <c r="AC7" s="8">
        <f t="shared" si="3"/>
        <v>133.01918187289422</v>
      </c>
      <c r="AD7" s="8">
        <f t="shared" si="3"/>
        <v>137.85802916973657</v>
      </c>
      <c r="AE7" s="8">
        <f t="shared" si="3"/>
        <v>132.54979162796826</v>
      </c>
      <c r="AF7" s="8">
        <f t="shared" si="3"/>
        <v>185.46445160337518</v>
      </c>
      <c r="AG7" s="8">
        <f t="shared" si="3"/>
        <v>186.76209347725799</v>
      </c>
      <c r="AH7" s="8">
        <f t="shared" si="3"/>
        <v>181.38638774468035</v>
      </c>
      <c r="AI7" s="8">
        <f t="shared" si="3"/>
        <v>199.51089241747803</v>
      </c>
      <c r="AJ7" s="8">
        <f t="shared" si="3"/>
        <v>247.16191214105032</v>
      </c>
      <c r="AK7" s="8">
        <f t="shared" si="3"/>
        <v>264.94356751678629</v>
      </c>
      <c r="AL7" s="8">
        <f t="shared" si="3"/>
        <v>264.03986462569424</v>
      </c>
      <c r="AM7" s="8">
        <f t="shared" si="3"/>
        <v>230.52795596119125</v>
      </c>
      <c r="AN7" s="8">
        <f t="shared" si="3"/>
        <v>192.13759006381704</v>
      </c>
      <c r="AO7" s="8">
        <f t="shared" si="3"/>
        <v>168.53450022903959</v>
      </c>
      <c r="AP7" s="8">
        <f t="shared" si="3"/>
        <v>215.44530144551752</v>
      </c>
      <c r="AQ7" s="8">
        <f t="shared" si="3"/>
        <v>261.2578317267276</v>
      </c>
      <c r="AR7" s="8">
        <f t="shared" si="3"/>
        <v>308.16049159774855</v>
      </c>
      <c r="AS7" s="8">
        <f t="shared" si="3"/>
        <v>279.94477299718795</v>
      </c>
      <c r="AT7" s="8">
        <f t="shared" si="3"/>
        <v>354.48176872623458</v>
      </c>
      <c r="AU7" s="8">
        <f t="shared" si="3"/>
        <v>876.01371262451573</v>
      </c>
      <c r="AV7" s="8">
        <f t="shared" si="3"/>
        <v>1160.1736248761799</v>
      </c>
      <c r="AW7" s="8">
        <f t="shared" si="3"/>
        <v>1271.0164544753854</v>
      </c>
      <c r="AX7" s="8">
        <f t="shared" si="3"/>
        <v>1529.0246643301</v>
      </c>
      <c r="AY7" s="8">
        <f t="shared" si="3"/>
        <v>1488.8130463039167</v>
      </c>
      <c r="AZ7" s="8">
        <f t="shared" si="3"/>
        <v>1418.3784393288186</v>
      </c>
      <c r="BA7" s="8">
        <f t="shared" si="3"/>
        <v>1348.9481430643075</v>
      </c>
      <c r="BB7" s="8">
        <f t="shared" si="3"/>
        <v>1293.0111432972794</v>
      </c>
      <c r="BC7" s="8">
        <f t="shared" si="3"/>
        <v>1251.3455580884047</v>
      </c>
      <c r="BD7" s="8">
        <f t="shared" si="3"/>
        <v>1216.6217761363509</v>
      </c>
      <c r="BE7" s="8">
        <f t="shared" si="3"/>
        <v>1185.3447467997369</v>
      </c>
      <c r="BF7" s="8">
        <f t="shared" si="3"/>
        <v>1155.7645497892061</v>
      </c>
      <c r="BG7" s="8">
        <f t="shared" si="3"/>
        <v>1127.8988554860414</v>
      </c>
      <c r="BH7" s="8">
        <f t="shared" si="3"/>
        <v>1101.7955611050502</v>
      </c>
      <c r="BI7" s="8">
        <f t="shared" si="3"/>
        <v>1080.3010547821118</v>
      </c>
      <c r="BJ7" s="8">
        <f t="shared" si="3"/>
        <v>1064.9669311864886</v>
      </c>
      <c r="BK7" s="8">
        <f t="shared" si="3"/>
        <v>1054.5417249187201</v>
      </c>
      <c r="BL7" s="8">
        <f t="shared" si="3"/>
        <v>1048.1760381092115</v>
      </c>
      <c r="BM7" s="8">
        <f t="shared" si="3"/>
        <v>1046.5312939881705</v>
      </c>
      <c r="BN7" s="8">
        <f t="shared" si="3"/>
        <v>1050.5201170011107</v>
      </c>
      <c r="BO7" s="8">
        <f t="shared" si="3"/>
        <v>1059.5392229362453</v>
      </c>
      <c r="BP7" s="8">
        <f t="shared" si="3"/>
        <v>1073.5146667413519</v>
      </c>
      <c r="BQ7" s="8">
        <f t="shared" si="3"/>
        <v>1091.1736507512844</v>
      </c>
      <c r="BR7" s="8">
        <f t="shared" si="3"/>
        <v>1113.0213174847329</v>
      </c>
      <c r="BS7" s="8">
        <f t="shared" si="3"/>
        <v>1140.4783546384754</v>
      </c>
      <c r="BT7" s="8">
        <f t="shared" si="3"/>
        <v>1172.3752237222602</v>
      </c>
      <c r="BU7" s="8">
        <f t="shared" si="3"/>
        <v>1207.61767120576</v>
      </c>
      <c r="BV7" s="8">
        <f t="shared" si="3"/>
        <v>1248.728690488346</v>
      </c>
    </row>
    <row r="8" spans="1:74" ht="29" x14ac:dyDescent="0.35">
      <c r="A8" s="12" t="s">
        <v>732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>
        <f>AB2*AB3+SUM(B13:Z13)</f>
        <v>2327.9659940167348</v>
      </c>
      <c r="AC8" s="8">
        <f t="shared" ref="AC8:BV8" si="4">AC2*AC3+AB8*(1-1/AC5)</f>
        <v>4647.4964401297257</v>
      </c>
      <c r="AD8" s="8">
        <f t="shared" si="4"/>
        <v>6962.0093170245364</v>
      </c>
      <c r="AE8" s="8">
        <f t="shared" si="4"/>
        <v>9051.918597343556</v>
      </c>
      <c r="AF8" s="8">
        <f t="shared" si="4"/>
        <v>11899.361980449814</v>
      </c>
      <c r="AG8" s="8">
        <f t="shared" si="4"/>
        <v>15112.99569423182</v>
      </c>
      <c r="AH8" s="8">
        <f t="shared" si="4"/>
        <v>17951.432608462546</v>
      </c>
      <c r="AI8" s="8">
        <f t="shared" si="4"/>
        <v>20934.247017624046</v>
      </c>
      <c r="AJ8" s="8">
        <f t="shared" si="4"/>
        <v>24698.260465919084</v>
      </c>
      <c r="AK8" s="8">
        <f t="shared" si="4"/>
        <v>28849.56863228232</v>
      </c>
      <c r="AL8" s="8">
        <f t="shared" si="4"/>
        <v>32861.000976991025</v>
      </c>
      <c r="AM8" s="8">
        <f t="shared" si="4"/>
        <v>36182.268932411374</v>
      </c>
      <c r="AN8" s="8">
        <f t="shared" si="4"/>
        <v>38623.579142614923</v>
      </c>
      <c r="AO8" s="8">
        <f t="shared" si="4"/>
        <v>40344.854385410319</v>
      </c>
      <c r="AP8" s="8">
        <f t="shared" si="4"/>
        <v>42672.209029993908</v>
      </c>
      <c r="AQ8" s="8">
        <f t="shared" si="4"/>
        <v>45653.81615779415</v>
      </c>
      <c r="AR8" s="8">
        <f t="shared" si="4"/>
        <v>49395.478226482381</v>
      </c>
      <c r="AS8" s="8">
        <f t="shared" si="4"/>
        <v>52238.692034423089</v>
      </c>
      <c r="AT8" s="8">
        <f t="shared" si="4"/>
        <v>55990.14563804616</v>
      </c>
      <c r="AU8" s="8">
        <f t="shared" si="4"/>
        <v>57499.444674241546</v>
      </c>
      <c r="AV8" s="8">
        <f t="shared" si="4"/>
        <v>61022.130156817395</v>
      </c>
      <c r="AW8" s="8">
        <f t="shared" si="4"/>
        <v>64974.28120613566</v>
      </c>
      <c r="AX8" s="8">
        <f t="shared" si="4"/>
        <v>70706.6917955221</v>
      </c>
      <c r="AY8" s="8">
        <f t="shared" si="4"/>
        <v>75726.807850969897</v>
      </c>
      <c r="AZ8" s="8">
        <f t="shared" si="4"/>
        <v>79886.262980872911</v>
      </c>
      <c r="BA8" s="8">
        <f t="shared" si="4"/>
        <v>83273.319357785629</v>
      </c>
      <c r="BB8" s="8">
        <f t="shared" si="4"/>
        <v>86053.266797007062</v>
      </c>
      <c r="BC8" s="8">
        <f t="shared" si="4"/>
        <v>88370.894397306358</v>
      </c>
      <c r="BD8" s="8">
        <f t="shared" si="4"/>
        <v>90293.132512575714</v>
      </c>
      <c r="BE8" s="8">
        <f t="shared" si="4"/>
        <v>91851.190381318142</v>
      </c>
      <c r="BF8" s="8">
        <f t="shared" si="4"/>
        <v>93064.304598186325</v>
      </c>
      <c r="BG8" s="8">
        <f t="shared" si="4"/>
        <v>93955.733118367702</v>
      </c>
      <c r="BH8" s="8">
        <f t="shared" si="4"/>
        <v>94561.027261530937</v>
      </c>
      <c r="BI8" s="8">
        <f t="shared" si="4"/>
        <v>94951.08478537784</v>
      </c>
      <c r="BJ8" s="8">
        <f t="shared" si="4"/>
        <v>95198.014476840064</v>
      </c>
      <c r="BK8" s="8">
        <f t="shared" si="4"/>
        <v>95358.983644156062</v>
      </c>
      <c r="BL8" s="8">
        <f t="shared" si="4"/>
        <v>95477.366839740454</v>
      </c>
      <c r="BM8" s="8">
        <f t="shared" si="4"/>
        <v>95596.151990766404</v>
      </c>
      <c r="BN8" s="8">
        <f t="shared" si="4"/>
        <v>95765.763656689771</v>
      </c>
      <c r="BO8" s="8">
        <f t="shared" si="4"/>
        <v>96020.491691020783</v>
      </c>
      <c r="BP8" s="8">
        <f t="shared" si="4"/>
        <v>96384.297201918715</v>
      </c>
      <c r="BQ8" s="8">
        <f t="shared" si="4"/>
        <v>96868.974776726842</v>
      </c>
      <c r="BR8" s="8">
        <f t="shared" si="4"/>
        <v>97486.881604054157</v>
      </c>
      <c r="BS8" s="8">
        <f t="shared" si="4"/>
        <v>98264.762203648745</v>
      </c>
      <c r="BT8" s="8">
        <f t="shared" si="4"/>
        <v>99220.224488283871</v>
      </c>
      <c r="BU8" s="8">
        <f t="shared" si="4"/>
        <v>100360.30070945548</v>
      </c>
      <c r="BV8" s="8">
        <f t="shared" si="4"/>
        <v>101701.70335850993</v>
      </c>
    </row>
    <row r="9" spans="1:74" x14ac:dyDescent="0.35">
      <c r="A9" s="11" t="s">
        <v>726</v>
      </c>
      <c r="B9" s="9">
        <f t="shared" ref="B9:Z9" si="5">B8/B6</f>
        <v>0</v>
      </c>
      <c r="C9" s="9">
        <f t="shared" si="5"/>
        <v>0</v>
      </c>
      <c r="D9" s="9">
        <f t="shared" si="5"/>
        <v>0</v>
      </c>
      <c r="E9" s="9">
        <f t="shared" si="5"/>
        <v>0</v>
      </c>
      <c r="F9" s="9">
        <f t="shared" si="5"/>
        <v>0</v>
      </c>
      <c r="G9" s="9">
        <f t="shared" si="5"/>
        <v>0</v>
      </c>
      <c r="H9" s="9">
        <f t="shared" si="5"/>
        <v>0</v>
      </c>
      <c r="I9" s="9">
        <f t="shared" si="5"/>
        <v>0</v>
      </c>
      <c r="J9" s="9">
        <f t="shared" si="5"/>
        <v>0</v>
      </c>
      <c r="K9" s="9">
        <f t="shared" si="5"/>
        <v>0</v>
      </c>
      <c r="L9" s="9">
        <f t="shared" si="5"/>
        <v>0</v>
      </c>
      <c r="M9" s="9">
        <f t="shared" si="5"/>
        <v>0</v>
      </c>
      <c r="N9" s="9">
        <f t="shared" si="5"/>
        <v>0</v>
      </c>
      <c r="O9" s="9">
        <f t="shared" si="5"/>
        <v>0</v>
      </c>
      <c r="P9" s="9">
        <f t="shared" si="5"/>
        <v>0</v>
      </c>
      <c r="Q9" s="9">
        <f t="shared" si="5"/>
        <v>0</v>
      </c>
      <c r="R9" s="9">
        <f t="shared" si="5"/>
        <v>0</v>
      </c>
      <c r="S9" s="9">
        <f t="shared" si="5"/>
        <v>0</v>
      </c>
      <c r="T9" s="9">
        <f t="shared" si="5"/>
        <v>0</v>
      </c>
      <c r="U9" s="9">
        <f t="shared" si="5"/>
        <v>0</v>
      </c>
      <c r="V9" s="9">
        <f t="shared" si="5"/>
        <v>0</v>
      </c>
      <c r="W9" s="9">
        <f t="shared" si="5"/>
        <v>0</v>
      </c>
      <c r="X9" s="9">
        <f t="shared" si="5"/>
        <v>0</v>
      </c>
      <c r="Y9" s="9">
        <f t="shared" si="5"/>
        <v>0</v>
      </c>
      <c r="Z9" s="9">
        <f t="shared" si="5"/>
        <v>0</v>
      </c>
      <c r="AA9" s="9"/>
      <c r="AB9" s="9">
        <f t="shared" ref="AB9:BV9" si="6">AB8/AB6</f>
        <v>1.898683445621653E-3</v>
      </c>
      <c r="AC9" s="9">
        <f t="shared" si="6"/>
        <v>3.6574421892210242E-3</v>
      </c>
      <c r="AD9" s="9">
        <f t="shared" si="6"/>
        <v>5.2865877536327713E-3</v>
      </c>
      <c r="AE9" s="9">
        <f t="shared" si="6"/>
        <v>6.5993846575055195E-3</v>
      </c>
      <c r="AF9" s="9">
        <f t="shared" si="6"/>
        <v>8.3202618952564235E-3</v>
      </c>
      <c r="AG9" s="9">
        <f t="shared" si="6"/>
        <v>1.0444126415462834E-2</v>
      </c>
      <c r="AH9" s="9">
        <f t="shared" si="6"/>
        <v>1.2305132398489861E-2</v>
      </c>
      <c r="AI9" s="9">
        <f t="shared" si="6"/>
        <v>1.4038353557642286E-2</v>
      </c>
      <c r="AJ9" s="9">
        <f t="shared" si="6"/>
        <v>1.6140251807857144E-2</v>
      </c>
      <c r="AK9" s="9">
        <f t="shared" si="6"/>
        <v>1.8482957520924267E-2</v>
      </c>
      <c r="AL9" s="9">
        <f t="shared" si="6"/>
        <v>2.0627339822257205E-2</v>
      </c>
      <c r="AM9" s="9">
        <f t="shared" si="6"/>
        <v>2.2234643166646615E-2</v>
      </c>
      <c r="AN9" s="9">
        <f t="shared" si="6"/>
        <v>2.3144268087344873E-2</v>
      </c>
      <c r="AO9" s="9">
        <f t="shared" si="6"/>
        <v>2.3282396668272289E-2</v>
      </c>
      <c r="AP9" s="9">
        <f t="shared" si="6"/>
        <v>2.353882676613309E-2</v>
      </c>
      <c r="AQ9" s="9">
        <f t="shared" si="6"/>
        <v>2.3979868841519938E-2</v>
      </c>
      <c r="AR9" s="9">
        <f t="shared" si="6"/>
        <v>2.4597997100664657E-2</v>
      </c>
      <c r="AS9" s="9">
        <f t="shared" si="6"/>
        <v>2.4580469628219494E-2</v>
      </c>
      <c r="AT9" s="9">
        <f t="shared" si="6"/>
        <v>2.5009938404195631E-2</v>
      </c>
      <c r="AU9" s="9">
        <f t="shared" si="6"/>
        <v>2.4374015259021699E-2</v>
      </c>
      <c r="AV9" s="9">
        <f t="shared" si="6"/>
        <v>2.4606052526654907E-2</v>
      </c>
      <c r="AW9" s="9">
        <f t="shared" si="6"/>
        <v>2.5008171510395347E-2</v>
      </c>
      <c r="AX9" s="9">
        <f t="shared" si="6"/>
        <v>2.6075962346772487E-2</v>
      </c>
      <c r="AY9" s="9">
        <f t="shared" si="6"/>
        <v>2.6819179739767881E-2</v>
      </c>
      <c r="AZ9" s="9">
        <f t="shared" si="6"/>
        <v>2.722523654473032E-2</v>
      </c>
      <c r="BA9" s="9">
        <f t="shared" si="6"/>
        <v>2.7370912361117088E-2</v>
      </c>
      <c r="BB9" s="9">
        <f t="shared" si="6"/>
        <v>2.7339278363241144E-2</v>
      </c>
      <c r="BC9" s="9">
        <f t="shared" si="6"/>
        <v>2.7188279356832955E-2</v>
      </c>
      <c r="BD9" s="9">
        <f t="shared" si="6"/>
        <v>2.6951193735898955E-2</v>
      </c>
      <c r="BE9" s="9">
        <f t="shared" si="6"/>
        <v>2.6644262425168947E-2</v>
      </c>
      <c r="BF9" s="9">
        <f t="shared" si="6"/>
        <v>2.6273593963741137E-2</v>
      </c>
      <c r="BG9" s="9">
        <f t="shared" si="6"/>
        <v>2.5840500671064272E-2</v>
      </c>
      <c r="BH9" s="9">
        <f t="shared" si="6"/>
        <v>2.5353667957872889E-2</v>
      </c>
      <c r="BI9" s="9">
        <f t="shared" si="6"/>
        <v>2.4832704435399412E-2</v>
      </c>
      <c r="BJ9" s="9">
        <f t="shared" si="6"/>
        <v>2.4292424465293266E-2</v>
      </c>
      <c r="BK9" s="9">
        <f t="shared" si="6"/>
        <v>2.3740315499039689E-2</v>
      </c>
      <c r="BL9" s="9">
        <f t="shared" si="6"/>
        <v>2.3185008743217456E-2</v>
      </c>
      <c r="BM9" s="9">
        <f t="shared" si="6"/>
        <v>2.2631072617596469E-2</v>
      </c>
      <c r="BN9" s="9">
        <f t="shared" si="6"/>
        <v>2.2090242161125442E-2</v>
      </c>
      <c r="BO9" s="9">
        <f t="shared" si="6"/>
        <v>2.1569758504800869E-2</v>
      </c>
      <c r="BP9" s="9">
        <f t="shared" si="6"/>
        <v>2.1069564420505924E-2</v>
      </c>
      <c r="BQ9" s="9">
        <f t="shared" si="6"/>
        <v>2.0591106841744894E-2</v>
      </c>
      <c r="BR9" s="9">
        <f t="shared" si="6"/>
        <v>2.0134870153586622E-2</v>
      </c>
      <c r="BS9" s="9">
        <f t="shared" si="6"/>
        <v>1.9703023782355104E-2</v>
      </c>
      <c r="BT9" s="9">
        <f t="shared" si="6"/>
        <v>1.9298269188148594E-2</v>
      </c>
      <c r="BU9" s="9">
        <f t="shared" si="6"/>
        <v>1.8921046075731123E-2</v>
      </c>
      <c r="BV9" s="9">
        <f t="shared" si="6"/>
        <v>1.8565394103924462E-2</v>
      </c>
    </row>
    <row r="10" spans="1:74" x14ac:dyDescent="0.35">
      <c r="A10" s="11" t="s">
        <v>722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>
        <f>SUM(B7:Z7)/AB6</f>
        <v>1.6570598776676632E-3</v>
      </c>
      <c r="AC10" s="9">
        <f t="shared" ref="AC10:BA10" si="7">SUM(C7:AB7)/AC6</f>
        <v>1.6615128713986906E-3</v>
      </c>
      <c r="AD10" s="9">
        <f t="shared" si="7"/>
        <v>1.6656752097437652E-3</v>
      </c>
      <c r="AE10" s="9">
        <f t="shared" si="7"/>
        <v>1.661271889238826E-3</v>
      </c>
      <c r="AF10" s="9">
        <f t="shared" si="7"/>
        <v>1.6475871466178241E-3</v>
      </c>
      <c r="AG10" s="9">
        <f t="shared" si="7"/>
        <v>1.7171113408220918E-3</v>
      </c>
      <c r="AH10" s="9">
        <f t="shared" si="7"/>
        <v>1.7905273701518576E-3</v>
      </c>
      <c r="AI10" s="9">
        <f t="shared" si="7"/>
        <v>1.8319126169673548E-3</v>
      </c>
      <c r="AJ10" s="9">
        <f t="shared" si="7"/>
        <v>1.8736387287170851E-3</v>
      </c>
      <c r="AK10" s="9">
        <f t="shared" si="7"/>
        <v>1.9524250645175959E-3</v>
      </c>
      <c r="AL10" s="9">
        <f t="shared" si="7"/>
        <v>2.0356771024539889E-3</v>
      </c>
      <c r="AM10" s="9">
        <f t="shared" si="7"/>
        <v>2.1107586916596175E-3</v>
      </c>
      <c r="AN10" s="9">
        <f t="shared" si="7"/>
        <v>2.1513707270092563E-3</v>
      </c>
      <c r="AO10" s="9">
        <f t="shared" si="7"/>
        <v>2.1376817392392404E-3</v>
      </c>
      <c r="AP10" s="9">
        <f t="shared" si="7"/>
        <v>2.091510234451924E-3</v>
      </c>
      <c r="AQ10" s="9">
        <f t="shared" si="7"/>
        <v>2.0603343654804571E-3</v>
      </c>
      <c r="AR10" s="9">
        <f t="shared" si="7"/>
        <v>2.0397010293263448E-3</v>
      </c>
      <c r="AS10" s="9">
        <f t="shared" si="7"/>
        <v>2.0293181576268296E-3</v>
      </c>
      <c r="AT10" s="9">
        <f t="shared" si="7"/>
        <v>2.0090292132479686E-3</v>
      </c>
      <c r="AU10" s="9">
        <f t="shared" si="7"/>
        <v>2.0149226693400063E-3</v>
      </c>
      <c r="AV10" s="9">
        <f t="shared" si="7"/>
        <v>2.2284705503149995E-3</v>
      </c>
      <c r="AW10" s="9">
        <f t="shared" si="7"/>
        <v>2.5325238708171953E-3</v>
      </c>
      <c r="AX10" s="9">
        <f t="shared" si="7"/>
        <v>2.85431075523895E-3</v>
      </c>
      <c r="AY10" s="9">
        <f t="shared" si="7"/>
        <v>3.2416200256165737E-3</v>
      </c>
      <c r="AZ10" s="9">
        <f t="shared" si="7"/>
        <v>3.5857712503601373E-3</v>
      </c>
      <c r="BA10" s="9">
        <f t="shared" si="7"/>
        <v>3.8834304159061604E-3</v>
      </c>
      <c r="BB10" s="9">
        <f>SUM(AC7:BA7)/BB6</f>
        <v>4.1414192108914227E-3</v>
      </c>
      <c r="BC10" s="9">
        <f t="shared" ref="BC10:BV10" si="8">SUM(AE7:BC7)/BC6</f>
        <v>4.7099929771482812E-3</v>
      </c>
      <c r="BD10" s="9">
        <f t="shared" si="8"/>
        <v>4.8931049566794203E-3</v>
      </c>
      <c r="BE10" s="9">
        <f t="shared" si="8"/>
        <v>5.0453705369728893E-3</v>
      </c>
      <c r="BF10" s="9">
        <f t="shared" si="8"/>
        <v>5.1838934106534524E-3</v>
      </c>
      <c r="BG10" s="9">
        <f t="shared" si="8"/>
        <v>5.3103873571851944E-3</v>
      </c>
      <c r="BH10" s="9">
        <f t="shared" si="8"/>
        <v>5.4189084870415495E-3</v>
      </c>
      <c r="BI10" s="9">
        <f t="shared" si="8"/>
        <v>5.5036503295930825E-3</v>
      </c>
      <c r="BJ10" s="9">
        <f t="shared" si="8"/>
        <v>5.5740917283433932E-3</v>
      </c>
      <c r="BK10" s="9">
        <f t="shared" si="8"/>
        <v>5.6350117036148371E-3</v>
      </c>
      <c r="BL10" s="9">
        <f t="shared" si="8"/>
        <v>5.6949319163332578E-3</v>
      </c>
      <c r="BM10" s="9">
        <f t="shared" si="8"/>
        <v>5.7542272753199099E-3</v>
      </c>
      <c r="BN10" s="9">
        <f t="shared" si="8"/>
        <v>5.8102138870530619E-3</v>
      </c>
      <c r="BO10" s="9">
        <f t="shared" si="8"/>
        <v>5.8478796675141415E-3</v>
      </c>
      <c r="BP10" s="9">
        <f t="shared" si="8"/>
        <v>5.8682675174352049E-3</v>
      </c>
      <c r="BQ10" s="9">
        <f t="shared" si="8"/>
        <v>5.8727558313891271E-3</v>
      </c>
      <c r="BR10" s="9">
        <f t="shared" si="8"/>
        <v>5.8782974714935406E-3</v>
      </c>
      <c r="BS10" s="9">
        <f t="shared" si="8"/>
        <v>5.8642858533620732E-3</v>
      </c>
      <c r="BT10" s="9">
        <f t="shared" si="8"/>
        <v>5.7461480153181543E-3</v>
      </c>
      <c r="BU10" s="9">
        <f t="shared" si="8"/>
        <v>5.5787734439581025E-3</v>
      </c>
      <c r="BV10" s="9">
        <f t="shared" si="8"/>
        <v>5.3976441218492712E-3</v>
      </c>
    </row>
    <row r="11" spans="1:74" x14ac:dyDescent="0.35">
      <c r="A11" s="11"/>
      <c r="B11" s="8">
        <v>25</v>
      </c>
      <c r="C11" s="8">
        <f t="shared" ref="C11:Z11" si="9">B11-1</f>
        <v>24</v>
      </c>
      <c r="D11" s="8">
        <f t="shared" si="9"/>
        <v>23</v>
      </c>
      <c r="E11" s="8">
        <f t="shared" si="9"/>
        <v>22</v>
      </c>
      <c r="F11" s="8">
        <f t="shared" si="9"/>
        <v>21</v>
      </c>
      <c r="G11" s="8">
        <f t="shared" si="9"/>
        <v>20</v>
      </c>
      <c r="H11" s="8">
        <f t="shared" si="9"/>
        <v>19</v>
      </c>
      <c r="I11" s="8">
        <f t="shared" si="9"/>
        <v>18</v>
      </c>
      <c r="J11" s="8">
        <f t="shared" si="9"/>
        <v>17</v>
      </c>
      <c r="K11" s="8">
        <f t="shared" si="9"/>
        <v>16</v>
      </c>
      <c r="L11" s="8">
        <f t="shared" si="9"/>
        <v>15</v>
      </c>
      <c r="M11" s="8">
        <f t="shared" si="9"/>
        <v>14</v>
      </c>
      <c r="N11" s="8">
        <f t="shared" si="9"/>
        <v>13</v>
      </c>
      <c r="O11" s="8">
        <f t="shared" si="9"/>
        <v>12</v>
      </c>
      <c r="P11" s="8">
        <f t="shared" si="9"/>
        <v>11</v>
      </c>
      <c r="Q11" s="8">
        <f t="shared" si="9"/>
        <v>10</v>
      </c>
      <c r="R11" s="8">
        <f t="shared" si="9"/>
        <v>9</v>
      </c>
      <c r="S11" s="8">
        <f t="shared" si="9"/>
        <v>8</v>
      </c>
      <c r="T11" s="8">
        <f t="shared" si="9"/>
        <v>7</v>
      </c>
      <c r="U11" s="8">
        <f t="shared" si="9"/>
        <v>6</v>
      </c>
      <c r="V11" s="8">
        <f t="shared" si="9"/>
        <v>5</v>
      </c>
      <c r="W11" s="8">
        <f t="shared" si="9"/>
        <v>4</v>
      </c>
      <c r="X11" s="8">
        <f t="shared" si="9"/>
        <v>3</v>
      </c>
      <c r="Y11" s="8">
        <f t="shared" si="9"/>
        <v>2</v>
      </c>
      <c r="Z11" s="8">
        <f t="shared" si="9"/>
        <v>1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4" ht="29" x14ac:dyDescent="0.35">
      <c r="A12" s="12" t="s">
        <v>734</v>
      </c>
      <c r="B12" s="8">
        <f t="shared" ref="B12:Z12" si="10">B2*B3</f>
        <v>884.8503330032529</v>
      </c>
      <c r="C12" s="8">
        <f t="shared" si="10"/>
        <v>920.24434632338307</v>
      </c>
      <c r="D12" s="8">
        <f t="shared" si="10"/>
        <v>957.05412017631841</v>
      </c>
      <c r="E12" s="8">
        <f t="shared" si="10"/>
        <v>995.33628498337123</v>
      </c>
      <c r="F12" s="8">
        <f t="shared" si="10"/>
        <v>1035.1497363827061</v>
      </c>
      <c r="G12" s="8">
        <f t="shared" si="10"/>
        <v>1076.5557258380145</v>
      </c>
      <c r="H12" s="8">
        <f t="shared" si="10"/>
        <v>1119.6179548715352</v>
      </c>
      <c r="I12" s="8">
        <f t="shared" si="10"/>
        <v>1164.4026730663966</v>
      </c>
      <c r="J12" s="8">
        <f t="shared" si="10"/>
        <v>1210.9787799890526</v>
      </c>
      <c r="K12" s="8">
        <f t="shared" si="10"/>
        <v>1259.4179311886146</v>
      </c>
      <c r="L12" s="8">
        <f t="shared" si="10"/>
        <v>1309.7946484361592</v>
      </c>
      <c r="M12" s="8">
        <f t="shared" si="10"/>
        <v>1362.1864343736056</v>
      </c>
      <c r="N12" s="8">
        <f t="shared" si="10"/>
        <v>1416.67389174855</v>
      </c>
      <c r="O12" s="8">
        <f t="shared" si="10"/>
        <v>1473.3408474184921</v>
      </c>
      <c r="P12" s="8">
        <f t="shared" si="10"/>
        <v>1532.2744813152319</v>
      </c>
      <c r="Q12" s="8">
        <f t="shared" si="10"/>
        <v>1593.5654605678412</v>
      </c>
      <c r="R12" s="8">
        <f t="shared" si="10"/>
        <v>1657.308078990555</v>
      </c>
      <c r="S12" s="8">
        <f t="shared" si="10"/>
        <v>1723.6004021501774</v>
      </c>
      <c r="T12" s="8">
        <f t="shared" si="10"/>
        <v>1792.5444182361846</v>
      </c>
      <c r="U12" s="8">
        <f t="shared" si="10"/>
        <v>1864.246194965632</v>
      </c>
      <c r="V12" s="8">
        <f t="shared" si="10"/>
        <v>1938.8160427642574</v>
      </c>
      <c r="W12" s="8">
        <f t="shared" si="10"/>
        <v>2016.3686844748279</v>
      </c>
      <c r="X12" s="8">
        <f t="shared" si="10"/>
        <v>2097.023431853821</v>
      </c>
      <c r="Y12" s="8">
        <f t="shared" si="10"/>
        <v>2180.904369127974</v>
      </c>
      <c r="Z12" s="8">
        <f t="shared" si="10"/>
        <v>2268.1405438930929</v>
      </c>
      <c r="AA12" s="8"/>
      <c r="AB12" s="8">
        <f t="shared" ref="AB12:BV12" si="11">AB2*AB3</f>
        <v>2327.9659940167348</v>
      </c>
      <c r="AC12" s="8">
        <f t="shared" si="11"/>
        <v>2412.6490858736602</v>
      </c>
      <c r="AD12" s="8">
        <f t="shared" si="11"/>
        <v>2500.4127345000002</v>
      </c>
      <c r="AE12" s="8">
        <f t="shared" si="11"/>
        <v>2368.3896530000002</v>
      </c>
      <c r="AF12" s="8">
        <f t="shared" si="11"/>
        <v>3209.5201269999998</v>
      </c>
      <c r="AG12" s="8">
        <f t="shared" si="11"/>
        <v>3689.608193</v>
      </c>
      <c r="AH12" s="8">
        <f t="shared" si="11"/>
        <v>3442.9567419999998</v>
      </c>
      <c r="AI12" s="8">
        <f t="shared" si="11"/>
        <v>3700.8717135000002</v>
      </c>
      <c r="AJ12" s="8">
        <f t="shared" si="11"/>
        <v>4601.3833290000002</v>
      </c>
      <c r="AK12" s="8">
        <f t="shared" si="11"/>
        <v>5139.2385850000001</v>
      </c>
      <c r="AL12" s="8">
        <f t="shared" si="11"/>
        <v>5165.4150900000004</v>
      </c>
      <c r="AM12" s="8">
        <f t="shared" si="11"/>
        <v>4635.707994499995</v>
      </c>
      <c r="AN12" s="8">
        <f t="shared" si="11"/>
        <v>3888.6009675</v>
      </c>
      <c r="AO12" s="8">
        <f t="shared" si="11"/>
        <v>3266.2184084999999</v>
      </c>
      <c r="AP12" s="8">
        <f t="shared" si="11"/>
        <v>3941.1488199999999</v>
      </c>
      <c r="AQ12" s="8">
        <f t="shared" si="11"/>
        <v>4688.4954889999999</v>
      </c>
      <c r="AR12" s="8">
        <f t="shared" si="11"/>
        <v>5567.8147150000004</v>
      </c>
      <c r="AS12" s="8">
        <f t="shared" si="11"/>
        <v>4819.0329369999999</v>
      </c>
      <c r="AT12" s="8">
        <f t="shared" si="11"/>
        <v>5841.0012850000003</v>
      </c>
      <c r="AU12" s="8">
        <f t="shared" si="11"/>
        <v>7108.3136000000004</v>
      </c>
      <c r="AV12" s="8">
        <f t="shared" si="11"/>
        <v>9272.6299500000005</v>
      </c>
      <c r="AW12" s="8">
        <f t="shared" si="11"/>
        <v>10054.364065</v>
      </c>
      <c r="AX12" s="8">
        <f t="shared" si="11"/>
        <v>12229.83871</v>
      </c>
      <c r="AY12" s="8">
        <f t="shared" si="11"/>
        <v>12090.785234999999</v>
      </c>
      <c r="AZ12" s="8">
        <f t="shared" si="11"/>
        <v>11732.135915000001</v>
      </c>
      <c r="BA12" s="8">
        <f t="shared" si="11"/>
        <v>11375.682675</v>
      </c>
      <c r="BB12" s="8">
        <f t="shared" si="11"/>
        <v>11107.279375</v>
      </c>
      <c r="BC12" s="8">
        <f t="shared" si="11"/>
        <v>10922.95428</v>
      </c>
      <c r="BD12" s="8">
        <f t="shared" si="11"/>
        <v>10759.327555</v>
      </c>
      <c r="BE12" s="8">
        <f t="shared" si="11"/>
        <v>10587.37112</v>
      </c>
      <c r="BF12" s="8">
        <f t="shared" si="11"/>
        <v>10398.233254999999</v>
      </c>
      <c r="BG12" s="8">
        <f t="shared" si="11"/>
        <v>10197.858980000001</v>
      </c>
      <c r="BH12" s="8">
        <f t="shared" si="11"/>
        <v>10000.867455</v>
      </c>
      <c r="BI12" s="8">
        <f t="shared" si="11"/>
        <v>9846.1602500000008</v>
      </c>
      <c r="BJ12" s="8">
        <f t="shared" si="11"/>
        <v>9742.0381699999998</v>
      </c>
      <c r="BK12" s="8">
        <f t="shared" si="11"/>
        <v>9680.7706149999995</v>
      </c>
      <c r="BL12" s="8">
        <f t="shared" si="11"/>
        <v>9654.2815599999994</v>
      </c>
      <c r="BM12" s="8">
        <f t="shared" si="11"/>
        <v>9666.5218349999996</v>
      </c>
      <c r="BN12" s="8">
        <f t="shared" si="11"/>
        <v>9729.2268650000005</v>
      </c>
      <c r="BO12" s="8">
        <f t="shared" si="11"/>
        <v>9831.3044000000009</v>
      </c>
      <c r="BP12" s="8">
        <f t="shared" si="11"/>
        <v>9965.8546800000004</v>
      </c>
      <c r="BQ12" s="8">
        <f t="shared" si="11"/>
        <v>10123.107295</v>
      </c>
      <c r="BR12" s="8">
        <f t="shared" si="11"/>
        <v>10304.804305</v>
      </c>
      <c r="BS12" s="8">
        <f t="shared" si="11"/>
        <v>10526.56876</v>
      </c>
      <c r="BT12" s="8">
        <f t="shared" si="11"/>
        <v>10781.938505</v>
      </c>
      <c r="BU12" s="8">
        <f t="shared" si="11"/>
        <v>11062.098669999999</v>
      </c>
      <c r="BV12" s="8">
        <f t="shared" si="11"/>
        <v>11377.432720000001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Produits et secteurs 3ME</vt:lpstr>
      <vt:lpstr>Sorties des modèles</vt:lpstr>
      <vt:lpstr>résultats</vt:lpstr>
      <vt:lpstr>Parts VE</vt:lpstr>
      <vt:lpstr>Rev_Dep_2</vt:lpstr>
      <vt:lpstr>Rev_Dep_0</vt:lpstr>
      <vt:lpstr>Rev_Dep_diff</vt:lpstr>
      <vt:lpstr>Rev_Dep_taux</vt:lpstr>
      <vt:lpstr>Dette rénovation</vt:lpstr>
      <vt:lpstr>dette rénovation 2</vt:lpstr>
      <vt:lpstr>dette auto</vt:lpstr>
      <vt:lpstr>dette auto choc</vt:lpstr>
      <vt:lpstr>Energie et réhab</vt:lpstr>
      <vt:lpstr>résult</vt:lpstr>
      <vt:lpstr>S3 EViews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Epaulard</dc:creator>
  <cp:lastModifiedBy>CALLONNEC Gael</cp:lastModifiedBy>
  <dcterms:created xsi:type="dcterms:W3CDTF">2022-04-05T11:18:21Z</dcterms:created>
  <dcterms:modified xsi:type="dcterms:W3CDTF">2023-09-26T10:12:14Z</dcterms:modified>
</cp:coreProperties>
</file>