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.monserand\Documents\GitHub\ThreeME\results\sorties SNBC3\Run 1bis\Tertiaire\Choc avec version originale\"/>
    </mc:Choice>
  </mc:AlternateContent>
  <xr:revisionPtr revIDLastSave="0" documentId="13_ncr:1_{A840809E-99A8-43EA-A934-400C69A29105}" xr6:coauthVersionLast="47" xr6:coauthVersionMax="47" xr10:uidLastSave="{00000000-0000-0000-0000-000000000000}"/>
  <bookViews>
    <workbookView xWindow="-120" yWindow="-120" windowWidth="20730" windowHeight="11160" firstSheet="2" activeTab="5" xr2:uid="{21D96A6B-C01C-4300-AA44-D5E60C92DB28}"/>
  </bookViews>
  <sheets>
    <sheet name="Decompo VA" sheetId="1" r:id="rId1"/>
    <sheet name="Decompo IA_19" sheetId="2" r:id="rId2"/>
    <sheet name="Decompo IA_19 (2)" sheetId="5" r:id="rId3"/>
    <sheet name="Decompo IA_19 écarts" sheetId="3" r:id="rId4"/>
    <sheet name="Test séries exogènes" sheetId="4" r:id="rId5"/>
    <sheet name="Verif choc m² tertiaire" sheetId="6" r:id="rId6"/>
  </sheets>
  <externalReferences>
    <externalReference r:id="rId7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6" l="1"/>
  <c r="C52" i="6"/>
  <c r="C51" i="6" l="1"/>
  <c r="B51" i="6"/>
  <c r="C54" i="6"/>
  <c r="B54" i="6"/>
  <c r="E54" i="6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B75" i="5"/>
  <c r="B74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72" i="2"/>
  <c r="B71" i="2"/>
  <c r="B70" i="2"/>
  <c r="B69" i="2"/>
  <c r="B68" i="2"/>
  <c r="B67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B65" i="2"/>
  <c r="A5" i="1" a="1"/>
  <c r="A5" i="1" s="1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V34" i="3"/>
  <c r="BC21" i="3"/>
  <c r="A10" i="1" a="1"/>
  <c r="A10" i="1" s="1"/>
  <c r="A11" i="1" a="1"/>
  <c r="A11" i="1" s="1"/>
  <c r="AW27" i="3"/>
  <c r="AW28" i="3"/>
  <c r="AW29" i="3"/>
  <c r="AW30" i="3"/>
  <c r="AW31" i="3"/>
  <c r="AW26" i="3"/>
  <c r="AW3" i="3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B31" i="3"/>
  <c r="B32" i="3"/>
  <c r="B30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4" i="1" a="1"/>
  <c r="A4" i="1" s="1"/>
  <c r="B55" i="6" l="1"/>
  <c r="C5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<sst xmlns="http://schemas.openxmlformats.org/spreadsheetml/2006/main" count="190" uniqueCount="93">
  <si>
    <t>VA_19_2-VA_19_0+VA_20_2-VA_20_0</t>
  </si>
  <si>
    <t>Y_19_2-Y_19_0+Y_20_2-Y_20_0</t>
  </si>
  <si>
    <t>IA_01_19_2</t>
  </si>
  <si>
    <t>IA_02_19_2</t>
  </si>
  <si>
    <t>IA_03_19_2</t>
  </si>
  <si>
    <t>IA_04_19_2</t>
  </si>
  <si>
    <t>IA_05_19_2</t>
  </si>
  <si>
    <t>IA_06_19_2</t>
  </si>
  <si>
    <t>IA_07_19_2</t>
  </si>
  <si>
    <t>IA_08_19_2</t>
  </si>
  <si>
    <t>IA_09_19_2</t>
  </si>
  <si>
    <t>IA_10_19_2</t>
  </si>
  <si>
    <t>IA_11_19_2</t>
  </si>
  <si>
    <t>IA_12_19_2</t>
  </si>
  <si>
    <t>IA_13_19_2</t>
  </si>
  <si>
    <t>IA_14_19_2</t>
  </si>
  <si>
    <t>IA_15_19_2</t>
  </si>
  <si>
    <t>IA_16_19_2</t>
  </si>
  <si>
    <t>IA_17_19_2</t>
  </si>
  <si>
    <t>IA_18_19_2</t>
  </si>
  <si>
    <t>IA_19_19_2</t>
  </si>
  <si>
    <t>IA_20_19_2</t>
  </si>
  <si>
    <t>IA_21_19_2</t>
  </si>
  <si>
    <t>IA_22_19_2</t>
  </si>
  <si>
    <t>IA_23_19_2</t>
  </si>
  <si>
    <t>IA_24_19_2</t>
  </si>
  <si>
    <t>IA_N_01_19_2</t>
  </si>
  <si>
    <t>IA_N_03_19_2</t>
  </si>
  <si>
    <t>IA_N_05_19_2</t>
  </si>
  <si>
    <t>IA_N_12_19_2</t>
  </si>
  <si>
    <t>IA_N_13_19_2</t>
  </si>
  <si>
    <t>IA_N_19_19_2</t>
  </si>
  <si>
    <t>IA_N_19_2</t>
  </si>
  <si>
    <t>IA_01_19_0</t>
  </si>
  <si>
    <t>IA_02_19_0</t>
  </si>
  <si>
    <t>IA_03_19_0</t>
  </si>
  <si>
    <t>IA_04_19_0</t>
  </si>
  <si>
    <t>IA_05_19_0</t>
  </si>
  <si>
    <t>IA_06_19_0</t>
  </si>
  <si>
    <t>IA_07_19_0</t>
  </si>
  <si>
    <t>IA_08_19_0</t>
  </si>
  <si>
    <t>IA_09_19_0</t>
  </si>
  <si>
    <t>IA_10_19_0</t>
  </si>
  <si>
    <t>IA_11_19_0</t>
  </si>
  <si>
    <t>IA_12_19_0</t>
  </si>
  <si>
    <t>IA_13_19_0</t>
  </si>
  <si>
    <t>IA_14_19_0</t>
  </si>
  <si>
    <t>IA_15_19_0</t>
  </si>
  <si>
    <t>IA_16_19_0</t>
  </si>
  <si>
    <t>IA_17_19_0</t>
  </si>
  <si>
    <t>IA_18_19_0</t>
  </si>
  <si>
    <t>IA_19_19_0</t>
  </si>
  <si>
    <t>IA_20_19_0</t>
  </si>
  <si>
    <t>IA_21_19_0</t>
  </si>
  <si>
    <t>IA_22_19_0</t>
  </si>
  <si>
    <t>IA_23_19_0</t>
  </si>
  <si>
    <t>IA_24_19_0</t>
  </si>
  <si>
    <t>IA_N_01_19_0</t>
  </si>
  <si>
    <t>IA_N_03_19_0</t>
  </si>
  <si>
    <t>IA_N_05_19_0</t>
  </si>
  <si>
    <t>IA_N_12_19_0</t>
  </si>
  <si>
    <t>IA_N_13_19_0</t>
  </si>
  <si>
    <t>IA_N_19_0</t>
  </si>
  <si>
    <t>IA_N_19_19_0</t>
  </si>
  <si>
    <t>écarts _2 -_0</t>
  </si>
  <si>
    <t>ne somme pas à 100% pour les notionnels</t>
  </si>
  <si>
    <t>VA_19_2-VA_19_0</t>
  </si>
  <si>
    <t>Y_19_2-Y_19_0</t>
  </si>
  <si>
    <t>investissement pour 1/3 envers lui-même, explique 55% de la hausse de Y_19</t>
  </si>
  <si>
    <t>IA_19_2 (somme calculée)</t>
  </si>
  <si>
    <t>VA_2-VA_0</t>
  </si>
  <si>
    <t>IA_19_2-IA_19_0+IA_20_2-IA_20_0</t>
  </si>
  <si>
    <t>X_2-X_0</t>
  </si>
  <si>
    <t>M_2-M_0</t>
  </si>
  <si>
    <t>X_2-X_0-(M_2-M_0)</t>
  </si>
  <si>
    <t>IA_N_13_20_0</t>
  </si>
  <si>
    <t>I_MDE_19_2</t>
  </si>
  <si>
    <t>I_MDE_20_2</t>
  </si>
  <si>
    <t>E_OTH_N_19_2</t>
  </si>
  <si>
    <t>E_OTH_N_20_2</t>
  </si>
  <si>
    <t>E_OTH_N_19_0</t>
  </si>
  <si>
    <t>E_OTH_N_20_0</t>
  </si>
  <si>
    <t>I_MDE_19_0</t>
  </si>
  <si>
    <t>I_MDE_20_0</t>
  </si>
  <si>
    <t>Part du 13</t>
  </si>
  <si>
    <t>IA_19_0</t>
  </si>
  <si>
    <t>K_19_0</t>
  </si>
  <si>
    <t>K_19_2</t>
  </si>
  <si>
    <t>sans choc</t>
  </si>
  <si>
    <t>avec choc SOBRE_19 en AME et AMS</t>
  </si>
  <si>
    <t>cible d'évolution</t>
  </si>
  <si>
    <t>évolution constatée</t>
  </si>
  <si>
    <t>FAUX : ne pas comparer en différence de capital mais en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</si>
</sst>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ROJETS\Travaux_SNBC_2023\Mod&#233;lisation%20macro\Documents%20MTE\Run%202\Copie%20de%20Hypoth&#232;ses%20B&#226;timents_run_2_SFEC_v2.xlsx" TargetMode="External"/><Relationship Id="rId1" Type="http://schemas.openxmlformats.org/officeDocument/2006/relationships/externalLinkPath" Target="file:///Z:\PROJETS\Travaux_SNBC_2023\Mod&#233;lisation%20macro\Documents%20MTE\Run%202\Copie%20de%20Hypoth&#232;ses%20B&#226;timents_run_2_SFEC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sidentiel Parc et neuf"/>
      <sheetName val="Résidentiel Chauffage"/>
      <sheetName val="Résidentiel Hors chauffage"/>
      <sheetName val="Tertiaire Parc et neuf"/>
      <sheetName val="Tertiaire chauffage"/>
      <sheetName val="Tertiaire hors chauffage"/>
    </sheetNames>
    <sheetDataSet>
      <sheetData sheetId="0"/>
      <sheetData sheetId="1"/>
      <sheetData sheetId="2"/>
      <sheetData sheetId="3">
        <row r="70">
          <cell r="F70">
            <v>0.93249581515343982</v>
          </cell>
        </row>
        <row r="82">
          <cell r="F82">
            <v>0.87311463945132584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8BDB-B81B-443A-A6F0-4930C0BD3201}">
  <dimension ref="A1:AV20"/>
  <sheetViews>
    <sheetView workbookViewId="0">
      <selection activeCell="AW19" sqref="AW19"/>
    </sheetView>
  </sheetViews>
  <sheetFormatPr baseColWidth="10" defaultRowHeight="15" x14ac:dyDescent="0.25"/>
  <cols>
    <col min="1" max="1" width="39.28515625" customWidth="1"/>
    <col min="2" max="20" width="0" hidden="1" customWidth="1"/>
    <col min="23" max="27" width="0" hidden="1" customWidth="1"/>
    <col min="29" max="47" width="0" hidden="1" customWidth="1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1493.8826999999501</v>
      </c>
      <c r="W2">
        <v>2974.8312999998998</v>
      </c>
      <c r="X2">
        <v>4660.48649999994</v>
      </c>
      <c r="Y2">
        <v>6382.4850000000997</v>
      </c>
      <c r="Z2">
        <v>8101.0357999999496</v>
      </c>
      <c r="AA2">
        <v>9791.1210000000392</v>
      </c>
      <c r="AB2">
        <v>11441.527600000099</v>
      </c>
      <c r="AC2">
        <v>12813.8106999998</v>
      </c>
      <c r="AD2">
        <v>14167.204</v>
      </c>
      <c r="AE2">
        <v>15460.654899999799</v>
      </c>
      <c r="AF2">
        <v>16683.445299999999</v>
      </c>
      <c r="AG2">
        <v>17830.175299999999</v>
      </c>
      <c r="AH2">
        <v>18882.6149999999</v>
      </c>
      <c r="AI2">
        <v>19851.875299999901</v>
      </c>
      <c r="AJ2">
        <v>20731.9622000001</v>
      </c>
      <c r="AK2">
        <v>21519.447700000099</v>
      </c>
      <c r="AL2">
        <v>22216.043300000001</v>
      </c>
      <c r="AM2">
        <v>22846.9021999998</v>
      </c>
      <c r="AN2">
        <v>23426.406599999798</v>
      </c>
      <c r="AO2">
        <v>23961.063899999801</v>
      </c>
      <c r="AP2">
        <v>24459.957499999899</v>
      </c>
      <c r="AQ2">
        <v>24931.415199999901</v>
      </c>
      <c r="AR2">
        <v>25378.717899999901</v>
      </c>
      <c r="AS2">
        <v>25824.218300000099</v>
      </c>
      <c r="AT2">
        <v>26265.897900000102</v>
      </c>
      <c r="AU2">
        <v>26705.631000000001</v>
      </c>
      <c r="AV2">
        <v>27149.943299999901</v>
      </c>
    </row>
    <row r="3" spans="1:4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1013.82109999994</v>
      </c>
      <c r="W3">
        <v>1398.37329999997</v>
      </c>
      <c r="X3">
        <v>1861.1302999997799</v>
      </c>
      <c r="Y3">
        <v>2309.4892000003601</v>
      </c>
      <c r="Z3">
        <v>2791.1986999996502</v>
      </c>
      <c r="AA3">
        <v>3336.5953999999901</v>
      </c>
      <c r="AB3">
        <v>3970.0899999997901</v>
      </c>
      <c r="AC3">
        <v>4465.6534000001802</v>
      </c>
      <c r="AD3">
        <v>5187.6980999995703</v>
      </c>
      <c r="AE3">
        <v>6013.4255000004696</v>
      </c>
      <c r="AF3">
        <v>6883.6680999997698</v>
      </c>
      <c r="AG3">
        <v>7754.11509999993</v>
      </c>
      <c r="AH3">
        <v>8594.7066000001505</v>
      </c>
      <c r="AI3">
        <v>9399.8283000002793</v>
      </c>
      <c r="AJ3">
        <v>10139.221799999699</v>
      </c>
      <c r="AK3">
        <v>10792.2413000002</v>
      </c>
      <c r="AL3">
        <v>11347.482599999799</v>
      </c>
      <c r="AM3">
        <v>11795.7291</v>
      </c>
      <c r="AN3">
        <v>12167.647499999901</v>
      </c>
      <c r="AO3">
        <v>12476.496300000201</v>
      </c>
      <c r="AP3">
        <v>12732.337299999999</v>
      </c>
      <c r="AQ3">
        <v>12947.3717</v>
      </c>
      <c r="AR3">
        <v>13127.3542000001</v>
      </c>
      <c r="AS3">
        <v>13301.8167999998</v>
      </c>
      <c r="AT3">
        <v>13457.1293999999</v>
      </c>
      <c r="AU3">
        <v>13586.759899999999</v>
      </c>
      <c r="AV3">
        <v>13681.0714999999</v>
      </c>
    </row>
    <row r="4" spans="1:48" x14ac:dyDescent="0.25">
      <c r="A4" t="e" cm="1">
        <f t="array" ref="A4">-(MAT_19_2-MAT_19_0+MAT_20_2-MAT_20_0)</f>
        <v>#NAME?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-466.11180000008602</v>
      </c>
      <c r="W4">
        <v>-699.20080000001997</v>
      </c>
      <c r="X4">
        <v>-963.19710000003397</v>
      </c>
      <c r="Y4">
        <v>-1213.6280999999501</v>
      </c>
      <c r="Z4">
        <v>-1468.9677999999899</v>
      </c>
      <c r="AA4">
        <v>-1743.9916000000601</v>
      </c>
      <c r="AB4">
        <v>-2051.8554000000399</v>
      </c>
      <c r="AC4">
        <v>-2300.6156999999998</v>
      </c>
      <c r="AD4">
        <v>-2639.8979999999701</v>
      </c>
      <c r="AE4">
        <v>-3023.8168999999698</v>
      </c>
      <c r="AF4">
        <v>-3430.0955999999701</v>
      </c>
      <c r="AG4">
        <v>-3841.33520000004</v>
      </c>
      <c r="AH4">
        <v>-4244.6798999999801</v>
      </c>
      <c r="AI4">
        <v>-4637.48379999997</v>
      </c>
      <c r="AJ4">
        <v>-5007.1151999999802</v>
      </c>
      <c r="AK4">
        <v>-5343.8814999999804</v>
      </c>
      <c r="AL4">
        <v>-5641.7415000000001</v>
      </c>
      <c r="AM4">
        <v>-5897.5812999999898</v>
      </c>
      <c r="AN4">
        <v>-6121.07240000006</v>
      </c>
      <c r="AO4">
        <v>-6315.9403999997803</v>
      </c>
      <c r="AP4">
        <v>-6485.3557999999302</v>
      </c>
      <c r="AQ4">
        <v>-6633.2818000000198</v>
      </c>
      <c r="AR4">
        <v>-6761.7925000000596</v>
      </c>
      <c r="AS4">
        <v>-6882.5593999999101</v>
      </c>
      <c r="AT4">
        <v>-6990.4173000001401</v>
      </c>
      <c r="AU4">
        <v>-7083.20010000004</v>
      </c>
      <c r="AV4">
        <v>-7158.2299999998604</v>
      </c>
    </row>
    <row r="5" spans="1:48" x14ac:dyDescent="0.25">
      <c r="A5" t="e" cm="1">
        <f t="array" ref="A5">-(ENER_19_2-ENER_19_0+ENER_20_2-ENER_20_0)</f>
        <v>#NAME?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946.17247599999996</v>
      </c>
      <c r="W5">
        <v>2275.6580650000001</v>
      </c>
      <c r="X5">
        <v>3762.5529860000001</v>
      </c>
      <c r="Y5">
        <v>5286.6243569999997</v>
      </c>
      <c r="Z5">
        <v>6778.8049410000003</v>
      </c>
      <c r="AA5">
        <v>8198.5175049999998</v>
      </c>
      <c r="AB5">
        <v>9523.2922749999907</v>
      </c>
      <c r="AC5">
        <v>10648.773034</v>
      </c>
      <c r="AD5">
        <v>11619.403197</v>
      </c>
      <c r="AE5">
        <v>12471.046544000001</v>
      </c>
      <c r="AF5">
        <v>13229.871230000001</v>
      </c>
      <c r="AG5">
        <v>13917.395057</v>
      </c>
      <c r="AH5">
        <v>14532.587754</v>
      </c>
      <c r="AI5">
        <v>15089.531752000001</v>
      </c>
      <c r="AJ5">
        <v>15599.855697999999</v>
      </c>
      <c r="AK5">
        <v>16071.086531000001</v>
      </c>
      <c r="AL5">
        <v>16510.302190999901</v>
      </c>
      <c r="AM5">
        <v>16948.753467999999</v>
      </c>
      <c r="AN5">
        <v>17379.831725</v>
      </c>
      <c r="AO5">
        <v>17800.507600000001</v>
      </c>
      <c r="AP5">
        <v>18212.975997000001</v>
      </c>
      <c r="AQ5">
        <v>18617.324558</v>
      </c>
      <c r="AR5">
        <v>19013.157206</v>
      </c>
      <c r="AS5">
        <v>19404.960403000001</v>
      </c>
      <c r="AT5">
        <v>19799.184849000001</v>
      </c>
      <c r="AU5">
        <v>20202.071362999999</v>
      </c>
      <c r="AV5">
        <v>20627.102735</v>
      </c>
    </row>
    <row r="7" spans="1:48" x14ac:dyDescent="0.25">
      <c r="B7">
        <v>2004</v>
      </c>
      <c r="C7">
        <v>2005</v>
      </c>
      <c r="D7">
        <v>2006</v>
      </c>
      <c r="E7">
        <v>2007</v>
      </c>
      <c r="F7">
        <v>2008</v>
      </c>
      <c r="G7">
        <v>2009</v>
      </c>
      <c r="H7">
        <v>2010</v>
      </c>
      <c r="I7">
        <v>2011</v>
      </c>
      <c r="J7">
        <v>2012</v>
      </c>
      <c r="K7">
        <v>2013</v>
      </c>
      <c r="L7">
        <v>2014</v>
      </c>
      <c r="M7">
        <v>2015</v>
      </c>
      <c r="N7">
        <v>2016</v>
      </c>
      <c r="O7">
        <v>2017</v>
      </c>
      <c r="P7">
        <v>2018</v>
      </c>
      <c r="Q7">
        <v>2019</v>
      </c>
      <c r="R7">
        <v>2020</v>
      </c>
      <c r="S7">
        <v>2021</v>
      </c>
      <c r="T7">
        <v>2022</v>
      </c>
      <c r="U7">
        <v>2023</v>
      </c>
      <c r="V7">
        <v>2024</v>
      </c>
      <c r="W7">
        <v>2025</v>
      </c>
      <c r="X7">
        <v>2026</v>
      </c>
      <c r="Y7">
        <v>2027</v>
      </c>
      <c r="Z7">
        <v>2028</v>
      </c>
      <c r="AA7">
        <v>2029</v>
      </c>
      <c r="AB7">
        <v>2030</v>
      </c>
      <c r="AC7">
        <v>2031</v>
      </c>
      <c r="AD7">
        <v>2032</v>
      </c>
      <c r="AE7">
        <v>2033</v>
      </c>
      <c r="AF7">
        <v>2034</v>
      </c>
      <c r="AG7">
        <v>2035</v>
      </c>
      <c r="AH7">
        <v>2036</v>
      </c>
      <c r="AI7">
        <v>2037</v>
      </c>
      <c r="AJ7">
        <v>2038</v>
      </c>
      <c r="AK7">
        <v>2039</v>
      </c>
      <c r="AL7">
        <v>2040</v>
      </c>
      <c r="AM7">
        <v>2041</v>
      </c>
      <c r="AN7">
        <v>2042</v>
      </c>
      <c r="AO7">
        <v>2043</v>
      </c>
      <c r="AP7">
        <v>2044</v>
      </c>
      <c r="AQ7">
        <v>2045</v>
      </c>
      <c r="AR7">
        <v>2046</v>
      </c>
      <c r="AS7">
        <v>2047</v>
      </c>
      <c r="AT7">
        <v>2048</v>
      </c>
      <c r="AU7">
        <v>2049</v>
      </c>
      <c r="AV7">
        <v>2050</v>
      </c>
    </row>
    <row r="8" spans="1:48" x14ac:dyDescent="0.25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1355.31799999997</v>
      </c>
      <c r="W8">
        <v>2654.1599999999098</v>
      </c>
      <c r="X8">
        <v>4130.6759999999704</v>
      </c>
      <c r="Y8">
        <v>5637.0120000000998</v>
      </c>
      <c r="Z8">
        <v>7143.2979999999498</v>
      </c>
      <c r="AA8">
        <v>8630.3580000000002</v>
      </c>
      <c r="AB8">
        <v>10089.826000000099</v>
      </c>
      <c r="AC8">
        <v>11301.6539999998</v>
      </c>
      <c r="AD8">
        <v>12511.877</v>
      </c>
      <c r="AE8">
        <v>13676.505999999799</v>
      </c>
      <c r="AF8">
        <v>14782.04</v>
      </c>
      <c r="AG8">
        <v>15821</v>
      </c>
      <c r="AH8">
        <v>16774.523000000001</v>
      </c>
      <c r="AI8">
        <v>17652.108999999899</v>
      </c>
      <c r="AJ8">
        <v>18447.603000000101</v>
      </c>
      <c r="AK8">
        <v>19156.998000000101</v>
      </c>
      <c r="AL8">
        <v>19781.391999999902</v>
      </c>
      <c r="AM8">
        <v>20340.849999999798</v>
      </c>
      <c r="AN8">
        <v>20849.977999999799</v>
      </c>
      <c r="AO8">
        <v>21315.7319999998</v>
      </c>
      <c r="AP8">
        <v>21747.172999999901</v>
      </c>
      <c r="AQ8">
        <v>22152.213999999902</v>
      </c>
      <c r="AR8">
        <v>22534.162</v>
      </c>
      <c r="AS8">
        <v>22914.286</v>
      </c>
      <c r="AT8">
        <v>23290.103000000101</v>
      </c>
      <c r="AU8">
        <v>23663.1540000001</v>
      </c>
      <c r="AV8">
        <v>24039.653999999799</v>
      </c>
    </row>
    <row r="9" spans="1:48" x14ac:dyDescent="0.2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989.95999999996195</v>
      </c>
      <c r="W9">
        <v>1364.0509999999699</v>
      </c>
      <c r="X9">
        <v>1813.8679999997801</v>
      </c>
      <c r="Y9">
        <v>2249.7550000003498</v>
      </c>
      <c r="Z9">
        <v>2718.30199999967</v>
      </c>
      <c r="AA9">
        <v>3248.83499999996</v>
      </c>
      <c r="AB9">
        <v>3865.0019999998599</v>
      </c>
      <c r="AC9">
        <v>4346.2880000001696</v>
      </c>
      <c r="AD9">
        <v>5048.8529999996499</v>
      </c>
      <c r="AE9">
        <v>5852.8180000004304</v>
      </c>
      <c r="AF9">
        <v>6700.5949999997301</v>
      </c>
      <c r="AG9">
        <v>7549.2160000000104</v>
      </c>
      <c r="AH9">
        <v>8369.5180000001492</v>
      </c>
      <c r="AI9">
        <v>9156.1240000002999</v>
      </c>
      <c r="AJ9">
        <v>9879.5239999997393</v>
      </c>
      <c r="AK9">
        <v>10519.6490000002</v>
      </c>
      <c r="AL9">
        <v>11065.3489999999</v>
      </c>
      <c r="AM9">
        <v>11507.530999999901</v>
      </c>
      <c r="AN9">
        <v>11875.843999999999</v>
      </c>
      <c r="AO9">
        <v>12182.9110000003</v>
      </c>
      <c r="AP9">
        <v>12438.307000000001</v>
      </c>
      <c r="AQ9">
        <v>12653.739</v>
      </c>
      <c r="AR9">
        <v>12834.683000000099</v>
      </c>
      <c r="AS9">
        <v>13009.8569999998</v>
      </c>
      <c r="AT9">
        <v>13165.966</v>
      </c>
      <c r="AU9">
        <v>13296.672999999901</v>
      </c>
      <c r="AV9">
        <v>13392.611000000001</v>
      </c>
    </row>
    <row r="10" spans="1:48" x14ac:dyDescent="0.25">
      <c r="A10" t="e" cm="1">
        <f t="array" ref="A10">-(MAT_19_2-MAT_19_0)</f>
        <v>#NAME?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-454.946500000078</v>
      </c>
      <c r="W10">
        <v>-678.00060000002804</v>
      </c>
      <c r="X10">
        <v>-931.13690000004101</v>
      </c>
      <c r="Y10">
        <v>-1171.4623999999601</v>
      </c>
      <c r="Z10">
        <v>-1417.2179999999901</v>
      </c>
      <c r="AA10">
        <v>-1682.5846000000599</v>
      </c>
      <c r="AB10">
        <v>-1980.0831000000401</v>
      </c>
      <c r="AC10">
        <v>-2219.1339000000098</v>
      </c>
      <c r="AD10">
        <v>-2547.0069999999801</v>
      </c>
      <c r="AE10">
        <v>-2918.2408999999702</v>
      </c>
      <c r="AF10">
        <v>-3310.8057999999701</v>
      </c>
      <c r="AG10">
        <v>-3707.6197000000402</v>
      </c>
      <c r="AH10">
        <v>-4096.0559999999796</v>
      </c>
      <c r="AI10">
        <v>-4473.5779999999804</v>
      </c>
      <c r="AJ10">
        <v>-4827.8329999999796</v>
      </c>
      <c r="AK10">
        <v>-5149.5509999999704</v>
      </c>
      <c r="AL10">
        <v>-5433.0709999999899</v>
      </c>
      <c r="AM10">
        <v>-5675.2839999999796</v>
      </c>
      <c r="AN10">
        <v>-5886.04000000003</v>
      </c>
      <c r="AO10">
        <v>-6069.2089999997897</v>
      </c>
      <c r="AP10">
        <v>-6228.01799999992</v>
      </c>
      <c r="AQ10">
        <v>-6366.4490000000196</v>
      </c>
      <c r="AR10">
        <v>-6486.5330000000504</v>
      </c>
      <c r="AS10">
        <v>-6599.7549999998801</v>
      </c>
      <c r="AT10">
        <v>-6700.9910000001501</v>
      </c>
      <c r="AU10">
        <v>-6788.06700000003</v>
      </c>
      <c r="AV10">
        <v>-6858.2419999998501</v>
      </c>
    </row>
    <row r="11" spans="1:48" x14ac:dyDescent="0.25">
      <c r="A11" t="e" cm="1">
        <f t="array" ref="A11">-(ENER_19_2-ENER_19_0)</f>
        <v>#NAME?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820.30355999999995</v>
      </c>
      <c r="W11">
        <v>1968.1088500000001</v>
      </c>
      <c r="X11">
        <v>3247.9445000000001</v>
      </c>
      <c r="Y11">
        <v>4558.71994</v>
      </c>
      <c r="Z11">
        <v>5842.2139900000002</v>
      </c>
      <c r="AA11">
        <v>7064.1079799999998</v>
      </c>
      <c r="AB11">
        <v>8204.9063399999905</v>
      </c>
      <c r="AC11">
        <v>9174.4999299999999</v>
      </c>
      <c r="AD11">
        <v>10010.03032</v>
      </c>
      <c r="AE11">
        <v>10741.929260000001</v>
      </c>
      <c r="AF11">
        <v>11392.24927</v>
      </c>
      <c r="AG11">
        <v>11979.40323</v>
      </c>
      <c r="AH11">
        <v>12501.060509999999</v>
      </c>
      <c r="AI11">
        <v>12969.56393</v>
      </c>
      <c r="AJ11">
        <v>13395.91215</v>
      </c>
      <c r="AK11">
        <v>13786.898719999999</v>
      </c>
      <c r="AL11">
        <v>14149.11393</v>
      </c>
      <c r="AM11">
        <v>14508.602218</v>
      </c>
      <c r="AN11">
        <v>14860.174271</v>
      </c>
      <c r="AO11">
        <v>15202.029621</v>
      </c>
      <c r="AP11">
        <v>15536.883918</v>
      </c>
      <c r="AQ11">
        <v>15864.923298</v>
      </c>
      <c r="AR11">
        <v>16186.013032999999</v>
      </c>
      <c r="AS11">
        <v>16504.183540000002</v>
      </c>
      <c r="AT11">
        <v>16825.127113999999</v>
      </c>
      <c r="AU11">
        <v>17154.548159999998</v>
      </c>
      <c r="AV11">
        <v>17505.285897000002</v>
      </c>
    </row>
    <row r="13" spans="1:48" x14ac:dyDescent="0.25">
      <c r="B13">
        <v>2004</v>
      </c>
      <c r="C13">
        <v>2005</v>
      </c>
      <c r="D13">
        <v>2006</v>
      </c>
      <c r="E13">
        <v>2007</v>
      </c>
      <c r="F13">
        <v>2008</v>
      </c>
      <c r="G13">
        <v>2009</v>
      </c>
      <c r="H13">
        <v>2010</v>
      </c>
      <c r="I13">
        <v>2011</v>
      </c>
      <c r="J13">
        <v>2012</v>
      </c>
      <c r="K13">
        <v>2013</v>
      </c>
      <c r="L13">
        <v>2014</v>
      </c>
      <c r="M13">
        <v>2015</v>
      </c>
      <c r="N13">
        <v>2016</v>
      </c>
      <c r="O13">
        <v>2017</v>
      </c>
      <c r="P13">
        <v>2018</v>
      </c>
      <c r="Q13">
        <v>2019</v>
      </c>
      <c r="R13">
        <v>2020</v>
      </c>
      <c r="S13">
        <v>2021</v>
      </c>
      <c r="T13">
        <v>2022</v>
      </c>
      <c r="U13">
        <v>2023</v>
      </c>
      <c r="V13">
        <v>2024</v>
      </c>
      <c r="W13">
        <v>2025</v>
      </c>
      <c r="X13">
        <v>2026</v>
      </c>
      <c r="Y13">
        <v>2027</v>
      </c>
      <c r="Z13">
        <v>2028</v>
      </c>
      <c r="AA13">
        <v>2029</v>
      </c>
      <c r="AB13">
        <v>2030</v>
      </c>
      <c r="AC13">
        <v>2031</v>
      </c>
      <c r="AD13">
        <v>2032</v>
      </c>
      <c r="AE13">
        <v>2033</v>
      </c>
      <c r="AF13">
        <v>2034</v>
      </c>
      <c r="AG13">
        <v>2035</v>
      </c>
      <c r="AH13">
        <v>2036</v>
      </c>
      <c r="AI13">
        <v>2037</v>
      </c>
      <c r="AJ13">
        <v>2038</v>
      </c>
      <c r="AK13">
        <v>2039</v>
      </c>
      <c r="AL13">
        <v>2040</v>
      </c>
      <c r="AM13">
        <v>2041</v>
      </c>
      <c r="AN13">
        <v>2042</v>
      </c>
      <c r="AO13">
        <v>2043</v>
      </c>
      <c r="AP13">
        <v>2044</v>
      </c>
      <c r="AQ13">
        <v>2045</v>
      </c>
      <c r="AR13">
        <v>2046</v>
      </c>
      <c r="AS13">
        <v>2047</v>
      </c>
      <c r="AT13">
        <v>2048</v>
      </c>
      <c r="AU13">
        <v>2049</v>
      </c>
      <c r="AV13">
        <v>2050</v>
      </c>
    </row>
    <row r="14" spans="1:48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2148.2789999998599</v>
      </c>
      <c r="W14">
        <v>3725.0729999998498</v>
      </c>
      <c r="X14">
        <v>5381.50400000019</v>
      </c>
      <c r="Y14">
        <v>7004.6080000000002</v>
      </c>
      <c r="Z14">
        <v>8610.3759999996892</v>
      </c>
      <c r="AA14">
        <v>10190.1799999997</v>
      </c>
      <c r="AB14">
        <v>11739.918</v>
      </c>
      <c r="AC14">
        <v>12922.429</v>
      </c>
      <c r="AD14">
        <v>14179.5559999998</v>
      </c>
      <c r="AE14">
        <v>15411.833000000101</v>
      </c>
      <c r="AF14">
        <v>16587.584999999901</v>
      </c>
      <c r="AG14">
        <v>17690.973000000198</v>
      </c>
      <c r="AH14">
        <v>18696.4710000003</v>
      </c>
      <c r="AI14">
        <v>19620.049999999799</v>
      </c>
      <c r="AJ14">
        <v>20450.541999999899</v>
      </c>
      <c r="AK14">
        <v>21185.485999999499</v>
      </c>
      <c r="AL14">
        <v>21826.977999999599</v>
      </c>
      <c r="AM14">
        <v>22390.2659999998</v>
      </c>
      <c r="AN14">
        <v>22903.170999999598</v>
      </c>
      <c r="AO14">
        <v>23376.5959999999</v>
      </c>
      <c r="AP14">
        <v>23821.0789999999</v>
      </c>
      <c r="AQ14">
        <v>24248.131000000001</v>
      </c>
      <c r="AR14">
        <v>24645.1609999998</v>
      </c>
      <c r="AS14">
        <v>25059.040000000001</v>
      </c>
      <c r="AT14">
        <v>25480.470000000201</v>
      </c>
      <c r="AU14">
        <v>25908.239000000001</v>
      </c>
      <c r="AV14">
        <v>26342.8119999999</v>
      </c>
    </row>
    <row r="15" spans="1:48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585.63838000000396</v>
      </c>
      <c r="W15">
        <v>1463.4277100000099</v>
      </c>
      <c r="X15">
        <v>2558.0348800000002</v>
      </c>
      <c r="Y15">
        <v>3775.9206300000001</v>
      </c>
      <c r="Z15">
        <v>5060.2522799999797</v>
      </c>
      <c r="AA15">
        <v>6376.0070899999801</v>
      </c>
      <c r="AB15">
        <v>7702.6095600000199</v>
      </c>
      <c r="AC15">
        <v>8957.7580499999694</v>
      </c>
      <c r="AD15">
        <v>10171.650889999901</v>
      </c>
      <c r="AE15">
        <v>11350.19947</v>
      </c>
      <c r="AF15">
        <v>12493.916440000001</v>
      </c>
      <c r="AG15">
        <v>13602.77786</v>
      </c>
      <c r="AH15">
        <v>14668.75122</v>
      </c>
      <c r="AI15">
        <v>15693.3118499999</v>
      </c>
      <c r="AJ15">
        <v>16677.418469999899</v>
      </c>
      <c r="AK15">
        <v>17620.343409999899</v>
      </c>
      <c r="AL15">
        <v>18521.871499999899</v>
      </c>
      <c r="AM15">
        <v>19395.288960000002</v>
      </c>
      <c r="AN15">
        <v>20240.741279999998</v>
      </c>
      <c r="AO15">
        <v>21058.6685</v>
      </c>
      <c r="AP15">
        <v>21851.294899999899</v>
      </c>
      <c r="AQ15">
        <v>22618.722300000001</v>
      </c>
      <c r="AR15">
        <v>23361.106400000001</v>
      </c>
      <c r="AS15">
        <v>24082.568399999898</v>
      </c>
      <c r="AT15">
        <v>24785.289000000001</v>
      </c>
      <c r="AU15">
        <v>25471.6120999999</v>
      </c>
      <c r="AV15">
        <v>26149.935599999899</v>
      </c>
    </row>
    <row r="17" spans="1:48" x14ac:dyDescent="0.25">
      <c r="B17">
        <v>2004</v>
      </c>
      <c r="C17">
        <v>2005</v>
      </c>
      <c r="D17">
        <v>2006</v>
      </c>
      <c r="E17">
        <v>2007</v>
      </c>
      <c r="F17">
        <v>2008</v>
      </c>
      <c r="G17">
        <v>2009</v>
      </c>
      <c r="H17">
        <v>2010</v>
      </c>
      <c r="I17">
        <v>2011</v>
      </c>
      <c r="J17">
        <v>2012</v>
      </c>
      <c r="K17">
        <v>2013</v>
      </c>
      <c r="L17">
        <v>2014</v>
      </c>
      <c r="M17">
        <v>2015</v>
      </c>
      <c r="N17">
        <v>2016</v>
      </c>
      <c r="O17">
        <v>2017</v>
      </c>
      <c r="P17">
        <v>2018</v>
      </c>
      <c r="Q17">
        <v>2019</v>
      </c>
      <c r="R17">
        <v>2020</v>
      </c>
      <c r="S17">
        <v>2021</v>
      </c>
      <c r="T17">
        <v>2022</v>
      </c>
      <c r="U17">
        <v>2023</v>
      </c>
      <c r="V17">
        <v>2024</v>
      </c>
      <c r="W17">
        <v>2025</v>
      </c>
      <c r="X17">
        <v>2026</v>
      </c>
      <c r="Y17">
        <v>2027</v>
      </c>
      <c r="Z17">
        <v>2028</v>
      </c>
      <c r="AA17">
        <v>2029</v>
      </c>
      <c r="AB17">
        <v>2030</v>
      </c>
      <c r="AC17">
        <v>2031</v>
      </c>
      <c r="AD17">
        <v>2032</v>
      </c>
      <c r="AE17">
        <v>2033</v>
      </c>
      <c r="AF17">
        <v>2034</v>
      </c>
      <c r="AG17">
        <v>2035</v>
      </c>
      <c r="AH17">
        <v>2036</v>
      </c>
      <c r="AI17">
        <v>2037</v>
      </c>
      <c r="AJ17">
        <v>2038</v>
      </c>
      <c r="AK17">
        <v>2039</v>
      </c>
      <c r="AL17">
        <v>2040</v>
      </c>
      <c r="AM17">
        <v>2041</v>
      </c>
      <c r="AN17">
        <v>2042</v>
      </c>
      <c r="AO17">
        <v>2043</v>
      </c>
      <c r="AP17">
        <v>2044</v>
      </c>
      <c r="AQ17">
        <v>2045</v>
      </c>
      <c r="AR17">
        <v>2046</v>
      </c>
      <c r="AS17">
        <v>2047</v>
      </c>
      <c r="AT17">
        <v>2048</v>
      </c>
      <c r="AU17">
        <v>2049</v>
      </c>
      <c r="AV17">
        <v>2050</v>
      </c>
    </row>
    <row r="18" spans="1:48" x14ac:dyDescent="0.25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-42.624700000043902</v>
      </c>
      <c r="W18">
        <v>-109.285000000032</v>
      </c>
      <c r="X18">
        <v>-228.930099999997</v>
      </c>
      <c r="Y18">
        <v>-412.80800000007702</v>
      </c>
      <c r="Z18">
        <v>-663.08530000003498</v>
      </c>
      <c r="AA18">
        <v>-976.21340000000703</v>
      </c>
      <c r="AB18">
        <v>-1346.59609999996</v>
      </c>
      <c r="AC18">
        <v>-1760.1184000000301</v>
      </c>
      <c r="AD18">
        <v>-2214.7168999999899</v>
      </c>
      <c r="AE18">
        <v>-2703.4161999999701</v>
      </c>
      <c r="AF18">
        <v>-3219.2302999999301</v>
      </c>
      <c r="AG18">
        <v>-3756.4013999999702</v>
      </c>
      <c r="AH18">
        <v>-4306.6689999999899</v>
      </c>
      <c r="AI18">
        <v>-4863.8584000000201</v>
      </c>
      <c r="AJ18">
        <v>-5420.23249999992</v>
      </c>
      <c r="AK18">
        <v>-5967.9451000000099</v>
      </c>
      <c r="AL18">
        <v>-6499.7793000000502</v>
      </c>
      <c r="AM18">
        <v>-7007.0322999999598</v>
      </c>
      <c r="AN18">
        <v>-7483.9387000000497</v>
      </c>
      <c r="AO18">
        <v>-7925.6582000000599</v>
      </c>
      <c r="AP18">
        <v>-8328.3602999999403</v>
      </c>
      <c r="AQ18">
        <v>-8690.0440999999391</v>
      </c>
      <c r="AR18">
        <v>-9008.2774999999601</v>
      </c>
      <c r="AS18">
        <v>-9284.1941999999108</v>
      </c>
      <c r="AT18">
        <v>-9519.9930000000095</v>
      </c>
      <c r="AU18">
        <v>-9718.9159999999592</v>
      </c>
      <c r="AV18">
        <v>-9884.2089999999098</v>
      </c>
    </row>
    <row r="19" spans="1:48" x14ac:dyDescent="0.25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286.48540000000497</v>
      </c>
      <c r="W19">
        <v>-105.49930000002399</v>
      </c>
      <c r="X19">
        <v>-425.02999999991101</v>
      </c>
      <c r="Y19">
        <v>-679.25650000001701</v>
      </c>
      <c r="Z19">
        <v>-821.24439999996605</v>
      </c>
      <c r="AA19">
        <v>-850.48610000009603</v>
      </c>
      <c r="AB19">
        <v>-771.92079999996304</v>
      </c>
      <c r="AC19">
        <v>-768.52559999993503</v>
      </c>
      <c r="AD19">
        <v>-517.32449999998698</v>
      </c>
      <c r="AE19">
        <v>-141.19090000004499</v>
      </c>
      <c r="AF19">
        <v>302.33239999995499</v>
      </c>
      <c r="AG19">
        <v>780.78379999997503</v>
      </c>
      <c r="AH19">
        <v>1273.7841000000401</v>
      </c>
      <c r="AI19">
        <v>1779.1834999999201</v>
      </c>
      <c r="AJ19">
        <v>2277.9244000000099</v>
      </c>
      <c r="AK19">
        <v>2758.8530999999398</v>
      </c>
      <c r="AL19">
        <v>3214.5163000000098</v>
      </c>
      <c r="AM19">
        <v>3628.9531999999799</v>
      </c>
      <c r="AN19">
        <v>4012.9594000000502</v>
      </c>
      <c r="AO19">
        <v>4366.2593999999799</v>
      </c>
      <c r="AP19">
        <v>4687.5130999999801</v>
      </c>
      <c r="AQ19">
        <v>4976.0966999999901</v>
      </c>
      <c r="AR19">
        <v>5223.0164000000796</v>
      </c>
      <c r="AS19">
        <v>5451.3000000000402</v>
      </c>
      <c r="AT19">
        <v>5648.2709999999497</v>
      </c>
      <c r="AU19">
        <v>5810.6380000000299</v>
      </c>
      <c r="AV19">
        <v>5937.4560000000001</v>
      </c>
    </row>
    <row r="20" spans="1:48" x14ac:dyDescent="0.25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-329.11010000004899</v>
      </c>
      <c r="W20">
        <v>-3.7857000000076302</v>
      </c>
      <c r="X20">
        <v>196.09989999991299</v>
      </c>
      <c r="Y20">
        <v>266.44849999994</v>
      </c>
      <c r="Z20">
        <v>158.15909999993099</v>
      </c>
      <c r="AA20">
        <v>-125.727299999911</v>
      </c>
      <c r="AB20">
        <v>-574.67530000000204</v>
      </c>
      <c r="AC20">
        <v>-991.59280000010006</v>
      </c>
      <c r="AD20">
        <v>-1697.39240000001</v>
      </c>
      <c r="AE20">
        <v>-2562.22529999993</v>
      </c>
      <c r="AF20">
        <v>-3521.5626999998899</v>
      </c>
      <c r="AG20">
        <v>-4537.1851999999399</v>
      </c>
      <c r="AH20">
        <v>-5580.4531000000397</v>
      </c>
      <c r="AI20">
        <v>-6643.0418999999501</v>
      </c>
      <c r="AJ20">
        <v>-7698.1568999999399</v>
      </c>
      <c r="AK20">
        <v>-8726.7981999999593</v>
      </c>
      <c r="AL20">
        <v>-9714.2956000000704</v>
      </c>
      <c r="AM20">
        <v>-10635.985499999901</v>
      </c>
      <c r="AN20">
        <v>-11496.8981000001</v>
      </c>
      <c r="AO20">
        <v>-12291.917600000001</v>
      </c>
      <c r="AP20">
        <v>-13015.8733999999</v>
      </c>
      <c r="AQ20">
        <v>-13666.140799999899</v>
      </c>
      <c r="AR20">
        <v>-14231.293900000001</v>
      </c>
      <c r="AS20">
        <v>-14735.494199999899</v>
      </c>
      <c r="AT20">
        <v>-15168.263999999899</v>
      </c>
      <c r="AU20">
        <v>-15529.554</v>
      </c>
      <c r="AV20">
        <v>-15821.664999999901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7560-EB13-40F5-8E60-1C1C50978926}">
  <dimension ref="A1:AV72"/>
  <sheetViews>
    <sheetView topLeftCell="A43" workbookViewId="0">
      <selection activeCell="B74" sqref="B74"/>
    </sheetView>
  </sheetViews>
  <sheetFormatPr baseColWidth="10" defaultRowHeight="15" x14ac:dyDescent="0.25"/>
  <cols>
    <col min="1" max="1" width="14.7109375" customWidth="1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t="s">
        <v>2</v>
      </c>
      <c r="B2">
        <v>5.0448237765853801</v>
      </c>
      <c r="C2">
        <v>5.1258200541129399</v>
      </c>
      <c r="D2">
        <v>5.208116757</v>
      </c>
      <c r="E2">
        <v>5.4760211889999999</v>
      </c>
      <c r="F2">
        <v>5.667751773</v>
      </c>
      <c r="G2">
        <v>5.1305471020000004</v>
      </c>
      <c r="H2">
        <v>5.1444880099999999</v>
      </c>
      <c r="I2">
        <v>5.3493146749999996</v>
      </c>
      <c r="J2">
        <v>5.49287057</v>
      </c>
      <c r="K2">
        <v>5.5000476430000003</v>
      </c>
      <c r="L2">
        <v>5.6047550419999999</v>
      </c>
      <c r="M2">
        <v>5.8049443619999996</v>
      </c>
      <c r="N2">
        <v>6.1442231469999999</v>
      </c>
      <c r="O2">
        <v>6.5033316000000001</v>
      </c>
      <c r="P2">
        <v>6.8834286960000002</v>
      </c>
      <c r="Q2">
        <v>7.2857411320000001</v>
      </c>
      <c r="R2">
        <v>7.5551567999999998</v>
      </c>
      <c r="S2">
        <v>7.7887223309999998</v>
      </c>
      <c r="T2">
        <v>7.9826914100000002</v>
      </c>
      <c r="U2">
        <v>8.158024073</v>
      </c>
      <c r="V2">
        <v>8.3069739560000002</v>
      </c>
      <c r="W2">
        <v>8.4326856479999996</v>
      </c>
      <c r="X2">
        <v>8.5379630229999997</v>
      </c>
      <c r="Y2">
        <v>8.6439773780000007</v>
      </c>
      <c r="Z2">
        <v>8.7569491569999904</v>
      </c>
      <c r="AA2">
        <v>8.878875334</v>
      </c>
      <c r="AB2">
        <v>9.0103972950000006</v>
      </c>
      <c r="AC2">
        <v>9.1502072929999905</v>
      </c>
      <c r="AD2">
        <v>9.2963363440000002</v>
      </c>
      <c r="AE2">
        <v>9.4469801960000002</v>
      </c>
      <c r="AF2">
        <v>9.600527671</v>
      </c>
      <c r="AG2">
        <v>9.7566278969999995</v>
      </c>
      <c r="AH2">
        <v>9.9132368839999998</v>
      </c>
      <c r="AI2">
        <v>10.0708757</v>
      </c>
      <c r="AJ2">
        <v>10.23080949</v>
      </c>
      <c r="AK2">
        <v>10.39293305</v>
      </c>
      <c r="AL2">
        <v>10.55727611</v>
      </c>
      <c r="AM2">
        <v>10.72507736</v>
      </c>
      <c r="AN2">
        <v>10.896609420000001</v>
      </c>
      <c r="AO2">
        <v>11.0716009</v>
      </c>
      <c r="AP2">
        <v>11.250206</v>
      </c>
      <c r="AQ2">
        <v>11.43046899</v>
      </c>
      <c r="AR2">
        <v>11.61213772</v>
      </c>
      <c r="AS2">
        <v>11.794231979999999</v>
      </c>
      <c r="AT2">
        <v>11.97588474</v>
      </c>
      <c r="AU2">
        <v>12.156789330000001</v>
      </c>
      <c r="AV2">
        <v>12.340046109999999</v>
      </c>
    </row>
    <row r="3" spans="1:48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</v>
      </c>
      <c r="B4">
        <v>14050.9625057802</v>
      </c>
      <c r="C4">
        <v>14276.5552537231</v>
      </c>
      <c r="D4">
        <v>14505.769979999999</v>
      </c>
      <c r="E4">
        <v>15251.943740000001</v>
      </c>
      <c r="F4">
        <v>15785.9563</v>
      </c>
      <c r="G4">
        <v>14289.72114</v>
      </c>
      <c r="H4">
        <v>14328.54969</v>
      </c>
      <c r="I4">
        <v>14899.037759999999</v>
      </c>
      <c r="J4">
        <v>15298.873030000001</v>
      </c>
      <c r="K4">
        <v>15318.862789999999</v>
      </c>
      <c r="L4">
        <v>15610.49631</v>
      </c>
      <c r="M4">
        <v>16168.06834</v>
      </c>
      <c r="N4">
        <v>17113.035639999998</v>
      </c>
      <c r="O4">
        <v>18113.23299</v>
      </c>
      <c r="P4">
        <v>19171.888419999999</v>
      </c>
      <c r="Q4">
        <v>20292.418529999999</v>
      </c>
      <c r="R4">
        <v>21042.05603</v>
      </c>
      <c r="S4">
        <v>21692.384870000002</v>
      </c>
      <c r="T4">
        <v>22232.908630000002</v>
      </c>
      <c r="U4">
        <v>22726.906950000001</v>
      </c>
      <c r="V4">
        <v>23151.675449999999</v>
      </c>
      <c r="W4">
        <v>23514.905050000001</v>
      </c>
      <c r="X4">
        <v>23820.988600000001</v>
      </c>
      <c r="Y4">
        <v>24127.681939999999</v>
      </c>
      <c r="Z4">
        <v>24451.984049999999</v>
      </c>
      <c r="AA4">
        <v>24799.52765</v>
      </c>
      <c r="AB4">
        <v>25172.287850000001</v>
      </c>
      <c r="AC4">
        <v>25566.838629999998</v>
      </c>
      <c r="AD4">
        <v>25977.867099999999</v>
      </c>
      <c r="AE4">
        <v>26400.474330000001</v>
      </c>
      <c r="AF4">
        <v>26830.261979999999</v>
      </c>
      <c r="AG4">
        <v>27266.332269999999</v>
      </c>
      <c r="AH4">
        <v>27703.126939999998</v>
      </c>
      <c r="AI4">
        <v>28142.153539999999</v>
      </c>
      <c r="AJ4">
        <v>28586.999670000001</v>
      </c>
      <c r="AK4">
        <v>29037.40134</v>
      </c>
      <c r="AL4">
        <v>29493.466899999999</v>
      </c>
      <c r="AM4">
        <v>29958.705040000001</v>
      </c>
      <c r="AN4">
        <v>30433.9169</v>
      </c>
      <c r="AO4">
        <v>30918.404829999999</v>
      </c>
      <c r="AP4">
        <v>31412.66459</v>
      </c>
      <c r="AQ4">
        <v>31911.3007</v>
      </c>
      <c r="AR4">
        <v>32413.727040000002</v>
      </c>
      <c r="AS4">
        <v>32917.303809999998</v>
      </c>
      <c r="AT4">
        <v>33419.685420000002</v>
      </c>
      <c r="AU4">
        <v>33920.084069999997</v>
      </c>
      <c r="AV4">
        <v>34427.231590000003</v>
      </c>
    </row>
    <row r="5" spans="1:4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6</v>
      </c>
      <c r="B6">
        <v>4.3167825674235401</v>
      </c>
      <c r="C6">
        <v>4.3860899078464097</v>
      </c>
      <c r="D6">
        <v>4.456510003</v>
      </c>
      <c r="E6">
        <v>4.6857519419999996</v>
      </c>
      <c r="F6">
        <v>4.8498130230000003</v>
      </c>
      <c r="G6">
        <v>4.3901347739999999</v>
      </c>
      <c r="H6">
        <v>4.4020638070000002</v>
      </c>
      <c r="I6">
        <v>4.5773310150000004</v>
      </c>
      <c r="J6">
        <v>4.7001697130000002</v>
      </c>
      <c r="K6">
        <v>4.7063110300000002</v>
      </c>
      <c r="L6">
        <v>4.7959076339999998</v>
      </c>
      <c r="M6">
        <v>4.9672067330000003</v>
      </c>
      <c r="N6">
        <v>5.2575226700000002</v>
      </c>
      <c r="O6">
        <v>5.5648065669999998</v>
      </c>
      <c r="P6">
        <v>5.8900501419999998</v>
      </c>
      <c r="Q6">
        <v>6.2343030610000003</v>
      </c>
      <c r="R6">
        <v>6.4647013539999998</v>
      </c>
      <c r="S6">
        <v>6.6645833669999996</v>
      </c>
      <c r="T6">
        <v>6.8307307330000002</v>
      </c>
      <c r="U6">
        <v>6.9831740169999996</v>
      </c>
      <c r="V6">
        <v>7.1150681999999996</v>
      </c>
      <c r="W6">
        <v>7.2287141840000002</v>
      </c>
      <c r="X6">
        <v>7.3254387679999997</v>
      </c>
      <c r="Y6">
        <v>7.4226637880000004</v>
      </c>
      <c r="Z6">
        <v>7.5253399610000002</v>
      </c>
      <c r="AA6">
        <v>7.6350134240000003</v>
      </c>
      <c r="AB6">
        <v>7.7521723309999997</v>
      </c>
      <c r="AC6">
        <v>7.875685914</v>
      </c>
      <c r="AD6">
        <v>8.0039125700000007</v>
      </c>
      <c r="AE6">
        <v>8.1353641149999998</v>
      </c>
      <c r="AF6">
        <v>8.2687167469999903</v>
      </c>
      <c r="AG6">
        <v>8.4037201810000006</v>
      </c>
      <c r="AH6">
        <v>8.5387133619999904</v>
      </c>
      <c r="AI6">
        <v>8.6741984989999903</v>
      </c>
      <c r="AJ6">
        <v>8.8112917189999997</v>
      </c>
      <c r="AK6">
        <v>8.9499383909999999</v>
      </c>
      <c r="AL6">
        <v>9.0902024729999997</v>
      </c>
      <c r="AM6">
        <v>9.2331826580000005</v>
      </c>
      <c r="AN6">
        <v>9.3791512709999996</v>
      </c>
      <c r="AO6">
        <v>9.5279108449999903</v>
      </c>
      <c r="AP6">
        <v>9.679623286</v>
      </c>
      <c r="AQ6">
        <v>9.8326672370000008</v>
      </c>
      <c r="AR6">
        <v>9.9868923049999996</v>
      </c>
      <c r="AS6">
        <v>10.14151045</v>
      </c>
      <c r="AT6">
        <v>10.29583551</v>
      </c>
      <c r="AU6">
        <v>10.44965152</v>
      </c>
      <c r="AV6">
        <v>10.60561783</v>
      </c>
    </row>
    <row r="7" spans="1:4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13</v>
      </c>
      <c r="B13">
        <v>30392.108840466499</v>
      </c>
      <c r="C13">
        <v>30880.063978506299</v>
      </c>
      <c r="D13">
        <v>31376.820090000001</v>
      </c>
      <c r="E13">
        <v>32992.05272</v>
      </c>
      <c r="F13">
        <v>34148.694499999998</v>
      </c>
      <c r="G13">
        <v>30913.68244</v>
      </c>
      <c r="H13">
        <v>31000.212380000001</v>
      </c>
      <c r="I13">
        <v>32237.854230000001</v>
      </c>
      <c r="J13">
        <v>33106.553200000002</v>
      </c>
      <c r="K13">
        <v>33153.852379999997</v>
      </c>
      <c r="L13">
        <v>33790.380669999999</v>
      </c>
      <c r="M13">
        <v>35005.193590000003</v>
      </c>
      <c r="N13">
        <v>37061.327740000001</v>
      </c>
      <c r="O13">
        <v>39239.61535</v>
      </c>
      <c r="P13">
        <v>41547.613700000002</v>
      </c>
      <c r="Q13">
        <v>43993.216310000003</v>
      </c>
      <c r="R13">
        <v>45653.654690000003</v>
      </c>
      <c r="S13">
        <v>47128.787450000003</v>
      </c>
      <c r="T13">
        <v>48412.093710000001</v>
      </c>
      <c r="U13">
        <v>49598.88306</v>
      </c>
      <c r="V13">
        <v>50642.675600000002</v>
      </c>
      <c r="W13">
        <v>51562.968730000001</v>
      </c>
      <c r="X13">
        <v>52378.600659999996</v>
      </c>
      <c r="Y13">
        <v>53219.503409999998</v>
      </c>
      <c r="Z13">
        <v>54125.466509999998</v>
      </c>
      <c r="AA13">
        <v>55110.84057</v>
      </c>
      <c r="AB13">
        <v>56182.075579999997</v>
      </c>
      <c r="AC13">
        <v>57332.573929999999</v>
      </c>
      <c r="AD13">
        <v>58551.707759999998</v>
      </c>
      <c r="AE13">
        <v>59829.28946</v>
      </c>
      <c r="AF13">
        <v>61155.705959999999</v>
      </c>
      <c r="AG13">
        <v>62528.932070000003</v>
      </c>
      <c r="AH13">
        <v>63934.697419999997</v>
      </c>
      <c r="AI13">
        <v>65375.419020000001</v>
      </c>
      <c r="AJ13">
        <v>66857.785130000004</v>
      </c>
      <c r="AK13">
        <v>68379.048989999996</v>
      </c>
      <c r="AL13">
        <v>69936.767800000001</v>
      </c>
      <c r="AM13">
        <v>71538.581529999996</v>
      </c>
      <c r="AN13">
        <v>73183.062210000004</v>
      </c>
      <c r="AO13">
        <v>74864.674190000005</v>
      </c>
      <c r="AP13">
        <v>76581.227700000003</v>
      </c>
      <c r="AQ13">
        <v>78315.688049999997</v>
      </c>
      <c r="AR13">
        <v>80063.164929999999</v>
      </c>
      <c r="AS13">
        <v>81814.405979999996</v>
      </c>
      <c r="AT13">
        <v>83561.040919999999</v>
      </c>
      <c r="AU13">
        <v>85298.957750000001</v>
      </c>
      <c r="AV13">
        <v>87050.160959999994</v>
      </c>
    </row>
    <row r="14" spans="1:48" x14ac:dyDescent="0.25">
      <c r="A14" t="s">
        <v>14</v>
      </c>
      <c r="B14">
        <v>50985.809059136103</v>
      </c>
      <c r="C14">
        <v>51804.402715407698</v>
      </c>
      <c r="D14">
        <v>52636.139190000002</v>
      </c>
      <c r="E14">
        <v>55343.731140000004</v>
      </c>
      <c r="F14">
        <v>57281.467600000004</v>
      </c>
      <c r="G14">
        <v>51852.176899999999</v>
      </c>
      <c r="H14">
        <v>51993.071519999998</v>
      </c>
      <c r="I14">
        <v>54063.164290000001</v>
      </c>
      <c r="J14">
        <v>55514.020400000001</v>
      </c>
      <c r="K14">
        <v>55586.555910000003</v>
      </c>
      <c r="L14">
        <v>56644.787420000001</v>
      </c>
      <c r="M14">
        <v>58668.012589999998</v>
      </c>
      <c r="N14">
        <v>62096.953650000003</v>
      </c>
      <c r="O14">
        <v>65726.304409999997</v>
      </c>
      <c r="P14">
        <v>69567.778130000006</v>
      </c>
      <c r="Q14">
        <v>73633.772490000003</v>
      </c>
      <c r="R14">
        <v>76354.727069999906</v>
      </c>
      <c r="S14">
        <v>78715.024869999994</v>
      </c>
      <c r="T14">
        <v>80676.450500000006</v>
      </c>
      <c r="U14">
        <v>82487.843770000007</v>
      </c>
      <c r="V14">
        <v>84065.514739999999</v>
      </c>
      <c r="W14">
        <v>85434.825219999999</v>
      </c>
      <c r="X14">
        <v>86606.981209999998</v>
      </c>
      <c r="Y14">
        <v>87785.911569999997</v>
      </c>
      <c r="Z14">
        <v>89028.439629999906</v>
      </c>
      <c r="AA14">
        <v>90351.510389999996</v>
      </c>
      <c r="AB14">
        <v>91760.113700000002</v>
      </c>
      <c r="AC14">
        <v>93240.595669999995</v>
      </c>
      <c r="AD14">
        <v>94773.295960000003</v>
      </c>
      <c r="AE14">
        <v>96340.611579999997</v>
      </c>
      <c r="AF14">
        <v>97927.067769999994</v>
      </c>
      <c r="AG14">
        <v>99530.149409999998</v>
      </c>
      <c r="AH14">
        <v>101130.28879999999</v>
      </c>
      <c r="AI14">
        <v>102733.6205</v>
      </c>
      <c r="AJ14">
        <v>104353.9022</v>
      </c>
      <c r="AK14">
        <v>105990.745</v>
      </c>
      <c r="AL14">
        <v>107645.04919999999</v>
      </c>
      <c r="AM14">
        <v>109330.1293</v>
      </c>
      <c r="AN14">
        <v>111049.2934</v>
      </c>
      <c r="AO14">
        <v>112800.4207</v>
      </c>
      <c r="AP14">
        <v>114585.88099999999</v>
      </c>
      <c r="AQ14">
        <v>116386.5843</v>
      </c>
      <c r="AR14">
        <v>118201.06389999999</v>
      </c>
      <c r="AS14">
        <v>120020.35340000001</v>
      </c>
      <c r="AT14">
        <v>121836.5036</v>
      </c>
      <c r="AU14">
        <v>123647.1859</v>
      </c>
      <c r="AV14">
        <v>125484.8588</v>
      </c>
    </row>
    <row r="15" spans="1:48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20</v>
      </c>
      <c r="B20">
        <v>46837.279822680197</v>
      </c>
      <c r="C20">
        <v>47589.2675001807</v>
      </c>
      <c r="D20">
        <v>48353.32862</v>
      </c>
      <c r="E20">
        <v>50840.613689999998</v>
      </c>
      <c r="F20">
        <v>52620.683599999997</v>
      </c>
      <c r="G20">
        <v>47633.154479999997</v>
      </c>
      <c r="H20">
        <v>47762.585010000003</v>
      </c>
      <c r="I20">
        <v>49664.241880000001</v>
      </c>
      <c r="J20">
        <v>50997.047129999999</v>
      </c>
      <c r="K20">
        <v>51063.680690000001</v>
      </c>
      <c r="L20">
        <v>52035.807769999999</v>
      </c>
      <c r="M20">
        <v>53894.410490000002</v>
      </c>
      <c r="N20">
        <v>57044.351119999999</v>
      </c>
      <c r="O20">
        <v>60378.394849999997</v>
      </c>
      <c r="P20">
        <v>63907.301870000003</v>
      </c>
      <c r="Q20">
        <v>67642.461110000004</v>
      </c>
      <c r="R20">
        <v>70142.338730000003</v>
      </c>
      <c r="S20">
        <v>72309.655870000002</v>
      </c>
      <c r="T20">
        <v>74109.513699999996</v>
      </c>
      <c r="U20">
        <v>75758.439119999995</v>
      </c>
      <c r="V20">
        <v>77181.811610000004</v>
      </c>
      <c r="W20">
        <v>78405.337490000005</v>
      </c>
      <c r="X20">
        <v>79443.085699999996</v>
      </c>
      <c r="Y20">
        <v>80485.491720000005</v>
      </c>
      <c r="Z20">
        <v>81587.184569999998</v>
      </c>
      <c r="AA20">
        <v>82765.414009999906</v>
      </c>
      <c r="AB20">
        <v>84025.814979999996</v>
      </c>
      <c r="AC20">
        <v>85356.412289999906</v>
      </c>
      <c r="AD20">
        <v>86739.324840000001</v>
      </c>
      <c r="AE20">
        <v>88158.309909999996</v>
      </c>
      <c r="AF20">
        <v>89598.938779999997</v>
      </c>
      <c r="AG20">
        <v>91058.548840000003</v>
      </c>
      <c r="AH20">
        <v>92518.894140000004</v>
      </c>
      <c r="AI20">
        <v>93985.314419999995</v>
      </c>
      <c r="AJ20">
        <v>95470.041819999999</v>
      </c>
      <c r="AK20">
        <v>96972.408729999996</v>
      </c>
      <c r="AL20">
        <v>98492.955960000007</v>
      </c>
      <c r="AM20">
        <v>100043.6202</v>
      </c>
      <c r="AN20">
        <v>101627.20540000001</v>
      </c>
      <c r="AO20">
        <v>103241.4852</v>
      </c>
      <c r="AP20">
        <v>104888.2779</v>
      </c>
      <c r="AQ20">
        <v>106549.75350000001</v>
      </c>
      <c r="AR20">
        <v>108224.19</v>
      </c>
      <c r="AS20">
        <v>109902.9936</v>
      </c>
      <c r="AT20">
        <v>111578.5327</v>
      </c>
      <c r="AU20">
        <v>113248.3419</v>
      </c>
      <c r="AV20">
        <v>114941.7562</v>
      </c>
    </row>
    <row r="21" spans="1:48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26</v>
      </c>
      <c r="B26">
        <v>5.0448237765853801</v>
      </c>
      <c r="C26">
        <v>5.1258200541129399</v>
      </c>
      <c r="D26">
        <v>5.208116757</v>
      </c>
      <c r="E26">
        <v>5.4760211889999999</v>
      </c>
      <c r="F26">
        <v>5.667751773</v>
      </c>
      <c r="G26">
        <v>5.1305471020000004</v>
      </c>
      <c r="H26">
        <v>5.1444880099999999</v>
      </c>
      <c r="I26">
        <v>5.3493146749999996</v>
      </c>
      <c r="J26">
        <v>5.49287057</v>
      </c>
      <c r="K26">
        <v>5.5000476430000003</v>
      </c>
      <c r="L26">
        <v>5.6047550419999999</v>
      </c>
      <c r="M26">
        <v>5.8049443619999996</v>
      </c>
      <c r="N26">
        <v>6.1442231469999999</v>
      </c>
      <c r="O26">
        <v>6.5033316000000001</v>
      </c>
      <c r="P26">
        <v>6.8834286960000002</v>
      </c>
      <c r="Q26">
        <v>7.2857411320000001</v>
      </c>
      <c r="R26">
        <v>7.5549677380000002</v>
      </c>
      <c r="S26">
        <v>7.7885089269999996</v>
      </c>
      <c r="T26">
        <v>7.9825834530000002</v>
      </c>
      <c r="U26">
        <v>8.1618129279999998</v>
      </c>
      <c r="V26">
        <v>8.3179166000000002</v>
      </c>
      <c r="W26">
        <v>8.4534039090000004</v>
      </c>
      <c r="X26">
        <v>8.5693836399999999</v>
      </c>
      <c r="Y26">
        <v>8.6860336660000002</v>
      </c>
      <c r="Z26">
        <v>8.8089764059999904</v>
      </c>
      <c r="AA26">
        <v>8.939888496</v>
      </c>
      <c r="AB26">
        <v>9.0792636590000004</v>
      </c>
      <c r="AC26">
        <v>9.2257509029999998</v>
      </c>
      <c r="AD26">
        <v>9.3774049230000003</v>
      </c>
      <c r="AE26">
        <v>9.5324839770000001</v>
      </c>
      <c r="AF26">
        <v>9.6894569090000005</v>
      </c>
      <c r="AG26">
        <v>9.8480748570000003</v>
      </c>
      <c r="AH26">
        <v>10.00640168</v>
      </c>
      <c r="AI26">
        <v>10.16504437</v>
      </c>
      <c r="AJ26">
        <v>10.32536419</v>
      </c>
      <c r="AK26">
        <v>10.48732266</v>
      </c>
      <c r="AL26">
        <v>10.65100885</v>
      </c>
      <c r="AM26">
        <v>10.81774019</v>
      </c>
      <c r="AN26">
        <v>10.98784399</v>
      </c>
      <c r="AO26">
        <v>11.161110409999999</v>
      </c>
      <c r="AP26">
        <v>11.33777394</v>
      </c>
      <c r="AQ26">
        <v>11.51594568</v>
      </c>
      <c r="AR26">
        <v>11.69548054</v>
      </c>
      <c r="AS26">
        <v>11.875491309999999</v>
      </c>
      <c r="AT26">
        <v>12.05519147</v>
      </c>
      <c r="AU26">
        <v>12.234350600000001</v>
      </c>
      <c r="AV26">
        <v>12.41618033</v>
      </c>
    </row>
    <row r="27" spans="1:48" x14ac:dyDescent="0.25">
      <c r="A27" t="s">
        <v>27</v>
      </c>
      <c r="B27">
        <v>14050.9625057802</v>
      </c>
      <c r="C27">
        <v>14276.5552537231</v>
      </c>
      <c r="D27">
        <v>14505.769979999999</v>
      </c>
      <c r="E27">
        <v>15251.943740000001</v>
      </c>
      <c r="F27">
        <v>15785.9563</v>
      </c>
      <c r="G27">
        <v>14289.72114</v>
      </c>
      <c r="H27">
        <v>14328.54969</v>
      </c>
      <c r="I27">
        <v>14899.037759999999</v>
      </c>
      <c r="J27">
        <v>15298.873030000001</v>
      </c>
      <c r="K27">
        <v>15318.862789999999</v>
      </c>
      <c r="L27">
        <v>15610.49631</v>
      </c>
      <c r="M27">
        <v>16168.06834</v>
      </c>
      <c r="N27">
        <v>17113.035639999998</v>
      </c>
      <c r="O27">
        <v>18113.23299</v>
      </c>
      <c r="P27">
        <v>19171.888419999999</v>
      </c>
      <c r="Q27">
        <v>20292.418529999999</v>
      </c>
      <c r="R27">
        <v>21042.274839999998</v>
      </c>
      <c r="S27">
        <v>21692.739280000002</v>
      </c>
      <c r="T27">
        <v>22233.28024</v>
      </c>
      <c r="U27">
        <v>22732.474419999999</v>
      </c>
      <c r="V27">
        <v>23167.25806</v>
      </c>
      <c r="W27">
        <v>23544.620510000001</v>
      </c>
      <c r="X27">
        <v>23867.65</v>
      </c>
      <c r="Y27">
        <v>24192.546409999999</v>
      </c>
      <c r="Z27">
        <v>24534.969440000001</v>
      </c>
      <c r="AA27">
        <v>24899.588889999999</v>
      </c>
      <c r="AB27">
        <v>25287.779890000002</v>
      </c>
      <c r="AC27">
        <v>25695.779630000001</v>
      </c>
      <c r="AD27">
        <v>26118.169989999999</v>
      </c>
      <c r="AE27">
        <v>26550.099839999999</v>
      </c>
      <c r="AF27">
        <v>26987.30456</v>
      </c>
      <c r="AG27">
        <v>27429.09102</v>
      </c>
      <c r="AH27">
        <v>27870.066640000001</v>
      </c>
      <c r="AI27">
        <v>28311.922009999998</v>
      </c>
      <c r="AJ27">
        <v>28758.448550000001</v>
      </c>
      <c r="AK27">
        <v>29209.539120000001</v>
      </c>
      <c r="AL27">
        <v>29665.441780000001</v>
      </c>
      <c r="AM27">
        <v>30129.825840000001</v>
      </c>
      <c r="AN27">
        <v>30603.60296</v>
      </c>
      <c r="AO27">
        <v>31086.188709999999</v>
      </c>
      <c r="AP27">
        <v>31578.236130000001</v>
      </c>
      <c r="AQ27">
        <v>32074.48429</v>
      </c>
      <c r="AR27">
        <v>32574.529030000002</v>
      </c>
      <c r="AS27">
        <v>33075.899299999997</v>
      </c>
      <c r="AT27">
        <v>33576.404410000003</v>
      </c>
      <c r="AU27">
        <v>34075.40266</v>
      </c>
      <c r="AV27">
        <v>34581.839119999997</v>
      </c>
    </row>
    <row r="28" spans="1:48" x14ac:dyDescent="0.25">
      <c r="A28" t="s">
        <v>28</v>
      </c>
      <c r="B28">
        <v>4.3167825674235401</v>
      </c>
      <c r="C28">
        <v>4.3860899078464097</v>
      </c>
      <c r="D28">
        <v>4.456510003</v>
      </c>
      <c r="E28">
        <v>4.6857519419999996</v>
      </c>
      <c r="F28">
        <v>4.8498130230000003</v>
      </c>
      <c r="G28">
        <v>4.3901347739999999</v>
      </c>
      <c r="H28">
        <v>4.4020638070000002</v>
      </c>
      <c r="I28">
        <v>4.5773310150000004</v>
      </c>
      <c r="J28">
        <v>4.7001697130000002</v>
      </c>
      <c r="K28">
        <v>4.7063110300000002</v>
      </c>
      <c r="L28">
        <v>4.7959076339999998</v>
      </c>
      <c r="M28">
        <v>4.9672067330000003</v>
      </c>
      <c r="N28">
        <v>5.2575226700000002</v>
      </c>
      <c r="O28">
        <v>5.5648065669999998</v>
      </c>
      <c r="P28">
        <v>5.8900501419999998</v>
      </c>
      <c r="Q28">
        <v>6.2343030610000003</v>
      </c>
      <c r="R28">
        <v>6.4646763639999998</v>
      </c>
      <c r="S28">
        <v>6.6645141739999998</v>
      </c>
      <c r="T28">
        <v>6.8305809310000001</v>
      </c>
      <c r="U28">
        <v>6.9839449949999999</v>
      </c>
      <c r="V28">
        <v>7.1175206449999999</v>
      </c>
      <c r="W28">
        <v>7.2334551710000001</v>
      </c>
      <c r="X28">
        <v>7.3326973439999996</v>
      </c>
      <c r="Y28">
        <v>7.4325130799999997</v>
      </c>
      <c r="Z28">
        <v>7.5377134010000004</v>
      </c>
      <c r="AA28">
        <v>7.6497329780000003</v>
      </c>
      <c r="AB28">
        <v>7.7689942849999998</v>
      </c>
      <c r="AC28">
        <v>7.8943412960000003</v>
      </c>
      <c r="AD28">
        <v>8.0241094420000003</v>
      </c>
      <c r="AE28">
        <v>8.1568083409999996</v>
      </c>
      <c r="AF28">
        <v>8.2911278030000002</v>
      </c>
      <c r="AG28">
        <v>8.4268548810000006</v>
      </c>
      <c r="AH28">
        <v>8.5623328500000007</v>
      </c>
      <c r="AI28">
        <v>8.6980810979999994</v>
      </c>
      <c r="AJ28">
        <v>8.8352644399999996</v>
      </c>
      <c r="AK28">
        <v>8.9738499580000006</v>
      </c>
      <c r="AL28">
        <v>9.1139138600000003</v>
      </c>
      <c r="AM28">
        <v>9.2565834470000006</v>
      </c>
      <c r="AN28">
        <v>9.4021388009999995</v>
      </c>
      <c r="AO28">
        <v>9.5504003710000003</v>
      </c>
      <c r="AP28">
        <v>9.7015687849999903</v>
      </c>
      <c r="AQ28">
        <v>9.8540277649999997</v>
      </c>
      <c r="AR28">
        <v>10.00765314</v>
      </c>
      <c r="AS28">
        <v>10.16168575</v>
      </c>
      <c r="AT28">
        <v>10.315452560000001</v>
      </c>
      <c r="AU28">
        <v>10.46875644</v>
      </c>
      <c r="AV28">
        <v>10.6243455</v>
      </c>
    </row>
    <row r="29" spans="1:48" x14ac:dyDescent="0.25">
      <c r="A29" t="s">
        <v>29</v>
      </c>
      <c r="B29">
        <v>30392.108840466499</v>
      </c>
      <c r="C29">
        <v>30880.063978506299</v>
      </c>
      <c r="D29">
        <v>31376.820090000001</v>
      </c>
      <c r="E29">
        <v>32992.05272</v>
      </c>
      <c r="F29">
        <v>34148.694499999998</v>
      </c>
      <c r="G29">
        <v>30913.68244</v>
      </c>
      <c r="H29">
        <v>31000.212380000001</v>
      </c>
      <c r="I29">
        <v>32237.854230000001</v>
      </c>
      <c r="J29">
        <v>33106.553200000002</v>
      </c>
      <c r="K29">
        <v>33153.852379999997</v>
      </c>
      <c r="L29">
        <v>33790.380669999999</v>
      </c>
      <c r="M29">
        <v>35005.193590000003</v>
      </c>
      <c r="N29">
        <v>37061.327740000001</v>
      </c>
      <c r="O29">
        <v>39239.61535</v>
      </c>
      <c r="P29">
        <v>41547.613700000002</v>
      </c>
      <c r="Q29">
        <v>43993.216310000003</v>
      </c>
      <c r="R29">
        <v>45655.203999999998</v>
      </c>
      <c r="S29">
        <v>47131.736499999999</v>
      </c>
      <c r="T29">
        <v>48416.180769999999</v>
      </c>
      <c r="U29">
        <v>49619.932090000002</v>
      </c>
      <c r="V29">
        <v>50693.924400000004</v>
      </c>
      <c r="W29">
        <v>51654.827530000002</v>
      </c>
      <c r="X29">
        <v>52516.828820000002</v>
      </c>
      <c r="Y29">
        <v>53406.42815</v>
      </c>
      <c r="Z29">
        <v>54360.653830000003</v>
      </c>
      <c r="AA29">
        <v>55391.853219999997</v>
      </c>
      <c r="AB29">
        <v>56505.135090000003</v>
      </c>
      <c r="AC29">
        <v>57693.090960000001</v>
      </c>
      <c r="AD29">
        <v>58944.702310000001</v>
      </c>
      <c r="AE29">
        <v>60249.725890000002</v>
      </c>
      <c r="AF29">
        <v>61598.692260000003</v>
      </c>
      <c r="AG29">
        <v>62989.92568</v>
      </c>
      <c r="AH29">
        <v>64409.392339999999</v>
      </c>
      <c r="AI29">
        <v>65859.804029999999</v>
      </c>
      <c r="AJ29">
        <v>67348.298880000002</v>
      </c>
      <c r="AK29">
        <v>68872.438129999995</v>
      </c>
      <c r="AL29">
        <v>70430.077120000002</v>
      </c>
      <c r="AM29">
        <v>72029.201719999997</v>
      </c>
      <c r="AN29">
        <v>73668.68922</v>
      </c>
      <c r="AO29">
        <v>75343.342510000002</v>
      </c>
      <c r="AP29">
        <v>77051.436029999997</v>
      </c>
      <c r="AQ29">
        <v>78776.27738</v>
      </c>
      <c r="AR29">
        <v>80513.511480000001</v>
      </c>
      <c r="AS29">
        <v>82254.345409999994</v>
      </c>
      <c r="AT29">
        <v>83990.853220000005</v>
      </c>
      <c r="AU29">
        <v>85719.392850000004</v>
      </c>
      <c r="AV29">
        <v>87462.741689999995</v>
      </c>
    </row>
    <row r="30" spans="1:48" x14ac:dyDescent="0.25">
      <c r="A30" t="s">
        <v>30</v>
      </c>
      <c r="B30">
        <v>50985.809059136103</v>
      </c>
      <c r="C30">
        <v>51804.402715407698</v>
      </c>
      <c r="D30">
        <v>52636.139190000002</v>
      </c>
      <c r="E30">
        <v>55343.731140000004</v>
      </c>
      <c r="F30">
        <v>57281.467600000004</v>
      </c>
      <c r="G30">
        <v>51852.176899999999</v>
      </c>
      <c r="H30">
        <v>51993.071519999998</v>
      </c>
      <c r="I30">
        <v>54063.164290000001</v>
      </c>
      <c r="J30">
        <v>55514.020400000001</v>
      </c>
      <c r="K30">
        <v>55586.555910000003</v>
      </c>
      <c r="L30">
        <v>56644.787420000001</v>
      </c>
      <c r="M30">
        <v>58668.012589999998</v>
      </c>
      <c r="N30">
        <v>62096.953650000003</v>
      </c>
      <c r="O30">
        <v>65726.304409999997</v>
      </c>
      <c r="P30">
        <v>69567.778130000006</v>
      </c>
      <c r="Q30">
        <v>73633.772490000003</v>
      </c>
      <c r="R30">
        <v>76354.727069999906</v>
      </c>
      <c r="S30">
        <v>78715.024869999994</v>
      </c>
      <c r="T30">
        <v>80676.450500000006</v>
      </c>
      <c r="U30">
        <v>82487.843770000007</v>
      </c>
      <c r="V30">
        <v>84065.514739999999</v>
      </c>
      <c r="W30">
        <v>85434.825219999999</v>
      </c>
      <c r="X30">
        <v>86606.981209999998</v>
      </c>
      <c r="Y30">
        <v>87785.911569999997</v>
      </c>
      <c r="Z30">
        <v>89028.439629999906</v>
      </c>
      <c r="AA30">
        <v>90351.510389999996</v>
      </c>
      <c r="AB30">
        <v>91760.113700000002</v>
      </c>
      <c r="AC30">
        <v>93240.595669999995</v>
      </c>
      <c r="AD30">
        <v>94773.295960000003</v>
      </c>
      <c r="AE30">
        <v>96340.611579999997</v>
      </c>
      <c r="AF30">
        <v>97927.067769999994</v>
      </c>
      <c r="AG30">
        <v>99530.149409999998</v>
      </c>
      <c r="AH30">
        <v>101130.28879999999</v>
      </c>
      <c r="AI30">
        <v>102733.6205</v>
      </c>
      <c r="AJ30">
        <v>104353.9022</v>
      </c>
      <c r="AK30">
        <v>105990.745</v>
      </c>
      <c r="AL30">
        <v>107645.04919999999</v>
      </c>
      <c r="AM30">
        <v>109330.1293</v>
      </c>
      <c r="AN30">
        <v>111049.2934</v>
      </c>
      <c r="AO30">
        <v>112800.4207</v>
      </c>
      <c r="AP30">
        <v>114585.88099999999</v>
      </c>
      <c r="AQ30">
        <v>116386.5843</v>
      </c>
      <c r="AR30">
        <v>118201.06389999999</v>
      </c>
      <c r="AS30">
        <v>120020.35340000001</v>
      </c>
      <c r="AT30">
        <v>121836.5036</v>
      </c>
      <c r="AU30">
        <v>123647.1859</v>
      </c>
      <c r="AV30">
        <v>125484.8588</v>
      </c>
    </row>
    <row r="31" spans="1:48" x14ac:dyDescent="0.25">
      <c r="A31" t="s">
        <v>31</v>
      </c>
      <c r="B31">
        <v>46837.279822680197</v>
      </c>
      <c r="C31">
        <v>47589.2675001807</v>
      </c>
      <c r="D31">
        <v>48353.32862</v>
      </c>
      <c r="E31">
        <v>50840.613689999998</v>
      </c>
      <c r="F31">
        <v>52620.683599999997</v>
      </c>
      <c r="G31">
        <v>47633.154479999997</v>
      </c>
      <c r="H31">
        <v>47762.585010000003</v>
      </c>
      <c r="I31">
        <v>49664.241880000001</v>
      </c>
      <c r="J31">
        <v>50997.047129999999</v>
      </c>
      <c r="K31">
        <v>51063.680690000001</v>
      </c>
      <c r="L31">
        <v>52035.807769999999</v>
      </c>
      <c r="M31">
        <v>53894.410490000002</v>
      </c>
      <c r="N31">
        <v>57044.351119999999</v>
      </c>
      <c r="O31">
        <v>60378.394849999997</v>
      </c>
      <c r="P31">
        <v>63907.301870000003</v>
      </c>
      <c r="Q31">
        <v>67642.461110000004</v>
      </c>
      <c r="R31">
        <v>70142.021540000002</v>
      </c>
      <c r="S31">
        <v>72310.270520000005</v>
      </c>
      <c r="T31">
        <v>74112.102110000007</v>
      </c>
      <c r="U31">
        <v>75776.108919999999</v>
      </c>
      <c r="V31">
        <v>77225.410560000004</v>
      </c>
      <c r="W31">
        <v>78483.305240000002</v>
      </c>
      <c r="X31">
        <v>79560.087169999999</v>
      </c>
      <c r="Y31">
        <v>80643.092279999997</v>
      </c>
      <c r="Z31">
        <v>81784.520359999995</v>
      </c>
      <c r="AA31">
        <v>82999.937680000003</v>
      </c>
      <c r="AB31">
        <v>84293.928079999998</v>
      </c>
      <c r="AC31">
        <v>85653.948629999999</v>
      </c>
      <c r="AD31">
        <v>87061.938699999999</v>
      </c>
      <c r="AE31">
        <v>88501.727559999999</v>
      </c>
      <c r="AF31">
        <v>89959.099600000001</v>
      </c>
      <c r="AG31">
        <v>91431.744340000005</v>
      </c>
      <c r="AH31">
        <v>92901.686239999995</v>
      </c>
      <c r="AI31">
        <v>94374.560670000006</v>
      </c>
      <c r="AJ31">
        <v>95863.005929999999</v>
      </c>
      <c r="AK31">
        <v>97366.664869999906</v>
      </c>
      <c r="AL31">
        <v>98886.36434</v>
      </c>
      <c r="AM31">
        <v>100434.33560000001</v>
      </c>
      <c r="AN31">
        <v>102013.6176</v>
      </c>
      <c r="AO31">
        <v>103622.26210000001</v>
      </c>
      <c r="AP31">
        <v>105262.446</v>
      </c>
      <c r="AQ31">
        <v>106916.6326</v>
      </c>
      <c r="AR31">
        <v>108583.47470000001</v>
      </c>
      <c r="AS31">
        <v>110254.7352</v>
      </c>
      <c r="AT31">
        <v>111923.1119</v>
      </c>
      <c r="AU31">
        <v>113586.4656</v>
      </c>
      <c r="AV31">
        <v>115274.61380000001</v>
      </c>
    </row>
    <row r="32" spans="1:48" x14ac:dyDescent="0.25">
      <c r="A32" t="s">
        <v>32</v>
      </c>
      <c r="B32">
        <v>142275.521834407</v>
      </c>
      <c r="C32">
        <v>144559.80135777901</v>
      </c>
      <c r="D32">
        <v>146880.75580000001</v>
      </c>
      <c r="E32">
        <v>154436.27110000001</v>
      </c>
      <c r="F32">
        <v>159843.51029999999</v>
      </c>
      <c r="G32">
        <v>144693.11489999999</v>
      </c>
      <c r="H32">
        <v>145086.28020000001</v>
      </c>
      <c r="I32">
        <v>150862.85879999999</v>
      </c>
      <c r="J32">
        <v>154911.462</v>
      </c>
      <c r="K32">
        <v>155113.87179999999</v>
      </c>
      <c r="L32">
        <v>158066.859</v>
      </c>
      <c r="M32">
        <v>163712.6538</v>
      </c>
      <c r="N32">
        <v>173281.08840000001</v>
      </c>
      <c r="O32">
        <v>183408.7647</v>
      </c>
      <c r="P32">
        <v>194128.36859999999</v>
      </c>
      <c r="Q32">
        <v>205474.4957</v>
      </c>
      <c r="R32">
        <v>213067.29930000001</v>
      </c>
      <c r="S32">
        <v>219653.69279999999</v>
      </c>
      <c r="T32">
        <v>225127.03649999999</v>
      </c>
      <c r="U32">
        <v>230181.71590000001</v>
      </c>
      <c r="V32">
        <v>234584.19510000001</v>
      </c>
      <c r="W32">
        <v>238405.2458</v>
      </c>
      <c r="X32">
        <v>241676.1384</v>
      </c>
      <c r="Y32">
        <v>244965.93479999999</v>
      </c>
      <c r="Z32">
        <v>248433.20009999999</v>
      </c>
      <c r="AA32">
        <v>252125.2193</v>
      </c>
      <c r="AB32">
        <v>256055.91639999999</v>
      </c>
      <c r="AC32">
        <v>260187.19029999999</v>
      </c>
      <c r="AD32">
        <v>264464.17910000001</v>
      </c>
      <c r="AE32">
        <v>268837.76169999997</v>
      </c>
      <c r="AF32">
        <v>273264.75589999999</v>
      </c>
      <c r="AG32">
        <v>277738.1434</v>
      </c>
      <c r="AH32">
        <v>282203.32049999997</v>
      </c>
      <c r="AI32">
        <v>286677.4057</v>
      </c>
      <c r="AJ32">
        <v>291198.78960000002</v>
      </c>
      <c r="AK32">
        <v>295766.38750000001</v>
      </c>
      <c r="AL32">
        <v>300382.71100000001</v>
      </c>
      <c r="AM32">
        <v>305084.91440000001</v>
      </c>
      <c r="AN32">
        <v>309882.22899999999</v>
      </c>
      <c r="AO32">
        <v>314768.73700000002</v>
      </c>
      <c r="AP32">
        <v>319751.05070000002</v>
      </c>
      <c r="AQ32">
        <v>324775.89980000001</v>
      </c>
      <c r="AR32">
        <v>329839.19179999997</v>
      </c>
      <c r="AS32">
        <v>334915.9056</v>
      </c>
      <c r="AT32">
        <v>339983.85920000001</v>
      </c>
      <c r="AU32">
        <v>345036.55479999998</v>
      </c>
      <c r="AV32">
        <v>350164.5674</v>
      </c>
    </row>
    <row r="33" spans="1:48" x14ac:dyDescent="0.25">
      <c r="A33" t="s">
        <v>33</v>
      </c>
      <c r="B33">
        <v>5.0448237765853801</v>
      </c>
      <c r="C33">
        <v>5.1258200541129399</v>
      </c>
      <c r="D33">
        <v>5.208116757</v>
      </c>
      <c r="E33">
        <v>5.4760211889999999</v>
      </c>
      <c r="F33">
        <v>5.667751773</v>
      </c>
      <c r="G33">
        <v>5.1305471020000004</v>
      </c>
      <c r="H33">
        <v>5.1444880099999999</v>
      </c>
      <c r="I33">
        <v>5.3493146749999996</v>
      </c>
      <c r="J33">
        <v>5.49287057</v>
      </c>
      <c r="K33">
        <v>5.5000476430000003</v>
      </c>
      <c r="L33">
        <v>5.6047550419999999</v>
      </c>
      <c r="M33">
        <v>5.8049443619999996</v>
      </c>
      <c r="N33">
        <v>6.1442231469999999</v>
      </c>
      <c r="O33">
        <v>6.5033316000000001</v>
      </c>
      <c r="P33">
        <v>6.8834286960000002</v>
      </c>
      <c r="Q33">
        <v>7.2857411320000001</v>
      </c>
      <c r="R33">
        <v>7.5551567999999998</v>
      </c>
      <c r="S33">
        <v>7.7887223309999998</v>
      </c>
      <c r="T33">
        <v>7.9826914100000002</v>
      </c>
      <c r="U33">
        <v>8.158024073</v>
      </c>
      <c r="V33">
        <v>8.2885766669999903</v>
      </c>
      <c r="W33">
        <v>8.3870104219999995</v>
      </c>
      <c r="X33">
        <v>8.4584281650000008</v>
      </c>
      <c r="Y33">
        <v>8.5269045890000008</v>
      </c>
      <c r="Z33">
        <v>8.6004053329999994</v>
      </c>
      <c r="AA33">
        <v>8.6819942650000002</v>
      </c>
      <c r="AB33">
        <v>8.7729353830000001</v>
      </c>
      <c r="AC33">
        <v>8.8744764200000006</v>
      </c>
      <c r="AD33">
        <v>8.9836567439999904</v>
      </c>
      <c r="AE33">
        <v>9.0984999260000006</v>
      </c>
      <c r="AF33">
        <v>9.2174001959999998</v>
      </c>
      <c r="AG33">
        <v>9.3400223540000002</v>
      </c>
      <c r="AH33">
        <v>9.4645979400000009</v>
      </c>
      <c r="AI33">
        <v>9.5916067349999903</v>
      </c>
      <c r="AJ33">
        <v>9.7222737079999995</v>
      </c>
      <c r="AK33">
        <v>9.8565074080000006</v>
      </c>
      <c r="AL33">
        <v>9.9943289760000003</v>
      </c>
      <c r="AM33">
        <v>10.136588229999999</v>
      </c>
      <c r="AN33">
        <v>10.283526760000001</v>
      </c>
      <c r="AO33">
        <v>10.43482897</v>
      </c>
      <c r="AP33">
        <v>10.59055032</v>
      </c>
      <c r="AQ33">
        <v>10.74871727</v>
      </c>
      <c r="AR33">
        <v>10.90905867</v>
      </c>
      <c r="AS33">
        <v>11.07045834</v>
      </c>
      <c r="AT33">
        <v>11.23198404</v>
      </c>
      <c r="AU33">
        <v>11.39325638</v>
      </c>
      <c r="AV33">
        <v>11.55710019</v>
      </c>
    </row>
    <row r="34" spans="1:48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35</v>
      </c>
      <c r="B35">
        <v>14050.9625057802</v>
      </c>
      <c r="C35">
        <v>14276.5552537231</v>
      </c>
      <c r="D35">
        <v>14505.769979999999</v>
      </c>
      <c r="E35">
        <v>15251.943740000001</v>
      </c>
      <c r="F35">
        <v>15785.9563</v>
      </c>
      <c r="G35">
        <v>14289.72114</v>
      </c>
      <c r="H35">
        <v>14328.54969</v>
      </c>
      <c r="I35">
        <v>14899.037759999999</v>
      </c>
      <c r="J35">
        <v>15298.873030000001</v>
      </c>
      <c r="K35">
        <v>15318.862789999999</v>
      </c>
      <c r="L35">
        <v>15610.49631</v>
      </c>
      <c r="M35">
        <v>16168.06834</v>
      </c>
      <c r="N35">
        <v>17113.035639999998</v>
      </c>
      <c r="O35">
        <v>18113.23299</v>
      </c>
      <c r="P35">
        <v>19171.888419999999</v>
      </c>
      <c r="Q35">
        <v>20292.418529999999</v>
      </c>
      <c r="R35">
        <v>21042.05603</v>
      </c>
      <c r="S35">
        <v>21692.384870000002</v>
      </c>
      <c r="T35">
        <v>22232.908630000002</v>
      </c>
      <c r="U35">
        <v>22726.906950000001</v>
      </c>
      <c r="V35">
        <v>23100.422139999999</v>
      </c>
      <c r="W35">
        <v>23387.561610000001</v>
      </c>
      <c r="X35">
        <v>23599.083750000002</v>
      </c>
      <c r="Y35">
        <v>23800.83221</v>
      </c>
      <c r="Z35">
        <v>24014.686669999999</v>
      </c>
      <c r="AA35">
        <v>24249.270100000002</v>
      </c>
      <c r="AB35">
        <v>24508.303339999999</v>
      </c>
      <c r="AC35">
        <v>24795.500789999998</v>
      </c>
      <c r="AD35">
        <v>25102.78888</v>
      </c>
      <c r="AE35">
        <v>25424.78932</v>
      </c>
      <c r="AF35">
        <v>25757.118539999999</v>
      </c>
      <c r="AG35">
        <v>26098.923500000001</v>
      </c>
      <c r="AH35">
        <v>26445.418409999998</v>
      </c>
      <c r="AI35">
        <v>26798.002680000001</v>
      </c>
      <c r="AJ35">
        <v>27160.161189999999</v>
      </c>
      <c r="AK35">
        <v>27531.680710000001</v>
      </c>
      <c r="AL35">
        <v>27912.659329999999</v>
      </c>
      <c r="AM35">
        <v>28305.534110000001</v>
      </c>
      <c r="AN35">
        <v>28711.034230000001</v>
      </c>
      <c r="AO35">
        <v>29128.353070000001</v>
      </c>
      <c r="AP35">
        <v>29557.724979999999</v>
      </c>
      <c r="AQ35">
        <v>29993.720929999999</v>
      </c>
      <c r="AR35">
        <v>30435.714100000001</v>
      </c>
      <c r="AS35">
        <v>30880.697929999998</v>
      </c>
      <c r="AT35">
        <v>31326.154460000002</v>
      </c>
      <c r="AU35">
        <v>31771.098669999999</v>
      </c>
      <c r="AV35">
        <v>32223.492160000002</v>
      </c>
    </row>
    <row r="36" spans="1:48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37</v>
      </c>
      <c r="B37">
        <v>4.3167825674235401</v>
      </c>
      <c r="C37">
        <v>4.3860899078464097</v>
      </c>
      <c r="D37">
        <v>4.456510003</v>
      </c>
      <c r="E37">
        <v>4.6857519419999996</v>
      </c>
      <c r="F37">
        <v>4.8498130230000003</v>
      </c>
      <c r="G37">
        <v>4.3901347739999999</v>
      </c>
      <c r="H37">
        <v>4.4020638070000002</v>
      </c>
      <c r="I37">
        <v>4.5773310150000004</v>
      </c>
      <c r="J37">
        <v>4.7001697130000002</v>
      </c>
      <c r="K37">
        <v>4.7063110300000002</v>
      </c>
      <c r="L37">
        <v>4.7959076339999998</v>
      </c>
      <c r="M37">
        <v>4.9672067330000003</v>
      </c>
      <c r="N37">
        <v>5.2575226700000002</v>
      </c>
      <c r="O37">
        <v>5.5648065669999998</v>
      </c>
      <c r="P37">
        <v>5.8900501419999998</v>
      </c>
      <c r="Q37">
        <v>6.2343030610000003</v>
      </c>
      <c r="R37">
        <v>6.4647013539999998</v>
      </c>
      <c r="S37">
        <v>6.6645833669999996</v>
      </c>
      <c r="T37">
        <v>6.8307307330000002</v>
      </c>
      <c r="U37">
        <v>6.9831740169999996</v>
      </c>
      <c r="V37">
        <v>7.0993151719999998</v>
      </c>
      <c r="W37">
        <v>7.1895588999999998</v>
      </c>
      <c r="X37">
        <v>7.2571725499999999</v>
      </c>
      <c r="Y37">
        <v>7.3220484260000003</v>
      </c>
      <c r="Z37">
        <v>7.3906285780000003</v>
      </c>
      <c r="AA37">
        <v>7.4653723579999998</v>
      </c>
      <c r="AB37">
        <v>7.547306903</v>
      </c>
      <c r="AC37">
        <v>7.6375075639999999</v>
      </c>
      <c r="AD37">
        <v>7.7334924760000003</v>
      </c>
      <c r="AE37">
        <v>7.8336349030000001</v>
      </c>
      <c r="AF37">
        <v>7.9366237999999996</v>
      </c>
      <c r="AG37">
        <v>8.0422298669999996</v>
      </c>
      <c r="AH37">
        <v>8.1490365950000001</v>
      </c>
      <c r="AI37">
        <v>8.2575187230000004</v>
      </c>
      <c r="AJ37">
        <v>8.3687662740000004</v>
      </c>
      <c r="AK37">
        <v>8.4827455999999994</v>
      </c>
      <c r="AL37">
        <v>8.5995225039999994</v>
      </c>
      <c r="AM37">
        <v>8.7198698510000003</v>
      </c>
      <c r="AN37">
        <v>8.8440423070000005</v>
      </c>
      <c r="AO37">
        <v>8.9718129540000007</v>
      </c>
      <c r="AP37">
        <v>9.1032661449999903</v>
      </c>
      <c r="AQ37">
        <v>9.2367725630000006</v>
      </c>
      <c r="AR37">
        <v>9.3721701409999998</v>
      </c>
      <c r="AS37">
        <v>9.5085579889999998</v>
      </c>
      <c r="AT37">
        <v>9.6451957400000001</v>
      </c>
      <c r="AU37">
        <v>9.7818044729999905</v>
      </c>
      <c r="AV37">
        <v>9.9208021570000007</v>
      </c>
    </row>
    <row r="38" spans="1:48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44</v>
      </c>
      <c r="B44">
        <v>30392.108840466499</v>
      </c>
      <c r="C44">
        <v>30880.063978506299</v>
      </c>
      <c r="D44">
        <v>31376.820090000001</v>
      </c>
      <c r="E44">
        <v>32992.05272</v>
      </c>
      <c r="F44">
        <v>34148.694499999998</v>
      </c>
      <c r="G44">
        <v>30913.68244</v>
      </c>
      <c r="H44">
        <v>31000.212380000001</v>
      </c>
      <c r="I44">
        <v>32237.854230000001</v>
      </c>
      <c r="J44">
        <v>33106.553200000002</v>
      </c>
      <c r="K44">
        <v>33153.852379999997</v>
      </c>
      <c r="L44">
        <v>33790.380669999999</v>
      </c>
      <c r="M44">
        <v>35005.193590000003</v>
      </c>
      <c r="N44">
        <v>37061.327740000001</v>
      </c>
      <c r="O44">
        <v>39239.61535</v>
      </c>
      <c r="P44">
        <v>41547.613700000002</v>
      </c>
      <c r="Q44">
        <v>43993.216310000003</v>
      </c>
      <c r="R44">
        <v>45653.654690000003</v>
      </c>
      <c r="S44">
        <v>47128.787450000003</v>
      </c>
      <c r="T44">
        <v>48412.093710000001</v>
      </c>
      <c r="U44">
        <v>49598.88306</v>
      </c>
      <c r="V44">
        <v>50530.284110000001</v>
      </c>
      <c r="W44">
        <v>51283.04163</v>
      </c>
      <c r="X44">
        <v>51889.656110000004</v>
      </c>
      <c r="Y44">
        <v>52497.657579999999</v>
      </c>
      <c r="Z44">
        <v>53157.433080000003</v>
      </c>
      <c r="AA44">
        <v>53889.806239999998</v>
      </c>
      <c r="AB44">
        <v>54704.985249999998</v>
      </c>
      <c r="AC44">
        <v>55612.458500000001</v>
      </c>
      <c r="AD44">
        <v>56595.433319999996</v>
      </c>
      <c r="AE44">
        <v>57642.625160000003</v>
      </c>
      <c r="AF44">
        <v>58744.467149999997</v>
      </c>
      <c r="AG44">
        <v>59899.096559999998</v>
      </c>
      <c r="AH44">
        <v>61094.129419999997</v>
      </c>
      <c r="AI44">
        <v>62331.871700000003</v>
      </c>
      <c r="AJ44">
        <v>63618.958910000001</v>
      </c>
      <c r="AK44">
        <v>64952.942889999998</v>
      </c>
      <c r="AL44">
        <v>66331.541689999998</v>
      </c>
      <c r="AM44">
        <v>67759.896959999998</v>
      </c>
      <c r="AN44">
        <v>69236.544739999998</v>
      </c>
      <c r="AO44">
        <v>70755.815170000002</v>
      </c>
      <c r="AP44">
        <v>72315.007729999998</v>
      </c>
      <c r="AQ44">
        <v>73897.042329999997</v>
      </c>
      <c r="AR44">
        <v>75497.034570000003</v>
      </c>
      <c r="AS44">
        <v>77104.841260000001</v>
      </c>
      <c r="AT44">
        <v>78711.690600000002</v>
      </c>
      <c r="AU44">
        <v>80313.029670000004</v>
      </c>
      <c r="AV44">
        <v>81929.115149999998</v>
      </c>
    </row>
    <row r="45" spans="1:48" x14ac:dyDescent="0.25">
      <c r="A45" t="s">
        <v>45</v>
      </c>
      <c r="B45">
        <v>50985.809059136103</v>
      </c>
      <c r="C45">
        <v>51804.402715407698</v>
      </c>
      <c r="D45">
        <v>52636.139190000002</v>
      </c>
      <c r="E45">
        <v>55343.731140000004</v>
      </c>
      <c r="F45">
        <v>57281.467600000004</v>
      </c>
      <c r="G45">
        <v>51852.176899999999</v>
      </c>
      <c r="H45">
        <v>51993.071519999998</v>
      </c>
      <c r="I45">
        <v>54063.164290000001</v>
      </c>
      <c r="J45">
        <v>55514.020400000001</v>
      </c>
      <c r="K45">
        <v>55586.555910000003</v>
      </c>
      <c r="L45">
        <v>56644.787420000001</v>
      </c>
      <c r="M45">
        <v>58668.012589999998</v>
      </c>
      <c r="N45">
        <v>62096.953650000003</v>
      </c>
      <c r="O45">
        <v>65726.304409999997</v>
      </c>
      <c r="P45">
        <v>69567.778130000006</v>
      </c>
      <c r="Q45">
        <v>73633.772490000003</v>
      </c>
      <c r="R45">
        <v>76354.727069999906</v>
      </c>
      <c r="S45">
        <v>78715.024869999994</v>
      </c>
      <c r="T45">
        <v>80676.450500000006</v>
      </c>
      <c r="U45">
        <v>82487.843770000007</v>
      </c>
      <c r="V45">
        <v>83879.258149999994</v>
      </c>
      <c r="W45">
        <v>84971.697870000004</v>
      </c>
      <c r="X45">
        <v>85799.125239999994</v>
      </c>
      <c r="Y45">
        <v>86594.546709999995</v>
      </c>
      <c r="Z45">
        <v>87432.362640000007</v>
      </c>
      <c r="AA45">
        <v>88340.36997</v>
      </c>
      <c r="AB45">
        <v>89329.985100000005</v>
      </c>
      <c r="AC45">
        <v>90413.745169999995</v>
      </c>
      <c r="AD45">
        <v>91562.088010000007</v>
      </c>
      <c r="AE45">
        <v>92755.814759999994</v>
      </c>
      <c r="AF45">
        <v>93979.650810000006</v>
      </c>
      <c r="AG45">
        <v>95231.373139999996</v>
      </c>
      <c r="AH45">
        <v>96494.362359999999</v>
      </c>
      <c r="AI45">
        <v>97774.473719999995</v>
      </c>
      <c r="AJ45">
        <v>99085.195070000002</v>
      </c>
      <c r="AK45">
        <v>100426.432</v>
      </c>
      <c r="AL45">
        <v>101799.1532</v>
      </c>
      <c r="AM45">
        <v>103212.8585</v>
      </c>
      <c r="AN45">
        <v>104670.6912</v>
      </c>
      <c r="AO45">
        <v>106170.22199999999</v>
      </c>
      <c r="AP45">
        <v>107712.9328</v>
      </c>
      <c r="AQ45">
        <v>109279.6759</v>
      </c>
      <c r="AR45">
        <v>110868.8676</v>
      </c>
      <c r="AS45">
        <v>112470.2179</v>
      </c>
      <c r="AT45">
        <v>114075.14290000001</v>
      </c>
      <c r="AU45">
        <v>115680.5632</v>
      </c>
      <c r="AV45">
        <v>117316.0382</v>
      </c>
    </row>
    <row r="46" spans="1:48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51</v>
      </c>
      <c r="B51">
        <v>46837.279822680197</v>
      </c>
      <c r="C51">
        <v>47589.2675001807</v>
      </c>
      <c r="D51">
        <v>48353.32862</v>
      </c>
      <c r="E51">
        <v>50840.613689999998</v>
      </c>
      <c r="F51">
        <v>52620.683599999997</v>
      </c>
      <c r="G51">
        <v>47633.154479999997</v>
      </c>
      <c r="H51">
        <v>47762.585010000003</v>
      </c>
      <c r="I51">
        <v>49664.241880000001</v>
      </c>
      <c r="J51">
        <v>50997.047129999999</v>
      </c>
      <c r="K51">
        <v>51063.680690000001</v>
      </c>
      <c r="L51">
        <v>52035.807769999999</v>
      </c>
      <c r="M51">
        <v>53894.410490000002</v>
      </c>
      <c r="N51">
        <v>57044.351119999999</v>
      </c>
      <c r="O51">
        <v>60378.394849999997</v>
      </c>
      <c r="P51">
        <v>63907.301870000003</v>
      </c>
      <c r="Q51">
        <v>67642.461110000004</v>
      </c>
      <c r="R51">
        <v>70142.338730000003</v>
      </c>
      <c r="S51">
        <v>72309.655870000002</v>
      </c>
      <c r="T51">
        <v>74109.513699999996</v>
      </c>
      <c r="U51">
        <v>75758.439119999995</v>
      </c>
      <c r="V51">
        <v>77010.908190000002</v>
      </c>
      <c r="W51">
        <v>77980.691890000002</v>
      </c>
      <c r="X51">
        <v>78703.010479999997</v>
      </c>
      <c r="Y51">
        <v>79395.150259999995</v>
      </c>
      <c r="Z51">
        <v>80127.910690000004</v>
      </c>
      <c r="AA51">
        <v>80928.453710000002</v>
      </c>
      <c r="AB51">
        <v>81808.223169999997</v>
      </c>
      <c r="AC51">
        <v>82779.116529999999</v>
      </c>
      <c r="AD51">
        <v>83814.069910000006</v>
      </c>
      <c r="AE51">
        <v>84895.291029999906</v>
      </c>
      <c r="AF51">
        <v>86008.46385</v>
      </c>
      <c r="AG51">
        <v>87151.138949999906</v>
      </c>
      <c r="AH51">
        <v>88307.706040000005</v>
      </c>
      <c r="AI51">
        <v>89483.197969999994</v>
      </c>
      <c r="AJ51">
        <v>90689.552280000004</v>
      </c>
      <c r="AK51">
        <v>91926.317429999996</v>
      </c>
      <c r="AL51">
        <v>93194.042180000004</v>
      </c>
      <c r="AM51">
        <v>94501.114090000003</v>
      </c>
      <c r="AN51">
        <v>95850.130309999906</v>
      </c>
      <c r="AO51">
        <v>97238.529089999996</v>
      </c>
      <c r="AP51">
        <v>98667.271919999999</v>
      </c>
      <c r="AQ51">
        <v>100118.4278</v>
      </c>
      <c r="AR51">
        <v>101590.1327</v>
      </c>
      <c r="AS51">
        <v>103072.55620000001</v>
      </c>
      <c r="AT51">
        <v>104557.47500000001</v>
      </c>
      <c r="AU51">
        <v>106041.7415</v>
      </c>
      <c r="AV51">
        <v>107552.0775</v>
      </c>
    </row>
    <row r="52" spans="1:48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57</v>
      </c>
      <c r="B57">
        <v>5.0448237765853801</v>
      </c>
      <c r="C57">
        <v>5.1258200541129399</v>
      </c>
      <c r="D57">
        <v>5.208116757</v>
      </c>
      <c r="E57">
        <v>5.4760211889999999</v>
      </c>
      <c r="F57">
        <v>5.667751773</v>
      </c>
      <c r="G57">
        <v>5.1305471020000004</v>
      </c>
      <c r="H57">
        <v>5.1444880099999999</v>
      </c>
      <c r="I57">
        <v>5.3493146749999996</v>
      </c>
      <c r="J57">
        <v>5.49287057</v>
      </c>
      <c r="K57">
        <v>5.5000476430000003</v>
      </c>
      <c r="L57">
        <v>5.6047550419999999</v>
      </c>
      <c r="M57">
        <v>5.8049443619999996</v>
      </c>
      <c r="N57">
        <v>6.1442231469999999</v>
      </c>
      <c r="O57">
        <v>6.5033316000000001</v>
      </c>
      <c r="P57">
        <v>6.8834286960000002</v>
      </c>
      <c r="Q57">
        <v>7.2857411320000001</v>
      </c>
      <c r="R57">
        <v>7.5549677380000002</v>
      </c>
      <c r="S57">
        <v>7.7885089269999996</v>
      </c>
      <c r="T57">
        <v>7.9825834530000002</v>
      </c>
      <c r="U57">
        <v>8.1618129279999998</v>
      </c>
      <c r="V57">
        <v>8.2994873210000009</v>
      </c>
      <c r="W57">
        <v>8.4075794750000004</v>
      </c>
      <c r="X57">
        <v>8.48944981</v>
      </c>
      <c r="Y57">
        <v>8.5681533010000006</v>
      </c>
      <c r="Z57">
        <v>8.6510515380000008</v>
      </c>
      <c r="AA57">
        <v>8.7408949089999997</v>
      </c>
      <c r="AB57">
        <v>8.8388130169999997</v>
      </c>
      <c r="AC57">
        <v>8.9460463570000002</v>
      </c>
      <c r="AD57">
        <v>9.0596698799999995</v>
      </c>
      <c r="AE57">
        <v>9.1777839429999997</v>
      </c>
      <c r="AF57">
        <v>9.2988771900000007</v>
      </c>
      <c r="AG57">
        <v>9.4227296650000003</v>
      </c>
      <c r="AH57">
        <v>9.5476969480000005</v>
      </c>
      <c r="AI57">
        <v>9.6743583920000003</v>
      </c>
      <c r="AJ57">
        <v>9.8040485620000002</v>
      </c>
      <c r="AK57">
        <v>9.9367581139999999</v>
      </c>
      <c r="AL57">
        <v>10.0725829</v>
      </c>
      <c r="AM57">
        <v>10.21246288</v>
      </c>
      <c r="AN57">
        <v>10.35670908</v>
      </c>
      <c r="AO57">
        <v>10.50508112</v>
      </c>
      <c r="AP57">
        <v>10.65772563</v>
      </c>
      <c r="AQ57">
        <v>10.81274805</v>
      </c>
      <c r="AR57">
        <v>10.96999164</v>
      </c>
      <c r="AS57">
        <v>11.128438279999999</v>
      </c>
      <c r="AT57">
        <v>11.287238629999999</v>
      </c>
      <c r="AU57">
        <v>11.446087970000001</v>
      </c>
      <c r="AV57">
        <v>11.607911100000001</v>
      </c>
    </row>
    <row r="58" spans="1:48" x14ac:dyDescent="0.25">
      <c r="A58" t="s">
        <v>58</v>
      </c>
      <c r="B58">
        <v>14050.9625057802</v>
      </c>
      <c r="C58">
        <v>14276.5552537231</v>
      </c>
      <c r="D58">
        <v>14505.769979999999</v>
      </c>
      <c r="E58">
        <v>15251.943740000001</v>
      </c>
      <c r="F58">
        <v>15785.9563</v>
      </c>
      <c r="G58">
        <v>14289.72114</v>
      </c>
      <c r="H58">
        <v>14328.54969</v>
      </c>
      <c r="I58">
        <v>14899.037759999999</v>
      </c>
      <c r="J58">
        <v>15298.873030000001</v>
      </c>
      <c r="K58">
        <v>15318.862789999999</v>
      </c>
      <c r="L58">
        <v>15610.49631</v>
      </c>
      <c r="M58">
        <v>16168.06834</v>
      </c>
      <c r="N58">
        <v>17113.035639999998</v>
      </c>
      <c r="O58">
        <v>18113.23299</v>
      </c>
      <c r="P58">
        <v>19171.888419999999</v>
      </c>
      <c r="Q58">
        <v>20292.418529999999</v>
      </c>
      <c r="R58">
        <v>21042.274839999998</v>
      </c>
      <c r="S58">
        <v>21692.739280000002</v>
      </c>
      <c r="T58">
        <v>22233.28024</v>
      </c>
      <c r="U58">
        <v>22732.474419999999</v>
      </c>
      <c r="V58">
        <v>23115.928390000001</v>
      </c>
      <c r="W58">
        <v>23416.98921</v>
      </c>
      <c r="X58">
        <v>23645.01641</v>
      </c>
      <c r="Y58">
        <v>23864.22323</v>
      </c>
      <c r="Z58">
        <v>24095.113359999999</v>
      </c>
      <c r="AA58">
        <v>24345.347249999999</v>
      </c>
      <c r="AB58">
        <v>24618.071080000002</v>
      </c>
      <c r="AC58">
        <v>24916.73991</v>
      </c>
      <c r="AD58">
        <v>25233.206829999999</v>
      </c>
      <c r="AE58">
        <v>25562.180919999999</v>
      </c>
      <c r="AF58">
        <v>25899.452689999998</v>
      </c>
      <c r="AG58">
        <v>26244.409530000001</v>
      </c>
      <c r="AH58">
        <v>26592.471369999999</v>
      </c>
      <c r="AI58">
        <v>26945.251820000001</v>
      </c>
      <c r="AJ58">
        <v>27306.467949999998</v>
      </c>
      <c r="AK58">
        <v>27676.093730000001</v>
      </c>
      <c r="AL58">
        <v>28054.39615</v>
      </c>
      <c r="AM58">
        <v>28443.993170000002</v>
      </c>
      <c r="AN58">
        <v>28845.751090000002</v>
      </c>
      <c r="AO58">
        <v>29259.000410000001</v>
      </c>
      <c r="AP58">
        <v>29684.149519999999</v>
      </c>
      <c r="AQ58">
        <v>30115.921620000001</v>
      </c>
      <c r="AR58">
        <v>30553.88019</v>
      </c>
      <c r="AS58">
        <v>30995.18952</v>
      </c>
      <c r="AT58">
        <v>31437.484</v>
      </c>
      <c r="AU58">
        <v>31879.914949999998</v>
      </c>
      <c r="AV58">
        <v>32330.628560000001</v>
      </c>
    </row>
    <row r="59" spans="1:48" x14ac:dyDescent="0.25">
      <c r="A59" t="s">
        <v>59</v>
      </c>
      <c r="B59">
        <v>4.3167825674235401</v>
      </c>
      <c r="C59">
        <v>4.3860899078464097</v>
      </c>
      <c r="D59">
        <v>4.456510003</v>
      </c>
      <c r="E59">
        <v>4.6857519419999996</v>
      </c>
      <c r="F59">
        <v>4.8498130230000003</v>
      </c>
      <c r="G59">
        <v>4.3901347739999999</v>
      </c>
      <c r="H59">
        <v>4.4020638070000002</v>
      </c>
      <c r="I59">
        <v>4.5773310150000004</v>
      </c>
      <c r="J59">
        <v>4.7001697130000002</v>
      </c>
      <c r="K59">
        <v>4.7063110300000002</v>
      </c>
      <c r="L59">
        <v>4.7959076339999998</v>
      </c>
      <c r="M59">
        <v>4.9672067330000003</v>
      </c>
      <c r="N59">
        <v>5.2575226700000002</v>
      </c>
      <c r="O59">
        <v>5.5648065669999998</v>
      </c>
      <c r="P59">
        <v>5.8900501419999998</v>
      </c>
      <c r="Q59">
        <v>6.2343030610000003</v>
      </c>
      <c r="R59">
        <v>6.4646763639999998</v>
      </c>
      <c r="S59">
        <v>6.6645141739999998</v>
      </c>
      <c r="T59">
        <v>6.8305809310000001</v>
      </c>
      <c r="U59">
        <v>6.9839449949999999</v>
      </c>
      <c r="V59">
        <v>7.1017509780000001</v>
      </c>
      <c r="W59">
        <v>7.1942438659999999</v>
      </c>
      <c r="X59">
        <v>7.264299125</v>
      </c>
      <c r="Y59">
        <v>7.3316445610000001</v>
      </c>
      <c r="Z59">
        <v>7.4025793809999998</v>
      </c>
      <c r="AA59">
        <v>7.4794570509999998</v>
      </c>
      <c r="AB59">
        <v>7.5632441559999997</v>
      </c>
      <c r="AC59">
        <v>7.6550021709999996</v>
      </c>
      <c r="AD59">
        <v>7.7522281719999997</v>
      </c>
      <c r="AE59">
        <v>7.8532966640000001</v>
      </c>
      <c r="AF59">
        <v>7.9569143999999996</v>
      </c>
      <c r="AG59">
        <v>8.0628931660000003</v>
      </c>
      <c r="AH59">
        <v>8.1698258589999995</v>
      </c>
      <c r="AI59">
        <v>8.2782082209999999</v>
      </c>
      <c r="AJ59">
        <v>8.3891822190000003</v>
      </c>
      <c r="AK59">
        <v>8.5027398590000001</v>
      </c>
      <c r="AL59">
        <v>8.618963162</v>
      </c>
      <c r="AM59">
        <v>8.7386564320000009</v>
      </c>
      <c r="AN59">
        <v>8.86208581</v>
      </c>
      <c r="AO59">
        <v>8.9890456170000004</v>
      </c>
      <c r="AP59">
        <v>9.1196613129999999</v>
      </c>
      <c r="AQ59">
        <v>9.2523117460000002</v>
      </c>
      <c r="AR59">
        <v>9.3868628090000001</v>
      </c>
      <c r="AS59">
        <v>9.5224433009999903</v>
      </c>
      <c r="AT59">
        <v>9.6583264539999902</v>
      </c>
      <c r="AU59">
        <v>9.7942515379999904</v>
      </c>
      <c r="AV59">
        <v>9.9327212419999995</v>
      </c>
    </row>
    <row r="60" spans="1:48" x14ac:dyDescent="0.25">
      <c r="A60" t="s">
        <v>60</v>
      </c>
      <c r="B60">
        <v>30392.108840466499</v>
      </c>
      <c r="C60">
        <v>30880.063978506299</v>
      </c>
      <c r="D60">
        <v>31376.820090000001</v>
      </c>
      <c r="E60">
        <v>32992.05272</v>
      </c>
      <c r="F60">
        <v>34148.694499999998</v>
      </c>
      <c r="G60">
        <v>30913.68244</v>
      </c>
      <c r="H60">
        <v>31000.212380000001</v>
      </c>
      <c r="I60">
        <v>32237.854230000001</v>
      </c>
      <c r="J60">
        <v>33106.553200000002</v>
      </c>
      <c r="K60">
        <v>33153.852379999997</v>
      </c>
      <c r="L60">
        <v>33790.380669999999</v>
      </c>
      <c r="M60">
        <v>35005.193590000003</v>
      </c>
      <c r="N60">
        <v>37061.327740000001</v>
      </c>
      <c r="O60">
        <v>39239.61535</v>
      </c>
      <c r="P60">
        <v>41547.613700000002</v>
      </c>
      <c r="Q60">
        <v>43993.216310000003</v>
      </c>
      <c r="R60">
        <v>45655.203999999998</v>
      </c>
      <c r="S60">
        <v>47131.736499999999</v>
      </c>
      <c r="T60">
        <v>48416.180769999999</v>
      </c>
      <c r="U60">
        <v>49619.932090000002</v>
      </c>
      <c r="V60">
        <v>50581.244200000001</v>
      </c>
      <c r="W60">
        <v>51373.988060000003</v>
      </c>
      <c r="X60">
        <v>52025.763570000003</v>
      </c>
      <c r="Y60">
        <v>52680.466110000001</v>
      </c>
      <c r="Z60">
        <v>53385.611239999998</v>
      </c>
      <c r="AA60">
        <v>54160.005140000001</v>
      </c>
      <c r="AB60">
        <v>55012.565490000001</v>
      </c>
      <c r="AC60">
        <v>55952.180480000003</v>
      </c>
      <c r="AD60">
        <v>56961.708590000002</v>
      </c>
      <c r="AE60">
        <v>58029.893100000001</v>
      </c>
      <c r="AF60">
        <v>59147.410329999999</v>
      </c>
      <c r="AG60">
        <v>60312.83653</v>
      </c>
      <c r="AH60">
        <v>61514.127540000001</v>
      </c>
      <c r="AI60">
        <v>62753.961499999998</v>
      </c>
      <c r="AJ60">
        <v>64039.494250000003</v>
      </c>
      <c r="AK60">
        <v>65368.666290000001</v>
      </c>
      <c r="AL60">
        <v>66739.569810000001</v>
      </c>
      <c r="AM60">
        <v>68157.748860000007</v>
      </c>
      <c r="AN60">
        <v>69622.118929999997</v>
      </c>
      <c r="AO60">
        <v>71127.421149999995</v>
      </c>
      <c r="AP60">
        <v>72671.479149999999</v>
      </c>
      <c r="AQ60">
        <v>74237.627559999906</v>
      </c>
      <c r="AR60">
        <v>75821.567949999997</v>
      </c>
      <c r="AS60">
        <v>77413.652170000001</v>
      </c>
      <c r="AT60">
        <v>79005.576910000003</v>
      </c>
      <c r="AU60">
        <v>80593.258839999995</v>
      </c>
      <c r="AV60">
        <v>82197.661389999994</v>
      </c>
    </row>
    <row r="61" spans="1:48" x14ac:dyDescent="0.25">
      <c r="A61" t="s">
        <v>61</v>
      </c>
      <c r="B61">
        <v>50985.809059136103</v>
      </c>
      <c r="C61">
        <v>51804.402715407698</v>
      </c>
      <c r="D61">
        <v>52636.139190000002</v>
      </c>
      <c r="E61">
        <v>55343.731140000004</v>
      </c>
      <c r="F61">
        <v>57281.467600000004</v>
      </c>
      <c r="G61">
        <v>51852.176899999999</v>
      </c>
      <c r="H61">
        <v>51993.071519999998</v>
      </c>
      <c r="I61">
        <v>54063.164290000001</v>
      </c>
      <c r="J61">
        <v>55514.020400000001</v>
      </c>
      <c r="K61">
        <v>55586.555910000003</v>
      </c>
      <c r="L61">
        <v>56644.787420000001</v>
      </c>
      <c r="M61">
        <v>58668.012589999998</v>
      </c>
      <c r="N61">
        <v>62096.953650000003</v>
      </c>
      <c r="O61">
        <v>65726.304409999997</v>
      </c>
      <c r="P61">
        <v>69567.778130000006</v>
      </c>
      <c r="Q61">
        <v>73633.772490000003</v>
      </c>
      <c r="R61">
        <v>76354.727069999906</v>
      </c>
      <c r="S61">
        <v>78715.024869999994</v>
      </c>
      <c r="T61">
        <v>80676.450500000006</v>
      </c>
      <c r="U61">
        <v>82487.843770000007</v>
      </c>
      <c r="V61">
        <v>83879.258149999994</v>
      </c>
      <c r="W61">
        <v>84971.697870000004</v>
      </c>
      <c r="X61">
        <v>85799.125239999994</v>
      </c>
      <c r="Y61">
        <v>86594.546709999995</v>
      </c>
      <c r="Z61">
        <v>87432.362640000007</v>
      </c>
      <c r="AA61">
        <v>88340.36997</v>
      </c>
      <c r="AB61">
        <v>89329.985100000005</v>
      </c>
      <c r="AC61">
        <v>90413.745169999995</v>
      </c>
      <c r="AD61">
        <v>91562.088010000007</v>
      </c>
      <c r="AE61">
        <v>92755.814759999994</v>
      </c>
      <c r="AF61">
        <v>93979.650810000006</v>
      </c>
      <c r="AG61">
        <v>95231.373139999996</v>
      </c>
      <c r="AH61">
        <v>96494.362359999999</v>
      </c>
      <c r="AI61">
        <v>97774.473719999995</v>
      </c>
      <c r="AJ61">
        <v>99085.195070000002</v>
      </c>
      <c r="AK61">
        <v>100426.432</v>
      </c>
      <c r="AL61">
        <v>101799.1532</v>
      </c>
      <c r="AM61">
        <v>103212.8585</v>
      </c>
      <c r="AN61">
        <v>104670.6912</v>
      </c>
      <c r="AO61">
        <v>106170.22199999999</v>
      </c>
      <c r="AP61">
        <v>107712.9328</v>
      </c>
      <c r="AQ61">
        <v>109279.6759</v>
      </c>
      <c r="AR61">
        <v>110868.8676</v>
      </c>
      <c r="AS61">
        <v>112470.2179</v>
      </c>
      <c r="AT61">
        <v>114075.14290000001</v>
      </c>
      <c r="AU61">
        <v>115680.5632</v>
      </c>
      <c r="AV61">
        <v>117316.0382</v>
      </c>
    </row>
    <row r="62" spans="1:48" x14ac:dyDescent="0.25">
      <c r="A62" t="s">
        <v>63</v>
      </c>
      <c r="B62">
        <v>46837.279822680197</v>
      </c>
      <c r="C62">
        <v>47589.2675001807</v>
      </c>
      <c r="D62">
        <v>48353.32862</v>
      </c>
      <c r="E62">
        <v>50840.613689999998</v>
      </c>
      <c r="F62">
        <v>52620.683599999997</v>
      </c>
      <c r="G62">
        <v>47633.154479999997</v>
      </c>
      <c r="H62">
        <v>47762.585010000003</v>
      </c>
      <c r="I62">
        <v>49664.241880000001</v>
      </c>
      <c r="J62">
        <v>50997.047129999999</v>
      </c>
      <c r="K62">
        <v>51063.680690000001</v>
      </c>
      <c r="L62">
        <v>52035.807769999999</v>
      </c>
      <c r="M62">
        <v>53894.410490000002</v>
      </c>
      <c r="N62">
        <v>57044.351119999999</v>
      </c>
      <c r="O62">
        <v>60378.394849999997</v>
      </c>
      <c r="P62">
        <v>63907.301870000003</v>
      </c>
      <c r="Q62">
        <v>67642.461110000004</v>
      </c>
      <c r="R62">
        <v>70142.021540000002</v>
      </c>
      <c r="S62">
        <v>72310.270520000005</v>
      </c>
      <c r="T62">
        <v>74112.102110000007</v>
      </c>
      <c r="U62">
        <v>75776.108919999999</v>
      </c>
      <c r="V62">
        <v>77054.308990000005</v>
      </c>
      <c r="W62">
        <v>78057.860870000004</v>
      </c>
      <c r="X62">
        <v>78817.963499999998</v>
      </c>
      <c r="Y62">
        <v>79548.664430000004</v>
      </c>
      <c r="Z62">
        <v>80318.310329999906</v>
      </c>
      <c r="AA62">
        <v>81152.436419999998</v>
      </c>
      <c r="AB62">
        <v>82061.530169999998</v>
      </c>
      <c r="AC62">
        <v>83057.108649999995</v>
      </c>
      <c r="AD62">
        <v>84112.015020000006</v>
      </c>
      <c r="AE62">
        <v>85208.612580000001</v>
      </c>
      <c r="AF62">
        <v>86332.869550000003</v>
      </c>
      <c r="AG62">
        <v>87482.74381</v>
      </c>
      <c r="AH62">
        <v>88642.968200000003</v>
      </c>
      <c r="AI62">
        <v>89818.921570000006</v>
      </c>
      <c r="AJ62">
        <v>91022.994309999995</v>
      </c>
      <c r="AK62">
        <v>92255.099669999996</v>
      </c>
      <c r="AL62">
        <v>93516.127609999996</v>
      </c>
      <c r="AM62">
        <v>94814.804820000005</v>
      </c>
      <c r="AN62">
        <v>96154.018970000005</v>
      </c>
      <c r="AO62">
        <v>97531.538440000004</v>
      </c>
      <c r="AP62">
        <v>98948.724459999998</v>
      </c>
      <c r="AQ62">
        <v>100387.9875</v>
      </c>
      <c r="AR62">
        <v>101847.87239999999</v>
      </c>
      <c r="AS62">
        <v>103318.9267</v>
      </c>
      <c r="AT62">
        <v>104793.2648</v>
      </c>
      <c r="AU62">
        <v>106268.0579</v>
      </c>
      <c r="AV62">
        <v>107770.46030000001</v>
      </c>
    </row>
    <row r="63" spans="1:48" x14ac:dyDescent="0.25">
      <c r="A63" t="s">
        <v>62</v>
      </c>
      <c r="B63">
        <v>142275.521834407</v>
      </c>
      <c r="C63">
        <v>144559.80135777901</v>
      </c>
      <c r="D63">
        <v>146880.75580000001</v>
      </c>
      <c r="E63">
        <v>154436.27110000001</v>
      </c>
      <c r="F63">
        <v>159843.51029999999</v>
      </c>
      <c r="G63">
        <v>144693.11489999999</v>
      </c>
      <c r="H63">
        <v>145086.28020000001</v>
      </c>
      <c r="I63">
        <v>150862.85879999999</v>
      </c>
      <c r="J63">
        <v>154911.462</v>
      </c>
      <c r="K63">
        <v>155113.87179999999</v>
      </c>
      <c r="L63">
        <v>158066.859</v>
      </c>
      <c r="M63">
        <v>163712.6538</v>
      </c>
      <c r="N63">
        <v>173281.08840000001</v>
      </c>
      <c r="O63">
        <v>183408.7647</v>
      </c>
      <c r="P63">
        <v>194128.36859999999</v>
      </c>
      <c r="Q63">
        <v>205474.4957</v>
      </c>
      <c r="R63">
        <v>213067.29930000001</v>
      </c>
      <c r="S63">
        <v>219653.69279999999</v>
      </c>
      <c r="T63">
        <v>225127.03649999999</v>
      </c>
      <c r="U63">
        <v>230181.71590000001</v>
      </c>
      <c r="V63">
        <v>234064.4474</v>
      </c>
      <c r="W63">
        <v>237112.89240000001</v>
      </c>
      <c r="X63">
        <v>239421.8223</v>
      </c>
      <c r="Y63">
        <v>241641.44</v>
      </c>
      <c r="Z63">
        <v>243979.3591</v>
      </c>
      <c r="AA63">
        <v>246513.14689999999</v>
      </c>
      <c r="AB63">
        <v>249274.6605</v>
      </c>
      <c r="AC63">
        <v>252298.88500000001</v>
      </c>
      <c r="AD63">
        <v>255503.32709999999</v>
      </c>
      <c r="AE63">
        <v>258834.41279999999</v>
      </c>
      <c r="AF63">
        <v>262249.51819999999</v>
      </c>
      <c r="AG63">
        <v>265742.44010000001</v>
      </c>
      <c r="AH63">
        <v>269266.80209999997</v>
      </c>
      <c r="AI63">
        <v>272838.94339999999</v>
      </c>
      <c r="AJ63">
        <v>276496.50160000002</v>
      </c>
      <c r="AK63">
        <v>280239.2132</v>
      </c>
      <c r="AL63">
        <v>284069.78169999999</v>
      </c>
      <c r="AM63">
        <v>288014.7157</v>
      </c>
      <c r="AN63">
        <v>292082.78700000001</v>
      </c>
      <c r="AO63">
        <v>296267.21659999999</v>
      </c>
      <c r="AP63">
        <v>300572.13959999999</v>
      </c>
      <c r="AQ63">
        <v>304944.12479999999</v>
      </c>
      <c r="AR63">
        <v>309378.75229999999</v>
      </c>
      <c r="AS63">
        <v>313847.30839999998</v>
      </c>
      <c r="AT63">
        <v>318325.83990000002</v>
      </c>
      <c r="AU63">
        <v>322805.75329999998</v>
      </c>
      <c r="AV63">
        <v>327369.53409999999</v>
      </c>
    </row>
    <row r="65" spans="1:48" x14ac:dyDescent="0.25">
      <c r="A65" t="s">
        <v>84</v>
      </c>
      <c r="B65" s="2">
        <f>B45/SUM(B33:B56)</f>
        <v>0.35835967003851832</v>
      </c>
      <c r="C65" s="2">
        <f t="shared" ref="C65:AV65" si="0">C45/SUM(C33:C56)</f>
        <v>0.35835967003851832</v>
      </c>
      <c r="D65" s="2">
        <f t="shared" si="0"/>
        <v>0.35835731152715422</v>
      </c>
      <c r="E65" s="2">
        <f t="shared" si="0"/>
        <v>0.35835449089646204</v>
      </c>
      <c r="F65" s="2">
        <f t="shared" si="0"/>
        <v>0.35835113004056529</v>
      </c>
      <c r="G65" s="2">
        <f t="shared" si="0"/>
        <v>0.35834693839248927</v>
      </c>
      <c r="H65" s="2">
        <f t="shared" si="0"/>
        <v>0.35834068953590031</v>
      </c>
      <c r="I65" s="2">
        <f t="shared" si="0"/>
        <v>0.35833267318939083</v>
      </c>
      <c r="J65" s="2">
        <f t="shared" si="0"/>
        <v>0.35832445362730492</v>
      </c>
      <c r="K65" s="2">
        <f t="shared" si="0"/>
        <v>0.35831511831851265</v>
      </c>
      <c r="L65" s="2">
        <f t="shared" si="0"/>
        <v>0.35830296905871112</v>
      </c>
      <c r="M65" s="2">
        <f t="shared" si="0"/>
        <v>0.35828569122739534</v>
      </c>
      <c r="N65" s="2">
        <f t="shared" si="0"/>
        <v>0.35826460164200019</v>
      </c>
      <c r="O65" s="2">
        <f t="shared" si="0"/>
        <v>0.35824081358408288</v>
      </c>
      <c r="P65" s="2">
        <f t="shared" si="0"/>
        <v>0.35821391993875767</v>
      </c>
      <c r="Q65" s="2">
        <f t="shared" si="0"/>
        <v>0.35818379346349533</v>
      </c>
      <c r="R65" s="2">
        <f t="shared" si="0"/>
        <v>0.35812520223123406</v>
      </c>
      <c r="S65" s="2">
        <f t="shared" si="0"/>
        <v>0.35802290177414625</v>
      </c>
      <c r="T65" s="2">
        <f t="shared" si="0"/>
        <v>0.35785300799840764</v>
      </c>
      <c r="U65" s="2">
        <f t="shared" si="0"/>
        <v>0.35772947816139672</v>
      </c>
      <c r="V65" s="2">
        <f t="shared" si="0"/>
        <v>0.35763876330967198</v>
      </c>
      <c r="W65" s="2">
        <f t="shared" si="0"/>
        <v>0.35756694725101329</v>
      </c>
      <c r="X65" s="2">
        <f t="shared" si="0"/>
        <v>0.35748653742345271</v>
      </c>
      <c r="Y65" s="2">
        <f t="shared" si="0"/>
        <v>0.35737971286851622</v>
      </c>
      <c r="Z65" s="2">
        <f t="shared" si="0"/>
        <v>0.35723366655326783</v>
      </c>
      <c r="AA65" s="2">
        <f t="shared" si="0"/>
        <v>0.35704035603281509</v>
      </c>
      <c r="AB65" s="2">
        <f t="shared" si="0"/>
        <v>0.35679499918915242</v>
      </c>
      <c r="AC65" s="2">
        <f t="shared" si="0"/>
        <v>0.35649671144233114</v>
      </c>
      <c r="AD65" s="2">
        <f t="shared" si="0"/>
        <v>0.35614647485874729</v>
      </c>
      <c r="AE65" s="2">
        <f t="shared" si="0"/>
        <v>0.35574684571848475</v>
      </c>
      <c r="AF65" s="2">
        <f t="shared" si="0"/>
        <v>0.35530138163118713</v>
      </c>
      <c r="AG65" s="2">
        <f t="shared" si="0"/>
        <v>0.35481413241269211</v>
      </c>
      <c r="AH65" s="2">
        <f t="shared" si="0"/>
        <v>0.35429077401927594</v>
      </c>
      <c r="AI65" s="2">
        <f t="shared" si="0"/>
        <v>0.35373576427789882</v>
      </c>
      <c r="AJ65" s="2">
        <f t="shared" si="0"/>
        <v>0.3531543052387322</v>
      </c>
      <c r="AK65" s="2">
        <f t="shared" si="0"/>
        <v>0.35255193302995796</v>
      </c>
      <c r="AL65" s="2">
        <f t="shared" si="0"/>
        <v>0.35193446853596883</v>
      </c>
      <c r="AM65" s="2">
        <f t="shared" si="0"/>
        <v>0.35130520670380255</v>
      </c>
      <c r="AN65" s="2">
        <f t="shared" si="0"/>
        <v>0.35067023364136574</v>
      </c>
      <c r="AO65" s="2">
        <f t="shared" si="0"/>
        <v>0.35003596263287895</v>
      </c>
      <c r="AP65" s="2">
        <f t="shared" si="0"/>
        <v>0.34940803004300158</v>
      </c>
      <c r="AQ65" s="2">
        <f t="shared" si="0"/>
        <v>0.34879217438485194</v>
      </c>
      <c r="AR65" s="2">
        <f t="shared" si="0"/>
        <v>0.34819308658273801</v>
      </c>
      <c r="AS65" s="2">
        <f t="shared" si="0"/>
        <v>0.3476142882093865</v>
      </c>
      <c r="AT65" s="2">
        <f t="shared" si="0"/>
        <v>0.34705855910742328</v>
      </c>
      <c r="AU65" s="2">
        <f t="shared" si="0"/>
        <v>0.34652784968297656</v>
      </c>
      <c r="AV65" s="2">
        <f t="shared" si="0"/>
        <v>0.34602193439137641</v>
      </c>
    </row>
    <row r="67" spans="1:48" x14ac:dyDescent="0.25">
      <c r="B67">
        <f>B57-B33</f>
        <v>0</v>
      </c>
      <c r="C67">
        <f t="shared" ref="C67:AV67" si="1">C57-C33</f>
        <v>0</v>
      </c>
      <c r="D67">
        <f t="shared" si="1"/>
        <v>0</v>
      </c>
      <c r="E67">
        <f t="shared" si="1"/>
        <v>0</v>
      </c>
      <c r="F67">
        <f t="shared" si="1"/>
        <v>0</v>
      </c>
      <c r="G67">
        <f t="shared" si="1"/>
        <v>0</v>
      </c>
      <c r="H67">
        <f t="shared" si="1"/>
        <v>0</v>
      </c>
      <c r="I67">
        <f t="shared" si="1"/>
        <v>0</v>
      </c>
      <c r="J67">
        <f t="shared" si="1"/>
        <v>0</v>
      </c>
      <c r="K67">
        <f t="shared" si="1"/>
        <v>0</v>
      </c>
      <c r="L67">
        <f t="shared" si="1"/>
        <v>0</v>
      </c>
      <c r="M67">
        <f t="shared" si="1"/>
        <v>0</v>
      </c>
      <c r="N67">
        <f t="shared" si="1"/>
        <v>0</v>
      </c>
      <c r="O67">
        <f t="shared" si="1"/>
        <v>0</v>
      </c>
      <c r="P67">
        <f t="shared" si="1"/>
        <v>0</v>
      </c>
      <c r="Q67">
        <f t="shared" si="1"/>
        <v>0</v>
      </c>
      <c r="R67">
        <f t="shared" si="1"/>
        <v>-1.8906199999957352E-4</v>
      </c>
      <c r="S67">
        <f t="shared" si="1"/>
        <v>-2.1340400000013915E-4</v>
      </c>
      <c r="T67">
        <f t="shared" si="1"/>
        <v>-1.0795699999999187E-4</v>
      </c>
      <c r="U67">
        <f t="shared" si="1"/>
        <v>3.7888549999998133E-3</v>
      </c>
      <c r="V67">
        <f t="shared" si="1"/>
        <v>1.0910654000010567E-2</v>
      </c>
      <c r="W67">
        <f t="shared" si="1"/>
        <v>2.0569053000000892E-2</v>
      </c>
      <c r="X67">
        <f t="shared" si="1"/>
        <v>3.1021644999999154E-2</v>
      </c>
      <c r="Y67">
        <f t="shared" si="1"/>
        <v>4.1248711999999799E-2</v>
      </c>
      <c r="Z67">
        <f t="shared" si="1"/>
        <v>5.0646205000001387E-2</v>
      </c>
      <c r="AA67">
        <f t="shared" si="1"/>
        <v>5.8900643999999502E-2</v>
      </c>
      <c r="AB67">
        <f t="shared" si="1"/>
        <v>6.5877633999999574E-2</v>
      </c>
      <c r="AC67">
        <f t="shared" si="1"/>
        <v>7.1569936999999584E-2</v>
      </c>
      <c r="AD67">
        <f t="shared" si="1"/>
        <v>7.6013136000009141E-2</v>
      </c>
      <c r="AE67">
        <f t="shared" si="1"/>
        <v>7.9284016999999096E-2</v>
      </c>
      <c r="AF67">
        <f t="shared" si="1"/>
        <v>8.1476994000000857E-2</v>
      </c>
      <c r="AG67">
        <f t="shared" si="1"/>
        <v>8.2707311000000061E-2</v>
      </c>
      <c r="AH67">
        <f t="shared" si="1"/>
        <v>8.3099007999999586E-2</v>
      </c>
      <c r="AI67">
        <f t="shared" si="1"/>
        <v>8.275165700000997E-2</v>
      </c>
      <c r="AJ67">
        <f t="shared" si="1"/>
        <v>8.177485400000073E-2</v>
      </c>
      <c r="AK67">
        <f t="shared" si="1"/>
        <v>8.0250705999999283E-2</v>
      </c>
      <c r="AL67">
        <f t="shared" si="1"/>
        <v>7.8253924000000197E-2</v>
      </c>
      <c r="AM67">
        <f t="shared" si="1"/>
        <v>7.5874650000001154E-2</v>
      </c>
      <c r="AN67">
        <f t="shared" si="1"/>
        <v>7.3182319999999024E-2</v>
      </c>
      <c r="AO67">
        <f t="shared" si="1"/>
        <v>7.0252149999999958E-2</v>
      </c>
      <c r="AP67">
        <f t="shared" si="1"/>
        <v>6.7175309999999655E-2</v>
      </c>
      <c r="AQ67">
        <f t="shared" si="1"/>
        <v>6.403077999999951E-2</v>
      </c>
      <c r="AR67">
        <f t="shared" si="1"/>
        <v>6.0932969999999642E-2</v>
      </c>
      <c r="AS67">
        <f t="shared" si="1"/>
        <v>5.7979939999999175E-2</v>
      </c>
      <c r="AT67">
        <f t="shared" si="1"/>
        <v>5.5254589999998771E-2</v>
      </c>
      <c r="AU67">
        <f t="shared" si="1"/>
        <v>5.2831590000000261E-2</v>
      </c>
      <c r="AV67">
        <f t="shared" si="1"/>
        <v>5.0810910000000931E-2</v>
      </c>
    </row>
    <row r="68" spans="1:48" x14ac:dyDescent="0.25">
      <c r="B68">
        <f>SUM(B58-B35)</f>
        <v>0</v>
      </c>
      <c r="C68">
        <f t="shared" ref="C68:AV68" si="2">SUM(C58-C35)</f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  <c r="L68">
        <f t="shared" si="2"/>
        <v>0</v>
      </c>
      <c r="M68">
        <f t="shared" si="2"/>
        <v>0</v>
      </c>
      <c r="N68">
        <f t="shared" si="2"/>
        <v>0</v>
      </c>
      <c r="O68">
        <f t="shared" si="2"/>
        <v>0</v>
      </c>
      <c r="P68">
        <f t="shared" si="2"/>
        <v>0</v>
      </c>
      <c r="Q68">
        <f t="shared" si="2"/>
        <v>0</v>
      </c>
      <c r="R68">
        <f t="shared" si="2"/>
        <v>0.21880999999848427</v>
      </c>
      <c r="S68">
        <f t="shared" si="2"/>
        <v>0.35440999999991618</v>
      </c>
      <c r="T68">
        <f t="shared" si="2"/>
        <v>0.37160999999832711</v>
      </c>
      <c r="U68">
        <f t="shared" si="2"/>
        <v>5.5674699999981385</v>
      </c>
      <c r="V68">
        <f t="shared" si="2"/>
        <v>15.506250000002183</v>
      </c>
      <c r="W68">
        <f t="shared" si="2"/>
        <v>29.427599999999074</v>
      </c>
      <c r="X68">
        <f t="shared" si="2"/>
        <v>45.932659999998577</v>
      </c>
      <c r="Y68">
        <f t="shared" si="2"/>
        <v>63.391019999999116</v>
      </c>
      <c r="Z68">
        <f t="shared" si="2"/>
        <v>80.426690000000235</v>
      </c>
      <c r="AA68">
        <f t="shared" si="2"/>
        <v>96.077149999997346</v>
      </c>
      <c r="AB68">
        <f t="shared" si="2"/>
        <v>109.76774000000296</v>
      </c>
      <c r="AC68">
        <f t="shared" si="2"/>
        <v>121.239120000002</v>
      </c>
      <c r="AD68">
        <f t="shared" si="2"/>
        <v>130.41794999999911</v>
      </c>
      <c r="AE68">
        <f t="shared" si="2"/>
        <v>137.39159999999902</v>
      </c>
      <c r="AF68">
        <f t="shared" si="2"/>
        <v>142.33414999999877</v>
      </c>
      <c r="AG68">
        <f t="shared" si="2"/>
        <v>145.48603000000003</v>
      </c>
      <c r="AH68">
        <f t="shared" si="2"/>
        <v>147.05296000000089</v>
      </c>
      <c r="AI68">
        <f t="shared" si="2"/>
        <v>147.2491399999999</v>
      </c>
      <c r="AJ68">
        <f t="shared" si="2"/>
        <v>146.30675999999949</v>
      </c>
      <c r="AK68">
        <f t="shared" si="2"/>
        <v>144.41301999999996</v>
      </c>
      <c r="AL68">
        <f t="shared" si="2"/>
        <v>141.7368200000019</v>
      </c>
      <c r="AM68">
        <f t="shared" si="2"/>
        <v>138.45906000000105</v>
      </c>
      <c r="AN68">
        <f t="shared" si="2"/>
        <v>134.71686000000045</v>
      </c>
      <c r="AO68">
        <f t="shared" si="2"/>
        <v>130.64733999999953</v>
      </c>
      <c r="AP68">
        <f t="shared" si="2"/>
        <v>126.42453999999998</v>
      </c>
      <c r="AQ68">
        <f t="shared" si="2"/>
        <v>122.20069000000149</v>
      </c>
      <c r="AR68">
        <f t="shared" si="2"/>
        <v>118.1660899999988</v>
      </c>
      <c r="AS68">
        <f t="shared" si="2"/>
        <v>114.49159000000145</v>
      </c>
      <c r="AT68">
        <f t="shared" si="2"/>
        <v>111.32953999999881</v>
      </c>
      <c r="AU68">
        <f t="shared" si="2"/>
        <v>108.8162799999991</v>
      </c>
      <c r="AV68">
        <f t="shared" si="2"/>
        <v>107.13639999999941</v>
      </c>
    </row>
    <row r="69" spans="1:48" x14ac:dyDescent="0.25">
      <c r="B69">
        <f>B59-B37</f>
        <v>0</v>
      </c>
      <c r="C69">
        <f t="shared" ref="C69:AV69" si="3">C59-C37</f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0</v>
      </c>
      <c r="J69">
        <f t="shared" si="3"/>
        <v>0</v>
      </c>
      <c r="K69">
        <f t="shared" si="3"/>
        <v>0</v>
      </c>
      <c r="L69">
        <f t="shared" si="3"/>
        <v>0</v>
      </c>
      <c r="M69">
        <f t="shared" si="3"/>
        <v>0</v>
      </c>
      <c r="N69">
        <f t="shared" si="3"/>
        <v>0</v>
      </c>
      <c r="O69">
        <f t="shared" si="3"/>
        <v>0</v>
      </c>
      <c r="P69">
        <f t="shared" si="3"/>
        <v>0</v>
      </c>
      <c r="Q69">
        <f t="shared" si="3"/>
        <v>0</v>
      </c>
      <c r="R69">
        <f t="shared" si="3"/>
        <v>-2.499000000000251E-5</v>
      </c>
      <c r="S69">
        <f t="shared" si="3"/>
        <v>-6.9192999999856397E-5</v>
      </c>
      <c r="T69">
        <f t="shared" si="3"/>
        <v>-1.4980200000014321E-4</v>
      </c>
      <c r="U69">
        <f t="shared" si="3"/>
        <v>7.7097800000025529E-4</v>
      </c>
      <c r="V69">
        <f t="shared" si="3"/>
        <v>2.4358060000002624E-3</v>
      </c>
      <c r="W69">
        <f t="shared" si="3"/>
        <v>4.6849660000001236E-3</v>
      </c>
      <c r="X69">
        <f t="shared" si="3"/>
        <v>7.1265750000000239E-3</v>
      </c>
      <c r="Y69">
        <f t="shared" si="3"/>
        <v>9.5961349999997836E-3</v>
      </c>
      <c r="Z69">
        <f t="shared" si="3"/>
        <v>1.195080299999951E-2</v>
      </c>
      <c r="AA69">
        <f t="shared" si="3"/>
        <v>1.4084693000000037E-2</v>
      </c>
      <c r="AB69">
        <f t="shared" si="3"/>
        <v>1.5937252999999707E-2</v>
      </c>
      <c r="AC69">
        <f t="shared" si="3"/>
        <v>1.7494606999999718E-2</v>
      </c>
      <c r="AD69">
        <f t="shared" si="3"/>
        <v>1.8735695999999358E-2</v>
      </c>
      <c r="AE69">
        <f t="shared" si="3"/>
        <v>1.9661761000000055E-2</v>
      </c>
      <c r="AF69">
        <f t="shared" si="3"/>
        <v>2.0290600000000047E-2</v>
      </c>
      <c r="AG69">
        <f t="shared" si="3"/>
        <v>2.0663299000000634E-2</v>
      </c>
      <c r="AH69">
        <f t="shared" si="3"/>
        <v>2.0789263999999363E-2</v>
      </c>
      <c r="AI69">
        <f t="shared" si="3"/>
        <v>2.0689497999999418E-2</v>
      </c>
      <c r="AJ69">
        <f t="shared" si="3"/>
        <v>2.041594499999988E-2</v>
      </c>
      <c r="AK69">
        <f t="shared" si="3"/>
        <v>1.9994259000000625E-2</v>
      </c>
      <c r="AL69">
        <f t="shared" si="3"/>
        <v>1.944065800000061E-2</v>
      </c>
      <c r="AM69">
        <f t="shared" si="3"/>
        <v>1.8786581000000524E-2</v>
      </c>
      <c r="AN69">
        <f t="shared" si="3"/>
        <v>1.8043502999999461E-2</v>
      </c>
      <c r="AO69">
        <f t="shared" si="3"/>
        <v>1.7232662999999704E-2</v>
      </c>
      <c r="AP69">
        <f t="shared" si="3"/>
        <v>1.6395168000009619E-2</v>
      </c>
      <c r="AQ69">
        <f t="shared" si="3"/>
        <v>1.5539182999999568E-2</v>
      </c>
      <c r="AR69">
        <f t="shared" si="3"/>
        <v>1.4692668000000353E-2</v>
      </c>
      <c r="AS69">
        <f t="shared" si="3"/>
        <v>1.3885311999990435E-2</v>
      </c>
      <c r="AT69">
        <f t="shared" si="3"/>
        <v>1.3130713999990107E-2</v>
      </c>
      <c r="AU69">
        <f t="shared" si="3"/>
        <v>1.2447064999999924E-2</v>
      </c>
      <c r="AV69">
        <f t="shared" si="3"/>
        <v>1.191908499999883E-2</v>
      </c>
    </row>
    <row r="70" spans="1:48" x14ac:dyDescent="0.25">
      <c r="B70">
        <f>B60-B44</f>
        <v>0</v>
      </c>
      <c r="C70">
        <f t="shared" ref="C70:AV70" si="4">C60-C44</f>
        <v>0</v>
      </c>
      <c r="D70">
        <f t="shared" si="4"/>
        <v>0</v>
      </c>
      <c r="E70">
        <f t="shared" si="4"/>
        <v>0</v>
      </c>
      <c r="F70">
        <f t="shared" si="4"/>
        <v>0</v>
      </c>
      <c r="G70">
        <f t="shared" si="4"/>
        <v>0</v>
      </c>
      <c r="H70">
        <f t="shared" si="4"/>
        <v>0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0</v>
      </c>
      <c r="R70">
        <f t="shared" si="4"/>
        <v>1.5493099999948754</v>
      </c>
      <c r="S70">
        <f t="shared" si="4"/>
        <v>2.9490499999956228</v>
      </c>
      <c r="T70">
        <f t="shared" si="4"/>
        <v>4.0870599999980186</v>
      </c>
      <c r="U70">
        <f t="shared" si="4"/>
        <v>21.049030000001949</v>
      </c>
      <c r="V70">
        <f t="shared" si="4"/>
        <v>50.960090000000491</v>
      </c>
      <c r="W70">
        <f t="shared" si="4"/>
        <v>90.946430000003602</v>
      </c>
      <c r="X70">
        <f t="shared" si="4"/>
        <v>136.10745999999926</v>
      </c>
      <c r="Y70">
        <f t="shared" si="4"/>
        <v>182.80853000000207</v>
      </c>
      <c r="Z70">
        <f t="shared" si="4"/>
        <v>228.17815999999584</v>
      </c>
      <c r="AA70">
        <f t="shared" si="4"/>
        <v>270.19890000000305</v>
      </c>
      <c r="AB70">
        <f t="shared" si="4"/>
        <v>307.58024000000296</v>
      </c>
      <c r="AC70">
        <f t="shared" si="4"/>
        <v>339.72198000000208</v>
      </c>
      <c r="AD70">
        <f t="shared" si="4"/>
        <v>366.27527000000555</v>
      </c>
      <c r="AE70">
        <f t="shared" si="4"/>
        <v>387.26793999999791</v>
      </c>
      <c r="AF70">
        <f t="shared" si="4"/>
        <v>402.94318000000203</v>
      </c>
      <c r="AG70">
        <f t="shared" si="4"/>
        <v>413.73997000000236</v>
      </c>
      <c r="AH70">
        <f t="shared" si="4"/>
        <v>419.99812000000384</v>
      </c>
      <c r="AI70">
        <f t="shared" si="4"/>
        <v>422.08979999999428</v>
      </c>
      <c r="AJ70">
        <f t="shared" si="4"/>
        <v>420.53534000000218</v>
      </c>
      <c r="AK70">
        <f t="shared" si="4"/>
        <v>415.72340000000258</v>
      </c>
      <c r="AL70">
        <f t="shared" si="4"/>
        <v>408.02812000000267</v>
      </c>
      <c r="AM70">
        <f t="shared" si="4"/>
        <v>397.85190000000875</v>
      </c>
      <c r="AN70">
        <f t="shared" si="4"/>
        <v>385.57418999999936</v>
      </c>
      <c r="AO70">
        <f t="shared" si="4"/>
        <v>371.605979999993</v>
      </c>
      <c r="AP70">
        <f t="shared" si="4"/>
        <v>356.47142000000167</v>
      </c>
      <c r="AQ70">
        <f t="shared" si="4"/>
        <v>340.58522999990964</v>
      </c>
      <c r="AR70">
        <f t="shared" si="4"/>
        <v>324.53337999999349</v>
      </c>
      <c r="AS70">
        <f t="shared" si="4"/>
        <v>308.81091000000015</v>
      </c>
      <c r="AT70">
        <f t="shared" si="4"/>
        <v>293.88631000000169</v>
      </c>
      <c r="AU70">
        <f t="shared" si="4"/>
        <v>280.22916999999143</v>
      </c>
      <c r="AV70">
        <f t="shared" si="4"/>
        <v>268.54623999999603</v>
      </c>
    </row>
    <row r="71" spans="1:48" x14ac:dyDescent="0.25">
      <c r="B71">
        <f>B61-B45</f>
        <v>0</v>
      </c>
      <c r="C71">
        <f t="shared" ref="C71:AV71" si="5">C61-C45</f>
        <v>0</v>
      </c>
      <c r="D71">
        <f t="shared" si="5"/>
        <v>0</v>
      </c>
      <c r="E71">
        <f t="shared" si="5"/>
        <v>0</v>
      </c>
      <c r="F71">
        <f t="shared" si="5"/>
        <v>0</v>
      </c>
      <c r="G71">
        <f t="shared" si="5"/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  <c r="U71">
        <f t="shared" si="5"/>
        <v>0</v>
      </c>
      <c r="V71">
        <f t="shared" si="5"/>
        <v>0</v>
      </c>
      <c r="W71">
        <f t="shared" si="5"/>
        <v>0</v>
      </c>
      <c r="X71">
        <f t="shared" si="5"/>
        <v>0</v>
      </c>
      <c r="Y71">
        <f t="shared" si="5"/>
        <v>0</v>
      </c>
      <c r="Z71">
        <f t="shared" si="5"/>
        <v>0</v>
      </c>
      <c r="AA71">
        <f t="shared" si="5"/>
        <v>0</v>
      </c>
      <c r="AB71">
        <f t="shared" si="5"/>
        <v>0</v>
      </c>
      <c r="AC71">
        <f t="shared" si="5"/>
        <v>0</v>
      </c>
      <c r="AD71">
        <f t="shared" si="5"/>
        <v>0</v>
      </c>
      <c r="AE71">
        <f t="shared" si="5"/>
        <v>0</v>
      </c>
      <c r="AF71">
        <f t="shared" si="5"/>
        <v>0</v>
      </c>
      <c r="AG71">
        <f t="shared" si="5"/>
        <v>0</v>
      </c>
      <c r="AH71">
        <f t="shared" si="5"/>
        <v>0</v>
      </c>
      <c r="AI71">
        <f t="shared" si="5"/>
        <v>0</v>
      </c>
      <c r="AJ71">
        <f t="shared" si="5"/>
        <v>0</v>
      </c>
      <c r="AK71">
        <f t="shared" si="5"/>
        <v>0</v>
      </c>
      <c r="AL71">
        <f t="shared" si="5"/>
        <v>0</v>
      </c>
      <c r="AM71">
        <f t="shared" si="5"/>
        <v>0</v>
      </c>
      <c r="AN71">
        <f t="shared" si="5"/>
        <v>0</v>
      </c>
      <c r="AO71">
        <f t="shared" si="5"/>
        <v>0</v>
      </c>
      <c r="AP71">
        <f t="shared" si="5"/>
        <v>0</v>
      </c>
      <c r="AQ71">
        <f t="shared" si="5"/>
        <v>0</v>
      </c>
      <c r="AR71">
        <f t="shared" si="5"/>
        <v>0</v>
      </c>
      <c r="AS71">
        <f t="shared" si="5"/>
        <v>0</v>
      </c>
      <c r="AT71">
        <f t="shared" si="5"/>
        <v>0</v>
      </c>
      <c r="AU71">
        <f t="shared" si="5"/>
        <v>0</v>
      </c>
      <c r="AV71">
        <f t="shared" si="5"/>
        <v>0</v>
      </c>
    </row>
    <row r="72" spans="1:48" x14ac:dyDescent="0.25">
      <c r="B72">
        <f>B62-B51</f>
        <v>0</v>
      </c>
      <c r="C72">
        <f t="shared" ref="C72:AV72" si="6">C62-C51</f>
        <v>0</v>
      </c>
      <c r="D72">
        <f t="shared" si="6"/>
        <v>0</v>
      </c>
      <c r="E72">
        <f t="shared" si="6"/>
        <v>0</v>
      </c>
      <c r="F72">
        <f t="shared" si="6"/>
        <v>0</v>
      </c>
      <c r="G72">
        <f t="shared" si="6"/>
        <v>0</v>
      </c>
      <c r="H72">
        <f t="shared" si="6"/>
        <v>0</v>
      </c>
      <c r="I72">
        <f t="shared" si="6"/>
        <v>0</v>
      </c>
      <c r="J72">
        <f t="shared" si="6"/>
        <v>0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0</v>
      </c>
      <c r="O72">
        <f t="shared" si="6"/>
        <v>0</v>
      </c>
      <c r="P72">
        <f t="shared" si="6"/>
        <v>0</v>
      </c>
      <c r="Q72">
        <f t="shared" si="6"/>
        <v>0</v>
      </c>
      <c r="R72">
        <f t="shared" si="6"/>
        <v>-0.31719000000157394</v>
      </c>
      <c r="S72">
        <f t="shared" si="6"/>
        <v>0.6146500000031665</v>
      </c>
      <c r="T72">
        <f t="shared" si="6"/>
        <v>2.5884100000112085</v>
      </c>
      <c r="U72">
        <f t="shared" si="6"/>
        <v>17.669800000003306</v>
      </c>
      <c r="V72">
        <f t="shared" si="6"/>
        <v>43.400800000003073</v>
      </c>
      <c r="W72">
        <f t="shared" si="6"/>
        <v>77.168980000002193</v>
      </c>
      <c r="X72">
        <f t="shared" si="6"/>
        <v>114.95302000000083</v>
      </c>
      <c r="Y72">
        <f t="shared" si="6"/>
        <v>153.51417000000947</v>
      </c>
      <c r="Z72">
        <f t="shared" si="6"/>
        <v>190.39963999990141</v>
      </c>
      <c r="AA72">
        <f t="shared" si="6"/>
        <v>223.98270999999659</v>
      </c>
      <c r="AB72">
        <f t="shared" si="6"/>
        <v>253.3070000000007</v>
      </c>
      <c r="AC72">
        <f t="shared" si="6"/>
        <v>277.99211999999534</v>
      </c>
      <c r="AD72">
        <f t="shared" si="6"/>
        <v>297.94511000000057</v>
      </c>
      <c r="AE72">
        <f t="shared" si="6"/>
        <v>313.32155000009516</v>
      </c>
      <c r="AF72">
        <f t="shared" si="6"/>
        <v>324.40570000000298</v>
      </c>
      <c r="AG72">
        <f t="shared" si="6"/>
        <v>331.60486000009405</v>
      </c>
      <c r="AH72">
        <f t="shared" si="6"/>
        <v>335.2621599999984</v>
      </c>
      <c r="AI72">
        <f t="shared" si="6"/>
        <v>335.72360000001208</v>
      </c>
      <c r="AJ72">
        <f t="shared" si="6"/>
        <v>333.44202999999106</v>
      </c>
      <c r="AK72">
        <f t="shared" si="6"/>
        <v>328.78224000000046</v>
      </c>
      <c r="AL72">
        <f t="shared" si="6"/>
        <v>322.0854299999919</v>
      </c>
      <c r="AM72">
        <f t="shared" si="6"/>
        <v>313.69073000000208</v>
      </c>
      <c r="AN72">
        <f t="shared" si="6"/>
        <v>303.88866000009875</v>
      </c>
      <c r="AO72">
        <f t="shared" si="6"/>
        <v>293.00935000000754</v>
      </c>
      <c r="AP72">
        <f t="shared" si="6"/>
        <v>281.45253999999841</v>
      </c>
      <c r="AQ72">
        <f t="shared" si="6"/>
        <v>269.55969999999797</v>
      </c>
      <c r="AR72">
        <f t="shared" si="6"/>
        <v>257.73969999999099</v>
      </c>
      <c r="AS72">
        <f t="shared" si="6"/>
        <v>246.37049999998999</v>
      </c>
      <c r="AT72">
        <f t="shared" si="6"/>
        <v>235.78979999999865</v>
      </c>
      <c r="AU72">
        <f t="shared" si="6"/>
        <v>226.31639999999607</v>
      </c>
      <c r="AV72">
        <f t="shared" si="6"/>
        <v>218.38280000000668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812A-C9E0-4EC3-B3B1-5C0FFA8851A9}">
  <dimension ref="A1:AV77"/>
  <sheetViews>
    <sheetView topLeftCell="Y43" workbookViewId="0">
      <selection activeCell="H79" sqref="H79"/>
    </sheetView>
  </sheetViews>
  <sheetFormatPr baseColWidth="10" defaultRowHeight="15" x14ac:dyDescent="0.25"/>
  <cols>
    <col min="1" max="1" width="14.7109375" customWidth="1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t="s">
        <v>2</v>
      </c>
      <c r="B2">
        <v>5.0448237765853801</v>
      </c>
      <c r="C2">
        <v>5.1258200541129399</v>
      </c>
      <c r="D2">
        <v>5.208116757</v>
      </c>
      <c r="E2">
        <v>5.4760211889999999</v>
      </c>
      <c r="F2">
        <v>5.667751773</v>
      </c>
      <c r="G2">
        <v>5.1305471020000004</v>
      </c>
      <c r="H2">
        <v>5.1444880099999999</v>
      </c>
      <c r="I2">
        <v>5.3493146749999996</v>
      </c>
      <c r="J2">
        <v>5.49287057</v>
      </c>
      <c r="K2">
        <v>5.5000476430000003</v>
      </c>
      <c r="L2">
        <v>5.6047550419999999</v>
      </c>
      <c r="M2">
        <v>5.8049443619999996</v>
      </c>
      <c r="N2">
        <v>6.1442231469999999</v>
      </c>
      <c r="O2">
        <v>6.5033316000000001</v>
      </c>
      <c r="P2">
        <v>6.8834286960000002</v>
      </c>
      <c r="Q2">
        <v>7.2857411320000001</v>
      </c>
      <c r="R2">
        <v>7.5551534350000003</v>
      </c>
      <c r="S2">
        <v>7.7887113640000001</v>
      </c>
      <c r="T2">
        <v>7.9826717289999998</v>
      </c>
      <c r="U2">
        <v>8.1579961349999994</v>
      </c>
      <c r="V2">
        <v>8.3069408580000008</v>
      </c>
      <c r="W2">
        <v>8.4326517249999995</v>
      </c>
      <c r="X2">
        <v>8.5379283840000006</v>
      </c>
      <c r="Y2">
        <v>8.6439425029999999</v>
      </c>
      <c r="Z2">
        <v>8.7569162630000008</v>
      </c>
      <c r="AA2">
        <v>8.8788431820000007</v>
      </c>
      <c r="AB2">
        <v>9.0103634029999995</v>
      </c>
      <c r="AC2">
        <v>9.1501692890000008</v>
      </c>
      <c r="AD2">
        <v>9.2962924979999997</v>
      </c>
      <c r="AE2">
        <v>9.4469299810000003</v>
      </c>
      <c r="AF2">
        <v>9.6004714480000004</v>
      </c>
      <c r="AG2">
        <v>9.7565666160000006</v>
      </c>
      <c r="AH2">
        <v>9.9131725359999905</v>
      </c>
      <c r="AI2">
        <v>10.07080989</v>
      </c>
      <c r="AJ2">
        <v>10.23074351</v>
      </c>
      <c r="AK2">
        <v>10.39286783</v>
      </c>
      <c r="AL2">
        <v>10.55721222</v>
      </c>
      <c r="AM2">
        <v>10.725015300000001</v>
      </c>
      <c r="AN2">
        <v>10.896549370000001</v>
      </c>
      <c r="AO2">
        <v>11.071542730000001</v>
      </c>
      <c r="AP2">
        <v>11.2501494</v>
      </c>
      <c r="AQ2">
        <v>11.43041352</v>
      </c>
      <c r="AR2">
        <v>11.61208315</v>
      </c>
      <c r="AS2">
        <v>11.794177919999999</v>
      </c>
      <c r="AT2">
        <v>11.975830800000001</v>
      </c>
      <c r="AU2">
        <v>12.156735149999999</v>
      </c>
      <c r="AV2">
        <v>12.339991400000001</v>
      </c>
    </row>
    <row r="3" spans="1:48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</v>
      </c>
      <c r="B4">
        <v>14050.9625057802</v>
      </c>
      <c r="C4">
        <v>14276.5552537231</v>
      </c>
      <c r="D4">
        <v>14505.769979999999</v>
      </c>
      <c r="E4">
        <v>15251.943740000001</v>
      </c>
      <c r="F4">
        <v>15785.9563</v>
      </c>
      <c r="G4">
        <v>14289.72114</v>
      </c>
      <c r="H4">
        <v>14328.54969</v>
      </c>
      <c r="I4">
        <v>14899.037759999999</v>
      </c>
      <c r="J4">
        <v>15298.873030000001</v>
      </c>
      <c r="K4">
        <v>15318.862789999999</v>
      </c>
      <c r="L4">
        <v>15610.49631</v>
      </c>
      <c r="M4">
        <v>16168.06834</v>
      </c>
      <c r="N4">
        <v>17113.035639999998</v>
      </c>
      <c r="O4">
        <v>18113.23299</v>
      </c>
      <c r="P4">
        <v>19171.888419999999</v>
      </c>
      <c r="Q4">
        <v>20292.418529999999</v>
      </c>
      <c r="R4">
        <v>21042.046590000002</v>
      </c>
      <c r="S4">
        <v>21692.354220000001</v>
      </c>
      <c r="T4">
        <v>22232.8537</v>
      </c>
      <c r="U4">
        <v>22726.828860000001</v>
      </c>
      <c r="V4">
        <v>23151.582729999998</v>
      </c>
      <c r="W4">
        <v>23514.809730000001</v>
      </c>
      <c r="X4">
        <v>23820.891339999998</v>
      </c>
      <c r="Y4">
        <v>24127.584019999998</v>
      </c>
      <c r="Z4">
        <v>24451.891599999999</v>
      </c>
      <c r="AA4">
        <v>24799.437180000001</v>
      </c>
      <c r="AB4">
        <v>25172.1924</v>
      </c>
      <c r="AC4">
        <v>25566.731540000001</v>
      </c>
      <c r="AD4">
        <v>25977.74353</v>
      </c>
      <c r="AE4">
        <v>26400.332740000002</v>
      </c>
      <c r="AF4">
        <v>26830.103350000001</v>
      </c>
      <c r="AG4">
        <v>27266.159189999998</v>
      </c>
      <c r="AH4">
        <v>27702.944909999998</v>
      </c>
      <c r="AI4">
        <v>28141.966970000001</v>
      </c>
      <c r="AJ4">
        <v>28586.812160000001</v>
      </c>
      <c r="AK4">
        <v>29037.21542</v>
      </c>
      <c r="AL4">
        <v>29493.284070000002</v>
      </c>
      <c r="AM4">
        <v>29958.526689999999</v>
      </c>
      <c r="AN4">
        <v>30433.743480000001</v>
      </c>
      <c r="AO4">
        <v>30918.235960000002</v>
      </c>
      <c r="AP4">
        <v>31412.499349999998</v>
      </c>
      <c r="AQ4">
        <v>31911.137900000002</v>
      </c>
      <c r="AR4">
        <v>32413.566060000001</v>
      </c>
      <c r="AS4">
        <v>32917.14357</v>
      </c>
      <c r="AT4">
        <v>33419.524799999999</v>
      </c>
      <c r="AU4">
        <v>33919.922140000002</v>
      </c>
      <c r="AV4">
        <v>34427.067510000001</v>
      </c>
    </row>
    <row r="5" spans="1:4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6</v>
      </c>
      <c r="B6">
        <v>4.3167825674235401</v>
      </c>
      <c r="C6">
        <v>4.3860899078464097</v>
      </c>
      <c r="D6">
        <v>4.456510003</v>
      </c>
      <c r="E6">
        <v>4.6857519419999996</v>
      </c>
      <c r="F6">
        <v>4.8498130230000003</v>
      </c>
      <c r="G6">
        <v>4.3901347739999999</v>
      </c>
      <c r="H6">
        <v>4.4020638070000002</v>
      </c>
      <c r="I6">
        <v>4.5773310150000004</v>
      </c>
      <c r="J6">
        <v>4.7001697130000002</v>
      </c>
      <c r="K6">
        <v>4.7063110300000002</v>
      </c>
      <c r="L6">
        <v>4.7959076339999998</v>
      </c>
      <c r="M6">
        <v>4.9672067330000003</v>
      </c>
      <c r="N6">
        <v>5.2575226700000002</v>
      </c>
      <c r="O6">
        <v>5.5648065669999998</v>
      </c>
      <c r="P6">
        <v>5.8900501419999998</v>
      </c>
      <c r="Q6">
        <v>6.2343030610000003</v>
      </c>
      <c r="R6">
        <v>6.4646984569999999</v>
      </c>
      <c r="S6">
        <v>6.6645739529999997</v>
      </c>
      <c r="T6">
        <v>6.8307138570000001</v>
      </c>
      <c r="U6">
        <v>6.9831500049999997</v>
      </c>
      <c r="V6">
        <v>7.1150396359999997</v>
      </c>
      <c r="W6">
        <v>7.2286847249999999</v>
      </c>
      <c r="X6">
        <v>7.3254085719999997</v>
      </c>
      <c r="Y6">
        <v>7.422633244</v>
      </c>
      <c r="Z6">
        <v>7.5253109819999997</v>
      </c>
      <c r="AA6">
        <v>7.6349849719999998</v>
      </c>
      <c r="AB6">
        <v>7.7521422910000002</v>
      </c>
      <c r="AC6">
        <v>7.8756522440000003</v>
      </c>
      <c r="AD6">
        <v>8.003873767</v>
      </c>
      <c r="AE6">
        <v>8.1353196969999999</v>
      </c>
      <c r="AF6">
        <v>8.2686669859999995</v>
      </c>
      <c r="AG6">
        <v>8.4036658519999996</v>
      </c>
      <c r="AH6">
        <v>8.538656134</v>
      </c>
      <c r="AI6">
        <v>8.6741397070000001</v>
      </c>
      <c r="AJ6">
        <v>8.8112324490000002</v>
      </c>
      <c r="AK6">
        <v>8.9498794050000008</v>
      </c>
      <c r="AL6">
        <v>9.0901442249999995</v>
      </c>
      <c r="AM6">
        <v>9.2331255690000003</v>
      </c>
      <c r="AN6">
        <v>9.3790954820000003</v>
      </c>
      <c r="AO6">
        <v>9.5278562390000001</v>
      </c>
      <c r="AP6">
        <v>9.6795695940000002</v>
      </c>
      <c r="AQ6">
        <v>9.8326141010000008</v>
      </c>
      <c r="AR6">
        <v>9.9868395490000008</v>
      </c>
      <c r="AS6">
        <v>10.14145776</v>
      </c>
      <c r="AT6">
        <v>10.295782539999999</v>
      </c>
      <c r="AU6">
        <v>10.449598010000001</v>
      </c>
      <c r="AV6">
        <v>10.60556352</v>
      </c>
    </row>
    <row r="7" spans="1:4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13</v>
      </c>
      <c r="B13">
        <v>30392.108840466499</v>
      </c>
      <c r="C13">
        <v>30880.063978506299</v>
      </c>
      <c r="D13">
        <v>31376.820090000001</v>
      </c>
      <c r="E13">
        <v>32992.05272</v>
      </c>
      <c r="F13">
        <v>34148.694499999998</v>
      </c>
      <c r="G13">
        <v>30913.68244</v>
      </c>
      <c r="H13">
        <v>31000.212380000001</v>
      </c>
      <c r="I13">
        <v>32237.854230000001</v>
      </c>
      <c r="J13">
        <v>33106.553200000002</v>
      </c>
      <c r="K13">
        <v>33153.852379999997</v>
      </c>
      <c r="L13">
        <v>33790.380669999999</v>
      </c>
      <c r="M13">
        <v>35005.193590000003</v>
      </c>
      <c r="N13">
        <v>37061.327740000001</v>
      </c>
      <c r="O13">
        <v>39239.61535</v>
      </c>
      <c r="P13">
        <v>41547.613700000002</v>
      </c>
      <c r="Q13">
        <v>43993.216310000003</v>
      </c>
      <c r="R13">
        <v>45653.634149999998</v>
      </c>
      <c r="S13">
        <v>47128.720430000001</v>
      </c>
      <c r="T13">
        <v>48411.973120000002</v>
      </c>
      <c r="U13">
        <v>49598.711490000002</v>
      </c>
      <c r="V13">
        <v>50642.47191</v>
      </c>
      <c r="W13">
        <v>51562.759660000003</v>
      </c>
      <c r="X13">
        <v>52378.387009999999</v>
      </c>
      <c r="Y13">
        <v>53219.288760000003</v>
      </c>
      <c r="Z13">
        <v>54125.264569999999</v>
      </c>
      <c r="AA13">
        <v>55110.643170000003</v>
      </c>
      <c r="AB13">
        <v>56181.866580000002</v>
      </c>
      <c r="AC13">
        <v>57332.337769999998</v>
      </c>
      <c r="AD13">
        <v>58551.432950000002</v>
      </c>
      <c r="AE13">
        <v>59828.972199999997</v>
      </c>
      <c r="AF13">
        <v>61155.348270000002</v>
      </c>
      <c r="AG13">
        <v>62528.539929999999</v>
      </c>
      <c r="AH13">
        <v>63934.283839999996</v>
      </c>
      <c r="AI13">
        <v>65374.994700000003</v>
      </c>
      <c r="AJ13">
        <v>66857.358919999999</v>
      </c>
      <c r="AK13">
        <v>68378.627229999998</v>
      </c>
      <c r="AL13">
        <v>69936.354319999999</v>
      </c>
      <c r="AM13">
        <v>71538.179799999998</v>
      </c>
      <c r="AN13">
        <v>73182.673429999995</v>
      </c>
      <c r="AO13">
        <v>74864.297460000002</v>
      </c>
      <c r="AP13">
        <v>76580.860799999995</v>
      </c>
      <c r="AQ13">
        <v>78315.327950000006</v>
      </c>
      <c r="AR13">
        <v>80062.810089999999</v>
      </c>
      <c r="AS13">
        <v>81814.053639999998</v>
      </c>
      <c r="AT13">
        <v>83560.68823</v>
      </c>
      <c r="AU13">
        <v>85298.602289999995</v>
      </c>
      <c r="AV13">
        <v>87049.800600000002</v>
      </c>
    </row>
    <row r="14" spans="1:48" x14ac:dyDescent="0.25">
      <c r="A14" t="s">
        <v>14</v>
      </c>
      <c r="B14">
        <v>50985.809059136103</v>
      </c>
      <c r="C14">
        <v>51804.402715407698</v>
      </c>
      <c r="D14">
        <v>52636.139190000002</v>
      </c>
      <c r="E14">
        <v>55343.731140000004</v>
      </c>
      <c r="F14">
        <v>57281.467600000004</v>
      </c>
      <c r="G14">
        <v>51852.176899999999</v>
      </c>
      <c r="H14">
        <v>51993.071519999998</v>
      </c>
      <c r="I14">
        <v>54063.164290000001</v>
      </c>
      <c r="J14">
        <v>55514.020400000001</v>
      </c>
      <c r="K14">
        <v>55586.555910000003</v>
      </c>
      <c r="L14">
        <v>56644.787420000001</v>
      </c>
      <c r="M14">
        <v>58668.012589999998</v>
      </c>
      <c r="N14">
        <v>62096.953650000003</v>
      </c>
      <c r="O14">
        <v>65726.304409999997</v>
      </c>
      <c r="P14">
        <v>69567.778130000006</v>
      </c>
      <c r="Q14">
        <v>73633.772490000003</v>
      </c>
      <c r="R14">
        <v>76354.692880000002</v>
      </c>
      <c r="S14">
        <v>78714.913750000007</v>
      </c>
      <c r="T14">
        <v>80676.251300000004</v>
      </c>
      <c r="U14">
        <v>82487.560110000006</v>
      </c>
      <c r="V14">
        <v>84065.176829999997</v>
      </c>
      <c r="W14">
        <v>85434.475949999905</v>
      </c>
      <c r="X14">
        <v>86606.622969999997</v>
      </c>
      <c r="Y14">
        <v>87785.548850000006</v>
      </c>
      <c r="Z14">
        <v>89028.094790000003</v>
      </c>
      <c r="AA14">
        <v>90351.170970000006</v>
      </c>
      <c r="AB14">
        <v>91759.754660000006</v>
      </c>
      <c r="AC14">
        <v>93240.192949999997</v>
      </c>
      <c r="AD14">
        <v>94772.831869999995</v>
      </c>
      <c r="AE14">
        <v>96340.080440000005</v>
      </c>
      <c r="AF14">
        <v>97926.472800000003</v>
      </c>
      <c r="AG14">
        <v>99529.499670000005</v>
      </c>
      <c r="AH14">
        <v>101129.6039</v>
      </c>
      <c r="AI14">
        <v>102732.916</v>
      </c>
      <c r="AJ14">
        <v>104353.19070000001</v>
      </c>
      <c r="AK14">
        <v>105990.0355</v>
      </c>
      <c r="AL14">
        <v>107644.34669999999</v>
      </c>
      <c r="AM14">
        <v>109329.4388</v>
      </c>
      <c r="AN14">
        <v>111048.6164</v>
      </c>
      <c r="AO14">
        <v>112799.75599999999</v>
      </c>
      <c r="AP14">
        <v>114585.22530000001</v>
      </c>
      <c r="AQ14">
        <v>116385.93339999999</v>
      </c>
      <c r="AR14">
        <v>118200.41590000001</v>
      </c>
      <c r="AS14">
        <v>120019.70450000001</v>
      </c>
      <c r="AT14">
        <v>121835.85</v>
      </c>
      <c r="AU14">
        <v>123646.52439999999</v>
      </c>
      <c r="AV14">
        <v>125484.1866</v>
      </c>
    </row>
    <row r="15" spans="1:48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20</v>
      </c>
      <c r="B20">
        <v>46837.279822680197</v>
      </c>
      <c r="C20">
        <v>47589.2675001807</v>
      </c>
      <c r="D20">
        <v>48353.32862</v>
      </c>
      <c r="E20">
        <v>50840.613689999998</v>
      </c>
      <c r="F20">
        <v>52620.683599999997</v>
      </c>
      <c r="G20">
        <v>47633.154479999997</v>
      </c>
      <c r="H20">
        <v>47762.585010000003</v>
      </c>
      <c r="I20">
        <v>49664.241880000001</v>
      </c>
      <c r="J20">
        <v>50997.047129999999</v>
      </c>
      <c r="K20">
        <v>51063.680690000001</v>
      </c>
      <c r="L20">
        <v>52035.807769999999</v>
      </c>
      <c r="M20">
        <v>53894.410490000002</v>
      </c>
      <c r="N20">
        <v>57044.351119999999</v>
      </c>
      <c r="O20">
        <v>60378.394849999997</v>
      </c>
      <c r="P20">
        <v>63907.301870000003</v>
      </c>
      <c r="Q20">
        <v>67642.461110000004</v>
      </c>
      <c r="R20">
        <v>70142.307339999999</v>
      </c>
      <c r="S20">
        <v>72309.55386</v>
      </c>
      <c r="T20">
        <v>74109.330809999999</v>
      </c>
      <c r="U20">
        <v>75758.179130000004</v>
      </c>
      <c r="V20">
        <v>77181.502729999906</v>
      </c>
      <c r="W20">
        <v>78405.019459999996</v>
      </c>
      <c r="X20">
        <v>79442.760680000007</v>
      </c>
      <c r="Y20">
        <v>80485.163740000004</v>
      </c>
      <c r="Z20">
        <v>81586.873970000001</v>
      </c>
      <c r="AA20">
        <v>82765.109150000004</v>
      </c>
      <c r="AB20">
        <v>84025.49278</v>
      </c>
      <c r="AC20">
        <v>85356.050700000007</v>
      </c>
      <c r="AD20">
        <v>86738.907720000003</v>
      </c>
      <c r="AE20">
        <v>88157.832209999906</v>
      </c>
      <c r="AF20">
        <v>89598.403649999906</v>
      </c>
      <c r="AG20">
        <v>91057.964829999997</v>
      </c>
      <c r="AH20">
        <v>92518.279450000002</v>
      </c>
      <c r="AI20">
        <v>93984.68363</v>
      </c>
      <c r="AJ20">
        <v>95469.406740000006</v>
      </c>
      <c r="AK20">
        <v>96971.777660000007</v>
      </c>
      <c r="AL20">
        <v>98492.333870000002</v>
      </c>
      <c r="AM20">
        <v>100043.0117</v>
      </c>
      <c r="AN20">
        <v>101626.61199999999</v>
      </c>
      <c r="AO20">
        <v>103240.9056</v>
      </c>
      <c r="AP20">
        <v>104887.7093</v>
      </c>
      <c r="AQ20">
        <v>106549.19190000001</v>
      </c>
      <c r="AR20">
        <v>108223.6336</v>
      </c>
      <c r="AS20">
        <v>109902.4387</v>
      </c>
      <c r="AT20">
        <v>111577.9758</v>
      </c>
      <c r="AU20">
        <v>113247.7801</v>
      </c>
      <c r="AV20">
        <v>114941.1865</v>
      </c>
    </row>
    <row r="21" spans="1:48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26</v>
      </c>
      <c r="B26">
        <v>5.0448237765853801</v>
      </c>
      <c r="C26">
        <v>5.1258200541129399</v>
      </c>
      <c r="D26">
        <v>5.208116757</v>
      </c>
      <c r="E26">
        <v>5.4760211889999999</v>
      </c>
      <c r="F26">
        <v>5.667751773</v>
      </c>
      <c r="G26">
        <v>5.1305471020000004</v>
      </c>
      <c r="H26">
        <v>5.1444880099999999</v>
      </c>
      <c r="I26">
        <v>5.3493146749999996</v>
      </c>
      <c r="J26">
        <v>5.49287057</v>
      </c>
      <c r="K26">
        <v>5.5000476430000003</v>
      </c>
      <c r="L26">
        <v>5.6047550419999999</v>
      </c>
      <c r="M26">
        <v>5.8049443619999996</v>
      </c>
      <c r="N26">
        <v>6.1442231469999999</v>
      </c>
      <c r="O26">
        <v>6.5033316000000001</v>
      </c>
      <c r="P26">
        <v>6.8834286960000002</v>
      </c>
      <c r="Q26">
        <v>7.2857411320000001</v>
      </c>
      <c r="R26">
        <v>7.5549643560000002</v>
      </c>
      <c r="S26">
        <v>7.7884979330000004</v>
      </c>
      <c r="T26">
        <v>7.982563743</v>
      </c>
      <c r="U26">
        <v>8.1617848609999903</v>
      </c>
      <c r="V26">
        <v>8.3178831659999997</v>
      </c>
      <c r="W26">
        <v>8.4533693509999903</v>
      </c>
      <c r="X26">
        <v>8.5693481939999998</v>
      </c>
      <c r="Y26">
        <v>8.6859977750000006</v>
      </c>
      <c r="Z26">
        <v>8.8089422860000006</v>
      </c>
      <c r="AA26">
        <v>8.9398549119999995</v>
      </c>
      <c r="AB26">
        <v>9.0792281339999903</v>
      </c>
      <c r="AC26">
        <v>9.2257110559999997</v>
      </c>
      <c r="AD26">
        <v>9.3773590030000005</v>
      </c>
      <c r="AE26">
        <v>9.5324314240000003</v>
      </c>
      <c r="AF26">
        <v>9.6893980390000003</v>
      </c>
      <c r="AG26">
        <v>9.8480105669999904</v>
      </c>
      <c r="AH26">
        <v>10.00633391</v>
      </c>
      <c r="AI26">
        <v>10.16497466</v>
      </c>
      <c r="AJ26">
        <v>10.32529379</v>
      </c>
      <c r="AK26">
        <v>10.48725245</v>
      </c>
      <c r="AL26">
        <v>10.65093935</v>
      </c>
      <c r="AM26">
        <v>10.81767187</v>
      </c>
      <c r="AN26">
        <v>10.98777701</v>
      </c>
      <c r="AO26">
        <v>11.16104464</v>
      </c>
      <c r="AP26">
        <v>11.33770906</v>
      </c>
      <c r="AQ26">
        <v>11.51588128</v>
      </c>
      <c r="AR26">
        <v>11.695416420000001</v>
      </c>
      <c r="AS26">
        <v>11.87542711</v>
      </c>
      <c r="AT26">
        <v>12.055126789999999</v>
      </c>
      <c r="AU26">
        <v>12.23428515</v>
      </c>
      <c r="AV26">
        <v>12.416113810000001</v>
      </c>
    </row>
    <row r="27" spans="1:48" x14ac:dyDescent="0.25">
      <c r="A27" t="s">
        <v>27</v>
      </c>
      <c r="B27">
        <v>14050.9625057802</v>
      </c>
      <c r="C27">
        <v>14276.5552537231</v>
      </c>
      <c r="D27">
        <v>14505.769979999999</v>
      </c>
      <c r="E27">
        <v>15251.943740000001</v>
      </c>
      <c r="F27">
        <v>15785.9563</v>
      </c>
      <c r="G27">
        <v>14289.72114</v>
      </c>
      <c r="H27">
        <v>14328.54969</v>
      </c>
      <c r="I27">
        <v>14899.037759999999</v>
      </c>
      <c r="J27">
        <v>15298.873030000001</v>
      </c>
      <c r="K27">
        <v>15318.862789999999</v>
      </c>
      <c r="L27">
        <v>15610.49631</v>
      </c>
      <c r="M27">
        <v>16168.06834</v>
      </c>
      <c r="N27">
        <v>17113.035639999998</v>
      </c>
      <c r="O27">
        <v>18113.23299</v>
      </c>
      <c r="P27">
        <v>19171.888419999999</v>
      </c>
      <c r="Q27">
        <v>20292.418529999999</v>
      </c>
      <c r="R27">
        <v>21042.26542</v>
      </c>
      <c r="S27">
        <v>21692.70866</v>
      </c>
      <c r="T27">
        <v>22233.225340000001</v>
      </c>
      <c r="U27">
        <v>22732.396239999998</v>
      </c>
      <c r="V27">
        <v>23167.164929999999</v>
      </c>
      <c r="W27">
        <v>23544.524259999998</v>
      </c>
      <c r="X27">
        <v>23867.55128</v>
      </c>
      <c r="Y27">
        <v>24192.446449999999</v>
      </c>
      <c r="Z27">
        <v>24534.87441</v>
      </c>
      <c r="AA27">
        <v>24899.495350000001</v>
      </c>
      <c r="AB27">
        <v>25287.680950000002</v>
      </c>
      <c r="AC27">
        <v>25695.66865</v>
      </c>
      <c r="AD27">
        <v>26118.042089999999</v>
      </c>
      <c r="AE27">
        <v>26549.95347</v>
      </c>
      <c r="AF27">
        <v>26987.140599999999</v>
      </c>
      <c r="AG27">
        <v>27428.911960000001</v>
      </c>
      <c r="AH27">
        <v>27869.87789</v>
      </c>
      <c r="AI27">
        <v>28311.727859999999</v>
      </c>
      <c r="AJ27">
        <v>28758.252489999999</v>
      </c>
      <c r="AK27">
        <v>29209.343580000001</v>
      </c>
      <c r="AL27">
        <v>29665.248189999998</v>
      </c>
      <c r="AM27">
        <v>30129.635549999999</v>
      </c>
      <c r="AN27">
        <v>30603.416420000001</v>
      </c>
      <c r="AO27">
        <v>31086.005529999999</v>
      </c>
      <c r="AP27">
        <v>31578.05543</v>
      </c>
      <c r="AQ27">
        <v>32074.304919999999</v>
      </c>
      <c r="AR27">
        <v>32574.350439999998</v>
      </c>
      <c r="AS27">
        <v>33075.720459999997</v>
      </c>
      <c r="AT27">
        <v>33576.224269999999</v>
      </c>
      <c r="AU27">
        <v>34075.220359999999</v>
      </c>
      <c r="AV27">
        <v>34581.653859999999</v>
      </c>
    </row>
    <row r="28" spans="1:48" x14ac:dyDescent="0.25">
      <c r="A28" t="s">
        <v>28</v>
      </c>
      <c r="B28">
        <v>4.3167825674235401</v>
      </c>
      <c r="C28">
        <v>4.3860899078464097</v>
      </c>
      <c r="D28">
        <v>4.456510003</v>
      </c>
      <c r="E28">
        <v>4.6857519419999996</v>
      </c>
      <c r="F28">
        <v>4.8498130230000003</v>
      </c>
      <c r="G28">
        <v>4.3901347739999999</v>
      </c>
      <c r="H28">
        <v>4.4020638070000002</v>
      </c>
      <c r="I28">
        <v>4.5773310150000004</v>
      </c>
      <c r="J28">
        <v>4.7001697130000002</v>
      </c>
      <c r="K28">
        <v>4.7063110300000002</v>
      </c>
      <c r="L28">
        <v>4.7959076339999998</v>
      </c>
      <c r="M28">
        <v>4.9672067330000003</v>
      </c>
      <c r="N28">
        <v>5.2575226700000002</v>
      </c>
      <c r="O28">
        <v>5.5648065669999998</v>
      </c>
      <c r="P28">
        <v>5.8900501419999998</v>
      </c>
      <c r="Q28">
        <v>6.2343030610000003</v>
      </c>
      <c r="R28">
        <v>6.4646734700000001</v>
      </c>
      <c r="S28">
        <v>6.6645047660000003</v>
      </c>
      <c r="T28">
        <v>6.830564066</v>
      </c>
      <c r="U28">
        <v>6.9839209789999996</v>
      </c>
      <c r="V28">
        <v>7.1174920349999997</v>
      </c>
      <c r="W28">
        <v>7.2334255990000003</v>
      </c>
      <c r="X28">
        <v>7.3326670140000001</v>
      </c>
      <c r="Y28">
        <v>7.4324823699999998</v>
      </c>
      <c r="Z28">
        <v>7.5376842049999997</v>
      </c>
      <c r="AA28">
        <v>7.6497042410000002</v>
      </c>
      <c r="AB28">
        <v>7.768963887</v>
      </c>
      <c r="AC28">
        <v>7.894307199</v>
      </c>
      <c r="AD28">
        <v>8.0240701489999999</v>
      </c>
      <c r="AE28">
        <v>8.1567633710000003</v>
      </c>
      <c r="AF28">
        <v>8.2910774289999996</v>
      </c>
      <c r="AG28">
        <v>8.4267998689999999</v>
      </c>
      <c r="AH28">
        <v>8.5622748600000005</v>
      </c>
      <c r="AI28">
        <v>8.6980214510000007</v>
      </c>
      <c r="AJ28">
        <v>8.8352042050000001</v>
      </c>
      <c r="AK28">
        <v>8.9737898830000002</v>
      </c>
      <c r="AL28">
        <v>9.1138543859999999</v>
      </c>
      <c r="AM28">
        <v>9.2565249860000005</v>
      </c>
      <c r="AN28">
        <v>9.4020814900000005</v>
      </c>
      <c r="AO28">
        <v>9.5503440909999995</v>
      </c>
      <c r="AP28">
        <v>9.7015132689999994</v>
      </c>
      <c r="AQ28">
        <v>9.8539726569999999</v>
      </c>
      <c r="AR28">
        <v>10.007598270000001</v>
      </c>
      <c r="AS28">
        <v>10.16163081</v>
      </c>
      <c r="AT28">
        <v>10.315397219999999</v>
      </c>
      <c r="AU28">
        <v>10.46870043</v>
      </c>
      <c r="AV28">
        <v>10.62428858</v>
      </c>
    </row>
    <row r="29" spans="1:48" x14ac:dyDescent="0.25">
      <c r="A29" t="s">
        <v>29</v>
      </c>
      <c r="B29">
        <v>30392.108840466499</v>
      </c>
      <c r="C29">
        <v>30880.063978506299</v>
      </c>
      <c r="D29">
        <v>31376.820090000001</v>
      </c>
      <c r="E29">
        <v>32992.05272</v>
      </c>
      <c r="F29">
        <v>34148.694499999998</v>
      </c>
      <c r="G29">
        <v>30913.68244</v>
      </c>
      <c r="H29">
        <v>31000.212380000001</v>
      </c>
      <c r="I29">
        <v>32237.854230000001</v>
      </c>
      <c r="J29">
        <v>33106.553200000002</v>
      </c>
      <c r="K29">
        <v>33153.852379999997</v>
      </c>
      <c r="L29">
        <v>33790.380669999999</v>
      </c>
      <c r="M29">
        <v>35005.193590000003</v>
      </c>
      <c r="N29">
        <v>37061.327740000001</v>
      </c>
      <c r="O29">
        <v>39239.61535</v>
      </c>
      <c r="P29">
        <v>41547.613700000002</v>
      </c>
      <c r="Q29">
        <v>43993.216310000003</v>
      </c>
      <c r="R29">
        <v>45655.183429999997</v>
      </c>
      <c r="S29">
        <v>47131.669430000002</v>
      </c>
      <c r="T29">
        <v>48416.060140000001</v>
      </c>
      <c r="U29">
        <v>49619.760069999997</v>
      </c>
      <c r="V29">
        <v>50693.719400000002</v>
      </c>
      <c r="W29">
        <v>51654.615870000001</v>
      </c>
      <c r="X29">
        <v>52516.61161</v>
      </c>
      <c r="Y29">
        <v>53406.20867</v>
      </c>
      <c r="Z29">
        <v>54360.445780000002</v>
      </c>
      <c r="AA29">
        <v>55391.648509999999</v>
      </c>
      <c r="AB29">
        <v>56504.917650000003</v>
      </c>
      <c r="AC29">
        <v>57692.845260000002</v>
      </c>
      <c r="AD29">
        <v>58944.416790000003</v>
      </c>
      <c r="AE29">
        <v>60249.396639999999</v>
      </c>
      <c r="AF29">
        <v>61598.321100000001</v>
      </c>
      <c r="AG29">
        <v>62989.518329999999</v>
      </c>
      <c r="AH29">
        <v>64408.96155</v>
      </c>
      <c r="AI29">
        <v>65859.360209999999</v>
      </c>
      <c r="AJ29">
        <v>67347.850539999999</v>
      </c>
      <c r="AK29">
        <v>68871.991290000005</v>
      </c>
      <c r="AL29">
        <v>70429.635330000005</v>
      </c>
      <c r="AM29">
        <v>72028.768249999906</v>
      </c>
      <c r="AN29">
        <v>73668.26513</v>
      </c>
      <c r="AO29">
        <v>75342.926829999997</v>
      </c>
      <c r="AP29">
        <v>77051.026490000004</v>
      </c>
      <c r="AQ29">
        <v>78775.870989999996</v>
      </c>
      <c r="AR29">
        <v>80513.106799999994</v>
      </c>
      <c r="AS29">
        <v>82253.939780000001</v>
      </c>
      <c r="AT29">
        <v>83990.443889999995</v>
      </c>
      <c r="AU29">
        <v>85718.977530000004</v>
      </c>
      <c r="AV29">
        <v>87462.318299999999</v>
      </c>
    </row>
    <row r="30" spans="1:48" x14ac:dyDescent="0.25">
      <c r="A30" t="s">
        <v>30</v>
      </c>
      <c r="B30">
        <v>50985.809059136103</v>
      </c>
      <c r="C30">
        <v>51804.402715407698</v>
      </c>
      <c r="D30">
        <v>52636.139190000002</v>
      </c>
      <c r="E30">
        <v>55343.731140000004</v>
      </c>
      <c r="F30">
        <v>57281.467600000004</v>
      </c>
      <c r="G30">
        <v>51852.176899999999</v>
      </c>
      <c r="H30">
        <v>51993.071519999998</v>
      </c>
      <c r="I30">
        <v>54063.164290000001</v>
      </c>
      <c r="J30">
        <v>55514.020400000001</v>
      </c>
      <c r="K30">
        <v>55586.555910000003</v>
      </c>
      <c r="L30">
        <v>56644.787420000001</v>
      </c>
      <c r="M30">
        <v>58668.012589999998</v>
      </c>
      <c r="N30">
        <v>62096.953650000003</v>
      </c>
      <c r="O30">
        <v>65726.304409999997</v>
      </c>
      <c r="P30">
        <v>69567.778130000006</v>
      </c>
      <c r="Q30">
        <v>73633.772490000003</v>
      </c>
      <c r="R30">
        <v>76354.692880000002</v>
      </c>
      <c r="S30">
        <v>78714.913750000007</v>
      </c>
      <c r="T30">
        <v>80676.251300000004</v>
      </c>
      <c r="U30">
        <v>82487.560110000006</v>
      </c>
      <c r="V30">
        <v>84065.176829999997</v>
      </c>
      <c r="W30">
        <v>85434.475949999905</v>
      </c>
      <c r="X30">
        <v>86606.622969999997</v>
      </c>
      <c r="Y30">
        <v>87785.548850000006</v>
      </c>
      <c r="Z30">
        <v>89028.094790000003</v>
      </c>
      <c r="AA30">
        <v>90351.170970000006</v>
      </c>
      <c r="AB30">
        <v>91759.754660000006</v>
      </c>
      <c r="AC30">
        <v>93240.192949999997</v>
      </c>
      <c r="AD30">
        <v>94772.831869999995</v>
      </c>
      <c r="AE30">
        <v>96340.080440000005</v>
      </c>
      <c r="AF30">
        <v>97926.472800000003</v>
      </c>
      <c r="AG30">
        <v>99529.499670000005</v>
      </c>
      <c r="AH30">
        <v>101129.6039</v>
      </c>
      <c r="AI30">
        <v>102732.916</v>
      </c>
      <c r="AJ30">
        <v>104353.19070000001</v>
      </c>
      <c r="AK30">
        <v>105990.0355</v>
      </c>
      <c r="AL30">
        <v>107644.34669999999</v>
      </c>
      <c r="AM30">
        <v>109329.4388</v>
      </c>
      <c r="AN30">
        <v>111048.6164</v>
      </c>
      <c r="AO30">
        <v>112799.75599999999</v>
      </c>
      <c r="AP30">
        <v>114585.22530000001</v>
      </c>
      <c r="AQ30">
        <v>116385.93339999999</v>
      </c>
      <c r="AR30">
        <v>118200.41590000001</v>
      </c>
      <c r="AS30">
        <v>120019.70450000001</v>
      </c>
      <c r="AT30">
        <v>121835.85</v>
      </c>
      <c r="AU30">
        <v>123646.52439999999</v>
      </c>
      <c r="AV30">
        <v>125484.1866</v>
      </c>
    </row>
    <row r="31" spans="1:48" x14ac:dyDescent="0.25">
      <c r="A31" t="s">
        <v>31</v>
      </c>
      <c r="B31">
        <v>46837.279822680197</v>
      </c>
      <c r="C31">
        <v>47589.2675001807</v>
      </c>
      <c r="D31">
        <v>48353.32862</v>
      </c>
      <c r="E31">
        <v>50840.613689999998</v>
      </c>
      <c r="F31">
        <v>52620.683599999997</v>
      </c>
      <c r="G31">
        <v>47633.154479999997</v>
      </c>
      <c r="H31">
        <v>47762.585010000003</v>
      </c>
      <c r="I31">
        <v>49664.241880000001</v>
      </c>
      <c r="J31">
        <v>50997.047129999999</v>
      </c>
      <c r="K31">
        <v>51063.680690000001</v>
      </c>
      <c r="L31">
        <v>52035.807769999999</v>
      </c>
      <c r="M31">
        <v>53894.410490000002</v>
      </c>
      <c r="N31">
        <v>57044.351119999999</v>
      </c>
      <c r="O31">
        <v>60378.394849999997</v>
      </c>
      <c r="P31">
        <v>63907.301870000003</v>
      </c>
      <c r="Q31">
        <v>67642.461110000004</v>
      </c>
      <c r="R31">
        <v>70141.990139999994</v>
      </c>
      <c r="S31">
        <v>72310.168449999997</v>
      </c>
      <c r="T31">
        <v>74111.919120000006</v>
      </c>
      <c r="U31">
        <v>75775.848339999997</v>
      </c>
      <c r="V31">
        <v>77225.100139999995</v>
      </c>
      <c r="W31">
        <v>78482.984389999998</v>
      </c>
      <c r="X31">
        <v>79559.758090000003</v>
      </c>
      <c r="Y31">
        <v>80642.75907</v>
      </c>
      <c r="Z31">
        <v>81784.203580000001</v>
      </c>
      <c r="AA31">
        <v>82999.625880000007</v>
      </c>
      <c r="AB31">
        <v>84293.598249999995</v>
      </c>
      <c r="AC31">
        <v>85653.578680000006</v>
      </c>
      <c r="AD31">
        <v>87061.512369999997</v>
      </c>
      <c r="AE31">
        <v>88501.23964</v>
      </c>
      <c r="AF31">
        <v>89958.553039999999</v>
      </c>
      <c r="AG31">
        <v>91431.147459999906</v>
      </c>
      <c r="AH31">
        <v>92901.05704</v>
      </c>
      <c r="AI31">
        <v>94373.913499999995</v>
      </c>
      <c r="AJ31">
        <v>95862.35239</v>
      </c>
      <c r="AK31">
        <v>97366.013049999994</v>
      </c>
      <c r="AL31">
        <v>98885.71905</v>
      </c>
      <c r="AM31">
        <v>100433.7013</v>
      </c>
      <c r="AN31">
        <v>102012.9957</v>
      </c>
      <c r="AO31">
        <v>103621.65150000001</v>
      </c>
      <c r="AP31">
        <v>105261.8437</v>
      </c>
      <c r="AQ31">
        <v>106916.0347</v>
      </c>
      <c r="AR31">
        <v>108582.87940000001</v>
      </c>
      <c r="AS31">
        <v>110254.1391</v>
      </c>
      <c r="AT31">
        <v>111922.5114</v>
      </c>
      <c r="AU31">
        <v>113585.8579</v>
      </c>
      <c r="AV31">
        <v>115273.99619999999</v>
      </c>
    </row>
    <row r="32" spans="1:48" x14ac:dyDescent="0.25">
      <c r="A32" t="s">
        <v>32</v>
      </c>
      <c r="B32">
        <v>142275.521834407</v>
      </c>
      <c r="C32">
        <v>144559.80135777901</v>
      </c>
      <c r="D32">
        <v>146880.75580000001</v>
      </c>
      <c r="E32">
        <v>154436.27110000001</v>
      </c>
      <c r="F32">
        <v>159843.51029999999</v>
      </c>
      <c r="G32">
        <v>144693.11489999999</v>
      </c>
      <c r="H32">
        <v>145086.28020000001</v>
      </c>
      <c r="I32">
        <v>150862.85879999999</v>
      </c>
      <c r="J32">
        <v>154911.462</v>
      </c>
      <c r="K32">
        <v>155113.87179999999</v>
      </c>
      <c r="L32">
        <v>158066.859</v>
      </c>
      <c r="M32">
        <v>163712.6538</v>
      </c>
      <c r="N32">
        <v>173281.08840000001</v>
      </c>
      <c r="O32">
        <v>183408.7647</v>
      </c>
      <c r="P32">
        <v>194128.36859999999</v>
      </c>
      <c r="Q32">
        <v>205474.4957</v>
      </c>
      <c r="R32">
        <v>213067.20389999999</v>
      </c>
      <c r="S32">
        <v>219653.38269999999</v>
      </c>
      <c r="T32">
        <v>225126.48060000001</v>
      </c>
      <c r="U32">
        <v>230180.92439999999</v>
      </c>
      <c r="V32">
        <v>234583.25210000001</v>
      </c>
      <c r="W32">
        <v>238404.27119999999</v>
      </c>
      <c r="X32">
        <v>241675.13870000001</v>
      </c>
      <c r="Y32">
        <v>244964.92259999999</v>
      </c>
      <c r="Z32">
        <v>248432.23790000001</v>
      </c>
      <c r="AA32">
        <v>252124.2721</v>
      </c>
      <c r="AB32">
        <v>256054.91450000001</v>
      </c>
      <c r="AC32">
        <v>260186.06649999999</v>
      </c>
      <c r="AD32">
        <v>264462.88410000002</v>
      </c>
      <c r="AE32">
        <v>268836.27960000001</v>
      </c>
      <c r="AF32">
        <v>273263.09570000001</v>
      </c>
      <c r="AG32">
        <v>277736.33020000003</v>
      </c>
      <c r="AH32">
        <v>282201.40919999999</v>
      </c>
      <c r="AI32">
        <v>286675.43979999999</v>
      </c>
      <c r="AJ32">
        <v>291196.80440000002</v>
      </c>
      <c r="AK32">
        <v>295764.40749999997</v>
      </c>
      <c r="AL32">
        <v>300380.75079999998</v>
      </c>
      <c r="AM32">
        <v>305082.9877</v>
      </c>
      <c r="AN32">
        <v>309880.34019999998</v>
      </c>
      <c r="AO32">
        <v>314766.88209999999</v>
      </c>
      <c r="AP32">
        <v>319749.22100000002</v>
      </c>
      <c r="AQ32">
        <v>324774.08350000001</v>
      </c>
      <c r="AR32">
        <v>329837.38339999999</v>
      </c>
      <c r="AS32">
        <v>334914.09480000002</v>
      </c>
      <c r="AT32">
        <v>339982.03519999998</v>
      </c>
      <c r="AU32">
        <v>345034.70890000003</v>
      </c>
      <c r="AV32">
        <v>350162.69140000001</v>
      </c>
    </row>
    <row r="33" spans="1:48" x14ac:dyDescent="0.25">
      <c r="A33" t="s">
        <v>33</v>
      </c>
      <c r="B33">
        <v>5.0448237765853801</v>
      </c>
      <c r="C33">
        <v>5.1258200541129399</v>
      </c>
      <c r="D33">
        <v>5.208116757</v>
      </c>
      <c r="E33">
        <v>5.4760211889999999</v>
      </c>
      <c r="F33">
        <v>5.667751773</v>
      </c>
      <c r="G33">
        <v>5.1305471020000004</v>
      </c>
      <c r="H33">
        <v>5.1444880099999999</v>
      </c>
      <c r="I33">
        <v>5.3493146749999996</v>
      </c>
      <c r="J33">
        <v>5.49287057</v>
      </c>
      <c r="K33">
        <v>5.5000476430000003</v>
      </c>
      <c r="L33">
        <v>5.6047550419999999</v>
      </c>
      <c r="M33">
        <v>5.8049443619999996</v>
      </c>
      <c r="N33">
        <v>6.1442231469999999</v>
      </c>
      <c r="O33">
        <v>6.5033316000000001</v>
      </c>
      <c r="P33">
        <v>6.8834286960000002</v>
      </c>
      <c r="Q33">
        <v>7.2857411320000001</v>
      </c>
      <c r="R33">
        <v>7.5551534350000003</v>
      </c>
      <c r="S33">
        <v>7.7887113640000001</v>
      </c>
      <c r="T33">
        <v>7.9826717289999998</v>
      </c>
      <c r="U33">
        <v>8.1579961349999994</v>
      </c>
      <c r="V33">
        <v>8.2885438730000001</v>
      </c>
      <c r="W33">
        <v>8.3869772119999997</v>
      </c>
      <c r="X33">
        <v>8.4583981359999996</v>
      </c>
      <c r="Y33">
        <v>8.5268781090000001</v>
      </c>
      <c r="Z33">
        <v>8.6003808240000001</v>
      </c>
      <c r="AA33">
        <v>8.681969209</v>
      </c>
      <c r="AB33">
        <v>8.7729072289999994</v>
      </c>
      <c r="AC33">
        <v>8.8744430800000007</v>
      </c>
      <c r="AD33">
        <v>8.9836168220000001</v>
      </c>
      <c r="AE33">
        <v>9.0984531779999998</v>
      </c>
      <c r="AF33">
        <v>9.2173472679999904</v>
      </c>
      <c r="AG33">
        <v>9.3399644950000003</v>
      </c>
      <c r="AH33">
        <v>9.464537408</v>
      </c>
      <c r="AI33">
        <v>9.5915454090000001</v>
      </c>
      <c r="AJ33">
        <v>9.7222131489999999</v>
      </c>
      <c r="AK33">
        <v>9.8564487510000003</v>
      </c>
      <c r="AL33">
        <v>9.9942729289999903</v>
      </c>
      <c r="AM33">
        <v>10.136535370000001</v>
      </c>
      <c r="AN33">
        <v>10.28347726</v>
      </c>
      <c r="AO33">
        <v>10.43478262</v>
      </c>
      <c r="AP33">
        <v>10.59050671</v>
      </c>
      <c r="AQ33">
        <v>10.748675820000001</v>
      </c>
      <c r="AR33">
        <v>10.909017479999999</v>
      </c>
      <c r="AS33">
        <v>11.07041834</v>
      </c>
      <c r="AT33">
        <v>11.23194485</v>
      </c>
      <c r="AU33">
        <v>11.39321797</v>
      </c>
      <c r="AV33">
        <v>11.55706181</v>
      </c>
    </row>
    <row r="34" spans="1:48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35</v>
      </c>
      <c r="B35">
        <v>14050.9625057802</v>
      </c>
      <c r="C35">
        <v>14276.5552537231</v>
      </c>
      <c r="D35">
        <v>14505.769979999999</v>
      </c>
      <c r="E35">
        <v>15251.943740000001</v>
      </c>
      <c r="F35">
        <v>15785.9563</v>
      </c>
      <c r="G35">
        <v>14289.72114</v>
      </c>
      <c r="H35">
        <v>14328.54969</v>
      </c>
      <c r="I35">
        <v>14899.037759999999</v>
      </c>
      <c r="J35">
        <v>15298.873030000001</v>
      </c>
      <c r="K35">
        <v>15318.862789999999</v>
      </c>
      <c r="L35">
        <v>15610.49631</v>
      </c>
      <c r="M35">
        <v>16168.06834</v>
      </c>
      <c r="N35">
        <v>17113.035639999998</v>
      </c>
      <c r="O35">
        <v>18113.23299</v>
      </c>
      <c r="P35">
        <v>19171.888419999999</v>
      </c>
      <c r="Q35">
        <v>20292.418529999999</v>
      </c>
      <c r="R35">
        <v>21042.046590000002</v>
      </c>
      <c r="S35">
        <v>21692.354220000001</v>
      </c>
      <c r="T35">
        <v>22232.8537</v>
      </c>
      <c r="U35">
        <v>22726.828860000001</v>
      </c>
      <c r="V35">
        <v>23100.330269999999</v>
      </c>
      <c r="W35">
        <v>23387.468280000001</v>
      </c>
      <c r="X35">
        <v>23598.999019999999</v>
      </c>
      <c r="Y35">
        <v>23800.7572</v>
      </c>
      <c r="Z35">
        <v>24014.61706</v>
      </c>
      <c r="AA35">
        <v>24249.198909999999</v>
      </c>
      <c r="AB35">
        <v>24508.223460000001</v>
      </c>
      <c r="AC35">
        <v>24795.40639</v>
      </c>
      <c r="AD35">
        <v>25102.676009999999</v>
      </c>
      <c r="AE35">
        <v>25424.657279999999</v>
      </c>
      <c r="AF35">
        <v>25756.969069999999</v>
      </c>
      <c r="AG35">
        <v>26098.760030000001</v>
      </c>
      <c r="AH35">
        <v>26445.247179999998</v>
      </c>
      <c r="AI35">
        <v>26797.828870000001</v>
      </c>
      <c r="AJ35">
        <v>27159.989119999998</v>
      </c>
      <c r="AK35">
        <v>27531.513470000002</v>
      </c>
      <c r="AL35">
        <v>27912.49886</v>
      </c>
      <c r="AM35">
        <v>28305.381990000002</v>
      </c>
      <c r="AN35">
        <v>28710.890889999999</v>
      </c>
      <c r="AO35">
        <v>29128.217960000002</v>
      </c>
      <c r="AP35">
        <v>29557.59692</v>
      </c>
      <c r="AQ35">
        <v>29993.598330000001</v>
      </c>
      <c r="AR35">
        <v>30435.59187</v>
      </c>
      <c r="AS35">
        <v>30880.578420000002</v>
      </c>
      <c r="AT35">
        <v>31326.036810000001</v>
      </c>
      <c r="AU35">
        <v>31770.982609999999</v>
      </c>
      <c r="AV35">
        <v>32223.375810000001</v>
      </c>
    </row>
    <row r="36" spans="1:48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37</v>
      </c>
      <c r="B37">
        <v>4.3167825674235401</v>
      </c>
      <c r="C37">
        <v>4.3860899078464097</v>
      </c>
      <c r="D37">
        <v>4.456510003</v>
      </c>
      <c r="E37">
        <v>4.6857519419999996</v>
      </c>
      <c r="F37">
        <v>4.8498130230000003</v>
      </c>
      <c r="G37">
        <v>4.3901347739999999</v>
      </c>
      <c r="H37">
        <v>4.4020638070000002</v>
      </c>
      <c r="I37">
        <v>4.5773310150000004</v>
      </c>
      <c r="J37">
        <v>4.7001697130000002</v>
      </c>
      <c r="K37">
        <v>4.7063110300000002</v>
      </c>
      <c r="L37">
        <v>4.7959076339999998</v>
      </c>
      <c r="M37">
        <v>4.9672067330000003</v>
      </c>
      <c r="N37">
        <v>5.2575226700000002</v>
      </c>
      <c r="O37">
        <v>5.5648065669999998</v>
      </c>
      <c r="P37">
        <v>5.8900501419999998</v>
      </c>
      <c r="Q37">
        <v>6.2343030610000003</v>
      </c>
      <c r="R37">
        <v>6.4646984569999999</v>
      </c>
      <c r="S37">
        <v>6.6645739529999997</v>
      </c>
      <c r="T37">
        <v>6.8307138570000001</v>
      </c>
      <c r="U37">
        <v>6.9831500049999997</v>
      </c>
      <c r="V37">
        <v>7.0992868690000002</v>
      </c>
      <c r="W37">
        <v>7.1895300530000004</v>
      </c>
      <c r="X37">
        <v>7.2571462269999998</v>
      </c>
      <c r="Y37">
        <v>7.3220249590000002</v>
      </c>
      <c r="Z37">
        <v>7.3906066490000004</v>
      </c>
      <c r="AA37">
        <v>7.4653498389999999</v>
      </c>
      <c r="AB37">
        <v>7.547281635</v>
      </c>
      <c r="AC37">
        <v>7.6374777710000004</v>
      </c>
      <c r="AD37">
        <v>7.733456962</v>
      </c>
      <c r="AE37">
        <v>7.8335934470000002</v>
      </c>
      <c r="AF37">
        <v>7.9365769320000004</v>
      </c>
      <c r="AG37">
        <v>8.0421786229999999</v>
      </c>
      <c r="AH37">
        <v>8.1489828759999998</v>
      </c>
      <c r="AI37">
        <v>8.2574641020000001</v>
      </c>
      <c r="AJ37">
        <v>8.3687120549999996</v>
      </c>
      <c r="AK37">
        <v>8.4826927249999997</v>
      </c>
      <c r="AL37">
        <v>8.5994715549999903</v>
      </c>
      <c r="AM37">
        <v>8.719821306</v>
      </c>
      <c r="AN37">
        <v>8.8439963030000008</v>
      </c>
      <c r="AO37">
        <v>8.9717693270000005</v>
      </c>
      <c r="AP37">
        <v>9.1032245409999994</v>
      </c>
      <c r="AQ37">
        <v>9.2367325099999995</v>
      </c>
      <c r="AR37">
        <v>9.3721300690000007</v>
      </c>
      <c r="AS37">
        <v>9.5085186670000006</v>
      </c>
      <c r="AT37">
        <v>9.6451569050000003</v>
      </c>
      <c r="AU37">
        <v>9.7817660699999998</v>
      </c>
      <c r="AV37">
        <v>9.9207635940000003</v>
      </c>
    </row>
    <row r="38" spans="1:48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44</v>
      </c>
      <c r="B44">
        <v>30392.108840466499</v>
      </c>
      <c r="C44">
        <v>30880.063978506299</v>
      </c>
      <c r="D44">
        <v>31376.820090000001</v>
      </c>
      <c r="E44">
        <v>32992.05272</v>
      </c>
      <c r="F44">
        <v>34148.694499999998</v>
      </c>
      <c r="G44">
        <v>30913.68244</v>
      </c>
      <c r="H44">
        <v>31000.212380000001</v>
      </c>
      <c r="I44">
        <v>32237.854230000001</v>
      </c>
      <c r="J44">
        <v>33106.553200000002</v>
      </c>
      <c r="K44">
        <v>33153.852379999997</v>
      </c>
      <c r="L44">
        <v>33790.380669999999</v>
      </c>
      <c r="M44">
        <v>35005.193590000003</v>
      </c>
      <c r="N44">
        <v>37061.327740000001</v>
      </c>
      <c r="O44">
        <v>39239.61535</v>
      </c>
      <c r="P44">
        <v>41547.613700000002</v>
      </c>
      <c r="Q44">
        <v>43993.216310000003</v>
      </c>
      <c r="R44">
        <v>45653.634149999998</v>
      </c>
      <c r="S44">
        <v>47128.720430000001</v>
      </c>
      <c r="T44">
        <v>48411.973120000002</v>
      </c>
      <c r="U44">
        <v>49598.711490000002</v>
      </c>
      <c r="V44">
        <v>50530.082280000002</v>
      </c>
      <c r="W44">
        <v>51282.836940000001</v>
      </c>
      <c r="X44">
        <v>51889.471030000001</v>
      </c>
      <c r="Y44">
        <v>52497.494619999998</v>
      </c>
      <c r="Z44">
        <v>53157.28241</v>
      </c>
      <c r="AA44">
        <v>53889.651859999998</v>
      </c>
      <c r="AB44">
        <v>54704.810689999998</v>
      </c>
      <c r="AC44">
        <v>55612.250059999998</v>
      </c>
      <c r="AD44">
        <v>56595.181620000003</v>
      </c>
      <c r="AE44">
        <v>57642.32821</v>
      </c>
      <c r="AF44">
        <v>58744.128799999999</v>
      </c>
      <c r="AG44">
        <v>59898.724730000002</v>
      </c>
      <c r="AH44">
        <v>61093.738920000003</v>
      </c>
      <c r="AI44">
        <v>62331.475149999998</v>
      </c>
      <c r="AJ44">
        <v>63618.566959999996</v>
      </c>
      <c r="AK44">
        <v>64952.563399999999</v>
      </c>
      <c r="AL44">
        <v>66331.179600000003</v>
      </c>
      <c r="AM44">
        <v>67759.556289999906</v>
      </c>
      <c r="AN44">
        <v>69236.226729999995</v>
      </c>
      <c r="AO44">
        <v>70755.51857</v>
      </c>
      <c r="AP44">
        <v>72314.729619999998</v>
      </c>
      <c r="AQ44">
        <v>73896.778720000002</v>
      </c>
      <c r="AR44">
        <v>75496.769520000002</v>
      </c>
      <c r="AS44">
        <v>77104.586569999999</v>
      </c>
      <c r="AT44">
        <v>78711.439050000001</v>
      </c>
      <c r="AU44">
        <v>80312.785659999994</v>
      </c>
      <c r="AV44">
        <v>81928.868359999906</v>
      </c>
    </row>
    <row r="45" spans="1:48" x14ac:dyDescent="0.25">
      <c r="A45" t="s">
        <v>45</v>
      </c>
      <c r="B45">
        <v>50985.809059136103</v>
      </c>
      <c r="C45">
        <v>51804.402715407698</v>
      </c>
      <c r="D45">
        <v>52636.139190000002</v>
      </c>
      <c r="E45">
        <v>55343.731140000004</v>
      </c>
      <c r="F45">
        <v>57281.467600000004</v>
      </c>
      <c r="G45">
        <v>51852.176899999999</v>
      </c>
      <c r="H45">
        <v>51993.071519999998</v>
      </c>
      <c r="I45">
        <v>54063.164290000001</v>
      </c>
      <c r="J45">
        <v>55514.020400000001</v>
      </c>
      <c r="K45">
        <v>55586.555910000003</v>
      </c>
      <c r="L45">
        <v>56644.787420000001</v>
      </c>
      <c r="M45">
        <v>58668.012589999998</v>
      </c>
      <c r="N45">
        <v>62096.953650000003</v>
      </c>
      <c r="O45">
        <v>65726.304409999997</v>
      </c>
      <c r="P45">
        <v>69567.778130000006</v>
      </c>
      <c r="Q45">
        <v>73633.772490000003</v>
      </c>
      <c r="R45">
        <v>76354.692880000002</v>
      </c>
      <c r="S45">
        <v>78714.913750000007</v>
      </c>
      <c r="T45">
        <v>80676.251300000004</v>
      </c>
      <c r="U45">
        <v>82487.560110000006</v>
      </c>
      <c r="V45">
        <v>83878.923309999998</v>
      </c>
      <c r="W45">
        <v>84971.355840000004</v>
      </c>
      <c r="X45">
        <v>85798.812099999996</v>
      </c>
      <c r="Y45">
        <v>86594.266359999994</v>
      </c>
      <c r="Z45">
        <v>87432.099579999995</v>
      </c>
      <c r="AA45">
        <v>88340.09921</v>
      </c>
      <c r="AB45">
        <v>89329.681240000005</v>
      </c>
      <c r="AC45">
        <v>90413.387329999998</v>
      </c>
      <c r="AD45">
        <v>91561.662070000006</v>
      </c>
      <c r="AE45">
        <v>92755.318109999906</v>
      </c>
      <c r="AF45">
        <v>93979.089659999998</v>
      </c>
      <c r="AG45">
        <v>95230.759659999996</v>
      </c>
      <c r="AH45">
        <v>96493.718890000004</v>
      </c>
      <c r="AI45">
        <v>97773.818679999997</v>
      </c>
      <c r="AJ45">
        <v>99084.543709999998</v>
      </c>
      <c r="AK45">
        <v>100425.7953</v>
      </c>
      <c r="AL45">
        <v>101798.5379</v>
      </c>
      <c r="AM45">
        <v>103212.27009999999</v>
      </c>
      <c r="AN45">
        <v>104670.13129999999</v>
      </c>
      <c r="AO45">
        <v>106169.6887</v>
      </c>
      <c r="AP45">
        <v>107712.4219</v>
      </c>
      <c r="AQ45">
        <v>109279.182</v>
      </c>
      <c r="AR45">
        <v>110868.37239999999</v>
      </c>
      <c r="AS45">
        <v>112469.7303</v>
      </c>
      <c r="AT45">
        <v>114074.6602</v>
      </c>
      <c r="AU45">
        <v>115680.08440000001</v>
      </c>
      <c r="AV45">
        <v>117315.5566</v>
      </c>
    </row>
    <row r="46" spans="1:48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51</v>
      </c>
      <c r="B51">
        <v>46837.279822680197</v>
      </c>
      <c r="C51">
        <v>47589.2675001807</v>
      </c>
      <c r="D51">
        <v>48353.32862</v>
      </c>
      <c r="E51">
        <v>50840.613689999998</v>
      </c>
      <c r="F51">
        <v>52620.683599999997</v>
      </c>
      <c r="G51">
        <v>47633.154479999997</v>
      </c>
      <c r="H51">
        <v>47762.585010000003</v>
      </c>
      <c r="I51">
        <v>49664.241880000001</v>
      </c>
      <c r="J51">
        <v>50997.047129999999</v>
      </c>
      <c r="K51">
        <v>51063.680690000001</v>
      </c>
      <c r="L51">
        <v>52035.807769999999</v>
      </c>
      <c r="M51">
        <v>53894.410490000002</v>
      </c>
      <c r="N51">
        <v>57044.351119999999</v>
      </c>
      <c r="O51">
        <v>60378.394849999997</v>
      </c>
      <c r="P51">
        <v>63907.301870000003</v>
      </c>
      <c r="Q51">
        <v>67642.461110000004</v>
      </c>
      <c r="R51">
        <v>70142.307339999999</v>
      </c>
      <c r="S51">
        <v>72309.55386</v>
      </c>
      <c r="T51">
        <v>74109.330809999999</v>
      </c>
      <c r="U51">
        <v>75758.179130000004</v>
      </c>
      <c r="V51">
        <v>77010.602129999999</v>
      </c>
      <c r="W51">
        <v>77980.380480000007</v>
      </c>
      <c r="X51">
        <v>78702.726980000007</v>
      </c>
      <c r="Y51">
        <v>79394.89817</v>
      </c>
      <c r="Z51">
        <v>80127.675600000002</v>
      </c>
      <c r="AA51">
        <v>80928.212469999999</v>
      </c>
      <c r="AB51">
        <v>81807.952309999906</v>
      </c>
      <c r="AC51">
        <v>82778.796759999997</v>
      </c>
      <c r="AD51">
        <v>83813.688259999995</v>
      </c>
      <c r="AE51">
        <v>84894.845149999906</v>
      </c>
      <c r="AF51">
        <v>86007.959570000006</v>
      </c>
      <c r="AG51">
        <v>87150.587589999996</v>
      </c>
      <c r="AH51">
        <v>88307.12831</v>
      </c>
      <c r="AI51">
        <v>89482.611000000004</v>
      </c>
      <c r="AJ51">
        <v>90688.970279999994</v>
      </c>
      <c r="AK51">
        <v>91925.750660000005</v>
      </c>
      <c r="AL51">
        <v>93193.49699</v>
      </c>
      <c r="AM51">
        <v>94500.595679999999</v>
      </c>
      <c r="AN51">
        <v>95849.640180000002</v>
      </c>
      <c r="AO51">
        <v>97238.065459999998</v>
      </c>
      <c r="AP51">
        <v>98666.83094</v>
      </c>
      <c r="AQ51">
        <v>100118.0043</v>
      </c>
      <c r="AR51">
        <v>101589.7098</v>
      </c>
      <c r="AS51">
        <v>103072.14200000001</v>
      </c>
      <c r="AT51">
        <v>104557.06660000001</v>
      </c>
      <c r="AU51">
        <v>106041.33809999999</v>
      </c>
      <c r="AV51">
        <v>107551.67290000001</v>
      </c>
    </row>
    <row r="52" spans="1:48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57</v>
      </c>
      <c r="B57">
        <v>5.0448237765853801</v>
      </c>
      <c r="C57">
        <v>5.1258200541129399</v>
      </c>
      <c r="D57">
        <v>5.208116757</v>
      </c>
      <c r="E57">
        <v>5.4760211889999999</v>
      </c>
      <c r="F57">
        <v>5.667751773</v>
      </c>
      <c r="G57">
        <v>5.1305471020000004</v>
      </c>
      <c r="H57">
        <v>5.1444880099999999</v>
      </c>
      <c r="I57">
        <v>5.3493146749999996</v>
      </c>
      <c r="J57">
        <v>5.49287057</v>
      </c>
      <c r="K57">
        <v>5.5000476430000003</v>
      </c>
      <c r="L57">
        <v>5.6047550419999999</v>
      </c>
      <c r="M57">
        <v>5.8049443619999996</v>
      </c>
      <c r="N57">
        <v>6.1442231469999999</v>
      </c>
      <c r="O57">
        <v>6.5033316000000001</v>
      </c>
      <c r="P57">
        <v>6.8834286960000002</v>
      </c>
      <c r="Q57">
        <v>7.2857411320000001</v>
      </c>
      <c r="R57">
        <v>7.5549643560000002</v>
      </c>
      <c r="S57">
        <v>7.7884979330000004</v>
      </c>
      <c r="T57">
        <v>7.982563743</v>
      </c>
      <c r="U57">
        <v>8.1617848609999903</v>
      </c>
      <c r="V57">
        <v>8.2994541910000006</v>
      </c>
      <c r="W57">
        <v>8.4075456319999997</v>
      </c>
      <c r="X57">
        <v>8.4894188259999996</v>
      </c>
      <c r="Y57">
        <v>8.5681255610000004</v>
      </c>
      <c r="Z57">
        <v>8.6510255090000001</v>
      </c>
      <c r="AA57">
        <v>8.7408681189999999</v>
      </c>
      <c r="AB57">
        <v>8.8387829520000007</v>
      </c>
      <c r="AC57">
        <v>8.9460109499999998</v>
      </c>
      <c r="AD57">
        <v>9.0596277349999994</v>
      </c>
      <c r="AE57">
        <v>9.1777348019999998</v>
      </c>
      <c r="AF57">
        <v>9.2988216680000004</v>
      </c>
      <c r="AG57">
        <v>9.4226689629999996</v>
      </c>
      <c r="AH57">
        <v>9.5476332789999905</v>
      </c>
      <c r="AI57">
        <v>9.6742935800000005</v>
      </c>
      <c r="AJ57">
        <v>9.8039841130000003</v>
      </c>
      <c r="AK57">
        <v>9.9366951149999903</v>
      </c>
      <c r="AL57">
        <v>10.072522019999999</v>
      </c>
      <c r="AM57">
        <v>10.212404660000001</v>
      </c>
      <c r="AN57">
        <v>10.356653680000001</v>
      </c>
      <c r="AO57">
        <v>10.50502835</v>
      </c>
      <c r="AP57">
        <v>10.657675080000001</v>
      </c>
      <c r="AQ57">
        <v>10.81269917</v>
      </c>
      <c r="AR57">
        <v>10.96994265</v>
      </c>
      <c r="AS57">
        <v>11.128390039999999</v>
      </c>
      <c r="AT57">
        <v>11.28719087</v>
      </c>
      <c r="AU57">
        <v>11.4460406</v>
      </c>
      <c r="AV57">
        <v>11.60786345</v>
      </c>
    </row>
    <row r="58" spans="1:48" x14ac:dyDescent="0.25">
      <c r="A58" t="s">
        <v>58</v>
      </c>
      <c r="B58">
        <v>14050.9625057802</v>
      </c>
      <c r="C58">
        <v>14276.5552537231</v>
      </c>
      <c r="D58">
        <v>14505.769979999999</v>
      </c>
      <c r="E58">
        <v>15251.943740000001</v>
      </c>
      <c r="F58">
        <v>15785.9563</v>
      </c>
      <c r="G58">
        <v>14289.72114</v>
      </c>
      <c r="H58">
        <v>14328.54969</v>
      </c>
      <c r="I58">
        <v>14899.037759999999</v>
      </c>
      <c r="J58">
        <v>15298.873030000001</v>
      </c>
      <c r="K58">
        <v>15318.862789999999</v>
      </c>
      <c r="L58">
        <v>15610.49631</v>
      </c>
      <c r="M58">
        <v>16168.06834</v>
      </c>
      <c r="N58">
        <v>17113.035639999998</v>
      </c>
      <c r="O58">
        <v>18113.23299</v>
      </c>
      <c r="P58">
        <v>19171.888419999999</v>
      </c>
      <c r="Q58">
        <v>20292.418529999999</v>
      </c>
      <c r="R58">
        <v>21042.26542</v>
      </c>
      <c r="S58">
        <v>21692.70866</v>
      </c>
      <c r="T58">
        <v>22233.225340000001</v>
      </c>
      <c r="U58">
        <v>22732.396239999998</v>
      </c>
      <c r="V58">
        <v>23115.83612</v>
      </c>
      <c r="W58">
        <v>23416.894960000001</v>
      </c>
      <c r="X58">
        <v>23644.930110000001</v>
      </c>
      <c r="Y58">
        <v>23864.145970000001</v>
      </c>
      <c r="Z58">
        <v>24095.040870000001</v>
      </c>
      <c r="AA58">
        <v>24345.272629999999</v>
      </c>
      <c r="AB58">
        <v>24617.98734</v>
      </c>
      <c r="AC58">
        <v>24916.64129</v>
      </c>
      <c r="AD58">
        <v>25233.089449999999</v>
      </c>
      <c r="AE58">
        <v>25562.04405</v>
      </c>
      <c r="AF58">
        <v>25899.298050000001</v>
      </c>
      <c r="AG58">
        <v>26244.240470000001</v>
      </c>
      <c r="AH58">
        <v>26592.294040000001</v>
      </c>
      <c r="AI58">
        <v>26945.0713</v>
      </c>
      <c r="AJ58">
        <v>27306.28844</v>
      </c>
      <c r="AK58">
        <v>27675.918259999999</v>
      </c>
      <c r="AL58">
        <v>28054.226569999999</v>
      </c>
      <c r="AM58">
        <v>28443.831020000001</v>
      </c>
      <c r="AN58">
        <v>28845.59679</v>
      </c>
      <c r="AO58">
        <v>29258.853439999999</v>
      </c>
      <c r="AP58">
        <v>29684.008730000001</v>
      </c>
      <c r="AQ58">
        <v>30115.785479999999</v>
      </c>
      <c r="AR58">
        <v>30553.743729999998</v>
      </c>
      <c r="AS58">
        <v>30995.05516</v>
      </c>
      <c r="AT58">
        <v>31437.35097</v>
      </c>
      <c r="AU58">
        <v>31879.782999999999</v>
      </c>
      <c r="AV58">
        <v>32330.49584</v>
      </c>
    </row>
    <row r="59" spans="1:48" x14ac:dyDescent="0.25">
      <c r="A59" t="s">
        <v>59</v>
      </c>
      <c r="B59">
        <v>4.3167825674235401</v>
      </c>
      <c r="C59">
        <v>4.3860899078464097</v>
      </c>
      <c r="D59">
        <v>4.456510003</v>
      </c>
      <c r="E59">
        <v>4.6857519419999996</v>
      </c>
      <c r="F59">
        <v>4.8498130230000003</v>
      </c>
      <c r="G59">
        <v>4.3901347739999999</v>
      </c>
      <c r="H59">
        <v>4.4020638070000002</v>
      </c>
      <c r="I59">
        <v>4.5773310150000004</v>
      </c>
      <c r="J59">
        <v>4.7001697130000002</v>
      </c>
      <c r="K59">
        <v>4.7063110300000002</v>
      </c>
      <c r="L59">
        <v>4.7959076339999998</v>
      </c>
      <c r="M59">
        <v>4.9672067330000003</v>
      </c>
      <c r="N59">
        <v>5.2575226700000002</v>
      </c>
      <c r="O59">
        <v>5.5648065669999998</v>
      </c>
      <c r="P59">
        <v>5.8900501419999998</v>
      </c>
      <c r="Q59">
        <v>6.2343030610000003</v>
      </c>
      <c r="R59">
        <v>6.4646734700000001</v>
      </c>
      <c r="S59">
        <v>6.6645047660000003</v>
      </c>
      <c r="T59">
        <v>6.830564066</v>
      </c>
      <c r="U59">
        <v>6.9839209789999996</v>
      </c>
      <c r="V59">
        <v>7.1017226280000001</v>
      </c>
      <c r="W59">
        <v>7.1942149080000002</v>
      </c>
      <c r="X59">
        <v>7.2642726130000002</v>
      </c>
      <c r="Y59">
        <v>7.3316208249999999</v>
      </c>
      <c r="Z59">
        <v>7.402557109</v>
      </c>
      <c r="AA59">
        <v>7.4794341270000002</v>
      </c>
      <c r="AB59">
        <v>7.56321843</v>
      </c>
      <c r="AC59">
        <v>7.654971873</v>
      </c>
      <c r="AD59">
        <v>7.7521921090000001</v>
      </c>
      <c r="AE59">
        <v>7.853254615</v>
      </c>
      <c r="AF59">
        <v>7.9568668899999997</v>
      </c>
      <c r="AG59">
        <v>8.0628412249999997</v>
      </c>
      <c r="AH59">
        <v>8.1697713780000001</v>
      </c>
      <c r="AI59">
        <v>8.2781527609999994</v>
      </c>
      <c r="AJ59">
        <v>8.3891270710000008</v>
      </c>
      <c r="AK59">
        <v>8.5026859510000001</v>
      </c>
      <c r="AL59">
        <v>8.6189110640000006</v>
      </c>
      <c r="AM59">
        <v>8.7386066150000001</v>
      </c>
      <c r="AN59">
        <v>8.8620384059999999</v>
      </c>
      <c r="AO59">
        <v>8.989000463</v>
      </c>
      <c r="AP59">
        <v>9.1196180580000004</v>
      </c>
      <c r="AQ59">
        <v>9.2522699230000001</v>
      </c>
      <c r="AR59">
        <v>9.3868208840000005</v>
      </c>
      <c r="AS59">
        <v>9.5224020219999996</v>
      </c>
      <c r="AT59">
        <v>9.6582855859999999</v>
      </c>
      <c r="AU59">
        <v>9.7942109980000005</v>
      </c>
      <c r="AV59">
        <v>9.9326804670000008</v>
      </c>
    </row>
    <row r="60" spans="1:48" x14ac:dyDescent="0.25">
      <c r="A60" t="s">
        <v>60</v>
      </c>
      <c r="B60">
        <v>30392.108840466499</v>
      </c>
      <c r="C60">
        <v>30880.063978506299</v>
      </c>
      <c r="D60">
        <v>31376.820090000001</v>
      </c>
      <c r="E60">
        <v>32992.05272</v>
      </c>
      <c r="F60">
        <v>34148.694499999998</v>
      </c>
      <c r="G60">
        <v>30913.68244</v>
      </c>
      <c r="H60">
        <v>31000.212380000001</v>
      </c>
      <c r="I60">
        <v>32237.854230000001</v>
      </c>
      <c r="J60">
        <v>33106.553200000002</v>
      </c>
      <c r="K60">
        <v>33153.852379999997</v>
      </c>
      <c r="L60">
        <v>33790.380669999999</v>
      </c>
      <c r="M60">
        <v>35005.193590000003</v>
      </c>
      <c r="N60">
        <v>37061.327740000001</v>
      </c>
      <c r="O60">
        <v>39239.61535</v>
      </c>
      <c r="P60">
        <v>41547.613700000002</v>
      </c>
      <c r="Q60">
        <v>43993.216310000003</v>
      </c>
      <c r="R60">
        <v>45655.183429999997</v>
      </c>
      <c r="S60">
        <v>47131.669430000002</v>
      </c>
      <c r="T60">
        <v>48416.060140000001</v>
      </c>
      <c r="U60">
        <v>49619.760069999997</v>
      </c>
      <c r="V60">
        <v>50581.041060000003</v>
      </c>
      <c r="W60">
        <v>51373.780780000001</v>
      </c>
      <c r="X60">
        <v>52025.574390000002</v>
      </c>
      <c r="Y60">
        <v>52680.297449999998</v>
      </c>
      <c r="Z60">
        <v>53385.45336</v>
      </c>
      <c r="AA60">
        <v>54159.842219999999</v>
      </c>
      <c r="AB60">
        <v>55012.381269999998</v>
      </c>
      <c r="AC60">
        <v>55951.961410000004</v>
      </c>
      <c r="AD60">
        <v>56961.445370000001</v>
      </c>
      <c r="AE60">
        <v>58029.583709999999</v>
      </c>
      <c r="AF60">
        <v>59147.058499999999</v>
      </c>
      <c r="AG60">
        <v>60312.45</v>
      </c>
      <c r="AH60">
        <v>61513.720909999996</v>
      </c>
      <c r="AI60">
        <v>62753.547100000003</v>
      </c>
      <c r="AJ60">
        <v>64039.082419999999</v>
      </c>
      <c r="AK60">
        <v>65368.264580000003</v>
      </c>
      <c r="AL60">
        <v>66739.1829</v>
      </c>
      <c r="AM60">
        <v>68157.380590000001</v>
      </c>
      <c r="AN60">
        <v>69621.770439999906</v>
      </c>
      <c r="AO60">
        <v>71127.091130000001</v>
      </c>
      <c r="AP60">
        <v>72671.164709999997</v>
      </c>
      <c r="AQ60">
        <v>74237.324760000003</v>
      </c>
      <c r="AR60">
        <v>75821.261310000002</v>
      </c>
      <c r="AS60">
        <v>77413.353260000004</v>
      </c>
      <c r="AT60">
        <v>79005.279039999994</v>
      </c>
      <c r="AU60">
        <v>80592.966109999994</v>
      </c>
      <c r="AV60">
        <v>82197.363880000004</v>
      </c>
    </row>
    <row r="61" spans="1:48" x14ac:dyDescent="0.25">
      <c r="A61" t="s">
        <v>61</v>
      </c>
      <c r="B61">
        <v>50985.809059136103</v>
      </c>
      <c r="C61">
        <v>51804.402715407698</v>
      </c>
      <c r="D61">
        <v>52636.139190000002</v>
      </c>
      <c r="E61">
        <v>55343.731140000004</v>
      </c>
      <c r="F61">
        <v>57281.467600000004</v>
      </c>
      <c r="G61">
        <v>51852.176899999999</v>
      </c>
      <c r="H61">
        <v>51993.071519999998</v>
      </c>
      <c r="I61">
        <v>54063.164290000001</v>
      </c>
      <c r="J61">
        <v>55514.020400000001</v>
      </c>
      <c r="K61">
        <v>55586.555910000003</v>
      </c>
      <c r="L61">
        <v>56644.787420000001</v>
      </c>
      <c r="M61">
        <v>58668.012589999998</v>
      </c>
      <c r="N61">
        <v>62096.953650000003</v>
      </c>
      <c r="O61">
        <v>65726.304409999997</v>
      </c>
      <c r="P61">
        <v>69567.778130000006</v>
      </c>
      <c r="Q61">
        <v>73633.772490000003</v>
      </c>
      <c r="R61">
        <v>76354.692880000002</v>
      </c>
      <c r="S61">
        <v>78714.913750000007</v>
      </c>
      <c r="T61">
        <v>80676.251300000004</v>
      </c>
      <c r="U61">
        <v>82487.560110000006</v>
      </c>
      <c r="V61">
        <v>83878.923309999998</v>
      </c>
      <c r="W61">
        <v>84971.355840000004</v>
      </c>
      <c r="X61">
        <v>85798.812099999996</v>
      </c>
      <c r="Y61">
        <v>86594.266359999994</v>
      </c>
      <c r="Z61">
        <v>87432.099579999995</v>
      </c>
      <c r="AA61">
        <v>88340.09921</v>
      </c>
      <c r="AB61">
        <v>89329.681240000005</v>
      </c>
      <c r="AC61">
        <v>90413.387329999998</v>
      </c>
      <c r="AD61">
        <v>91561.662070000006</v>
      </c>
      <c r="AE61">
        <v>92755.318109999906</v>
      </c>
      <c r="AF61">
        <v>93979.089659999998</v>
      </c>
      <c r="AG61">
        <v>95230.759659999996</v>
      </c>
      <c r="AH61">
        <v>96493.718890000004</v>
      </c>
      <c r="AI61">
        <v>97773.818679999997</v>
      </c>
      <c r="AJ61">
        <v>99084.543709999998</v>
      </c>
      <c r="AK61">
        <v>100425.7953</v>
      </c>
      <c r="AL61">
        <v>101798.5379</v>
      </c>
      <c r="AM61">
        <v>103212.27009999999</v>
      </c>
      <c r="AN61">
        <v>104670.13129999999</v>
      </c>
      <c r="AO61">
        <v>106169.6887</v>
      </c>
      <c r="AP61">
        <v>107712.4219</v>
      </c>
      <c r="AQ61">
        <v>109279.182</v>
      </c>
      <c r="AR61">
        <v>110868.37239999999</v>
      </c>
      <c r="AS61">
        <v>112469.7303</v>
      </c>
      <c r="AT61">
        <v>114074.6602</v>
      </c>
      <c r="AU61">
        <v>115680.08440000001</v>
      </c>
      <c r="AV61">
        <v>117315.5566</v>
      </c>
    </row>
    <row r="62" spans="1:48" x14ac:dyDescent="0.25">
      <c r="A62" t="s">
        <v>63</v>
      </c>
      <c r="B62">
        <v>46837.279822680197</v>
      </c>
      <c r="C62">
        <v>47589.2675001807</v>
      </c>
      <c r="D62">
        <v>48353.32862</v>
      </c>
      <c r="E62">
        <v>50840.613689999998</v>
      </c>
      <c r="F62">
        <v>52620.683599999997</v>
      </c>
      <c r="G62">
        <v>47633.154479999997</v>
      </c>
      <c r="H62">
        <v>47762.585010000003</v>
      </c>
      <c r="I62">
        <v>49664.241880000001</v>
      </c>
      <c r="J62">
        <v>50997.047129999999</v>
      </c>
      <c r="K62">
        <v>51063.680690000001</v>
      </c>
      <c r="L62">
        <v>52035.807769999999</v>
      </c>
      <c r="M62">
        <v>53894.410490000002</v>
      </c>
      <c r="N62">
        <v>57044.351119999999</v>
      </c>
      <c r="O62">
        <v>60378.394849999997</v>
      </c>
      <c r="P62">
        <v>63907.301870000003</v>
      </c>
      <c r="Q62">
        <v>67642.461110000004</v>
      </c>
      <c r="R62">
        <v>70141.990139999994</v>
      </c>
      <c r="S62">
        <v>72310.168449999997</v>
      </c>
      <c r="T62">
        <v>74111.919120000006</v>
      </c>
      <c r="U62">
        <v>75775.848339999997</v>
      </c>
      <c r="V62">
        <v>77054.001390000005</v>
      </c>
      <c r="W62">
        <v>78057.546669999996</v>
      </c>
      <c r="X62">
        <v>78817.675839999996</v>
      </c>
      <c r="Y62">
        <v>79548.406889999998</v>
      </c>
      <c r="Z62">
        <v>80318.068679999997</v>
      </c>
      <c r="AA62">
        <v>81152.187690000006</v>
      </c>
      <c r="AB62">
        <v>82061.251050000006</v>
      </c>
      <c r="AC62">
        <v>83056.779920000001</v>
      </c>
      <c r="AD62">
        <v>84111.623730000007</v>
      </c>
      <c r="AE62">
        <v>85208.156340000001</v>
      </c>
      <c r="AF62">
        <v>86332.354070000001</v>
      </c>
      <c r="AG62">
        <v>87482.180240000002</v>
      </c>
      <c r="AH62">
        <v>88642.377089999994</v>
      </c>
      <c r="AI62">
        <v>89818.319829999906</v>
      </c>
      <c r="AJ62">
        <v>91022.395950000006</v>
      </c>
      <c r="AK62">
        <v>92254.514769999994</v>
      </c>
      <c r="AL62">
        <v>93515.562340000004</v>
      </c>
      <c r="AM62">
        <v>94814.264299999995</v>
      </c>
      <c r="AN62">
        <v>96153.504639999999</v>
      </c>
      <c r="AO62">
        <v>97531.048509999906</v>
      </c>
      <c r="AP62">
        <v>98948.255139999994</v>
      </c>
      <c r="AQ62">
        <v>100387.5337</v>
      </c>
      <c r="AR62">
        <v>101847.4175</v>
      </c>
      <c r="AS62">
        <v>103318.4788</v>
      </c>
      <c r="AT62">
        <v>104792.8214</v>
      </c>
      <c r="AU62">
        <v>106267.61810000001</v>
      </c>
      <c r="AV62">
        <v>107770.01790000001</v>
      </c>
    </row>
    <row r="63" spans="1:48" x14ac:dyDescent="0.25">
      <c r="A63" t="s">
        <v>62</v>
      </c>
      <c r="B63">
        <v>142275.521834407</v>
      </c>
      <c r="C63">
        <v>144559.80135777901</v>
      </c>
      <c r="D63">
        <v>146880.75580000001</v>
      </c>
      <c r="E63">
        <v>154436.27110000001</v>
      </c>
      <c r="F63">
        <v>159843.51029999999</v>
      </c>
      <c r="G63">
        <v>144693.11489999999</v>
      </c>
      <c r="H63">
        <v>145086.28020000001</v>
      </c>
      <c r="I63">
        <v>150862.85879999999</v>
      </c>
      <c r="J63">
        <v>154911.462</v>
      </c>
      <c r="K63">
        <v>155113.87179999999</v>
      </c>
      <c r="L63">
        <v>158066.859</v>
      </c>
      <c r="M63">
        <v>163712.6538</v>
      </c>
      <c r="N63">
        <v>173281.08840000001</v>
      </c>
      <c r="O63">
        <v>183408.7647</v>
      </c>
      <c r="P63">
        <v>194128.36859999999</v>
      </c>
      <c r="Q63">
        <v>205474.4957</v>
      </c>
      <c r="R63">
        <v>213067.20389999999</v>
      </c>
      <c r="S63">
        <v>219653.38269999999</v>
      </c>
      <c r="T63">
        <v>225126.48060000001</v>
      </c>
      <c r="U63">
        <v>230180.92439999999</v>
      </c>
      <c r="V63">
        <v>234063.51310000001</v>
      </c>
      <c r="W63">
        <v>237111.93789999999</v>
      </c>
      <c r="X63">
        <v>239420.9485</v>
      </c>
      <c r="Y63">
        <v>241640.65770000001</v>
      </c>
      <c r="Z63">
        <v>243978.6251</v>
      </c>
      <c r="AA63">
        <v>246512.39129999999</v>
      </c>
      <c r="AB63">
        <v>249273.8126</v>
      </c>
      <c r="AC63">
        <v>252297.88639999999</v>
      </c>
      <c r="AD63">
        <v>255502.13860000001</v>
      </c>
      <c r="AE63">
        <v>258833.0269</v>
      </c>
      <c r="AF63">
        <v>262247.9523</v>
      </c>
      <c r="AG63">
        <v>265740.72820000001</v>
      </c>
      <c r="AH63">
        <v>269265.00650000002</v>
      </c>
      <c r="AI63">
        <v>272837.11550000001</v>
      </c>
      <c r="AJ63">
        <v>276494.68400000001</v>
      </c>
      <c r="AK63">
        <v>280237.43650000001</v>
      </c>
      <c r="AL63">
        <v>284068.06459999998</v>
      </c>
      <c r="AM63">
        <v>288013.07380000001</v>
      </c>
      <c r="AN63">
        <v>292081.22460000002</v>
      </c>
      <c r="AO63">
        <v>296265.72840000002</v>
      </c>
      <c r="AP63">
        <v>300570.71389999997</v>
      </c>
      <c r="AQ63">
        <v>304942.7463</v>
      </c>
      <c r="AR63">
        <v>309377.37050000002</v>
      </c>
      <c r="AS63">
        <v>313845.94790000003</v>
      </c>
      <c r="AT63">
        <v>318324.49290000001</v>
      </c>
      <c r="AU63">
        <v>322804.41720000003</v>
      </c>
      <c r="AV63">
        <v>327368.19020000001</v>
      </c>
    </row>
    <row r="64" spans="1:48" x14ac:dyDescent="0.25">
      <c r="A64" t="s">
        <v>85</v>
      </c>
      <c r="B64">
        <v>142275.521834407</v>
      </c>
      <c r="C64">
        <v>144559.80135777901</v>
      </c>
      <c r="D64">
        <v>146881.7225</v>
      </c>
      <c r="E64">
        <v>154438.5031</v>
      </c>
      <c r="F64">
        <v>159847.31959999999</v>
      </c>
      <c r="G64">
        <v>144698.2556</v>
      </c>
      <c r="H64">
        <v>145093.9651</v>
      </c>
      <c r="I64">
        <v>150874.2248</v>
      </c>
      <c r="J64">
        <v>154926.6868</v>
      </c>
      <c r="K64">
        <v>155133.1581</v>
      </c>
      <c r="L64">
        <v>158091.87280000001</v>
      </c>
      <c r="M64">
        <v>163746.4572</v>
      </c>
      <c r="N64">
        <v>173327.0699</v>
      </c>
      <c r="O64">
        <v>183469.61569999999</v>
      </c>
      <c r="P64">
        <v>194207.35560000001</v>
      </c>
      <c r="Q64">
        <v>205575.3885</v>
      </c>
      <c r="R64">
        <v>213206.70079999999</v>
      </c>
      <c r="S64">
        <v>219859.99549999999</v>
      </c>
      <c r="T64">
        <v>225445.22229999999</v>
      </c>
      <c r="U64">
        <v>230586.42069999999</v>
      </c>
      <c r="V64">
        <v>234535.32579999999</v>
      </c>
      <c r="W64">
        <v>237637.61799999999</v>
      </c>
      <c r="X64">
        <v>240005.72469999999</v>
      </c>
      <c r="Y64">
        <v>242303.2653</v>
      </c>
      <c r="Z64">
        <v>244747.66560000001</v>
      </c>
      <c r="AA64">
        <v>247423.30979999999</v>
      </c>
      <c r="AB64">
        <v>250366.98790000001</v>
      </c>
      <c r="AC64">
        <v>253616.3524</v>
      </c>
      <c r="AD64">
        <v>257089.92499999999</v>
      </c>
      <c r="AE64">
        <v>260734.0808</v>
      </c>
      <c r="AF64">
        <v>264505.30099999998</v>
      </c>
      <c r="AG64">
        <v>268396.21409999998</v>
      </c>
      <c r="AH64">
        <v>272357.44679999998</v>
      </c>
      <c r="AI64">
        <v>276403.58270000003</v>
      </c>
      <c r="AJ64">
        <v>280570.16100000002</v>
      </c>
      <c r="AK64">
        <v>284853.962</v>
      </c>
      <c r="AL64">
        <v>289254.30709999998</v>
      </c>
      <c r="AM64">
        <v>293796.66039999999</v>
      </c>
      <c r="AN64">
        <v>298486.01659999997</v>
      </c>
      <c r="AO64">
        <v>303310.89720000001</v>
      </c>
      <c r="AP64">
        <v>308271.27309999999</v>
      </c>
      <c r="AQ64">
        <v>313307.54869999998</v>
      </c>
      <c r="AR64">
        <v>318410.72480000003</v>
      </c>
      <c r="AS64">
        <v>323547.61629999999</v>
      </c>
      <c r="AT64">
        <v>328690.07980000001</v>
      </c>
      <c r="AU64">
        <v>333826.36580000003</v>
      </c>
      <c r="AV64">
        <v>339040.95150000002</v>
      </c>
    </row>
    <row r="65" spans="1:48" x14ac:dyDescent="0.25">
      <c r="A65" t="s">
        <v>84</v>
      </c>
      <c r="B65" s="2">
        <f>B45/SUM(B33:B56)</f>
        <v>0.35835967003851832</v>
      </c>
      <c r="C65" s="2">
        <f t="shared" ref="C65:AV65" si="0">C45/SUM(C33:C56)</f>
        <v>0.35835967003851832</v>
      </c>
      <c r="D65" s="2">
        <f t="shared" si="0"/>
        <v>0.35835731152715422</v>
      </c>
      <c r="E65" s="2">
        <f t="shared" si="0"/>
        <v>0.35835449089646204</v>
      </c>
      <c r="F65" s="2">
        <f t="shared" si="0"/>
        <v>0.35835113004056529</v>
      </c>
      <c r="G65" s="2">
        <f t="shared" si="0"/>
        <v>0.35834693839248927</v>
      </c>
      <c r="H65" s="2">
        <f t="shared" si="0"/>
        <v>0.35834068953590031</v>
      </c>
      <c r="I65" s="2">
        <f t="shared" si="0"/>
        <v>0.35833267318939083</v>
      </c>
      <c r="J65" s="2">
        <f t="shared" si="0"/>
        <v>0.35832445362730492</v>
      </c>
      <c r="K65" s="2">
        <f t="shared" si="0"/>
        <v>0.35831511831851265</v>
      </c>
      <c r="L65" s="2">
        <f t="shared" si="0"/>
        <v>0.35830296905871112</v>
      </c>
      <c r="M65" s="2">
        <f t="shared" si="0"/>
        <v>0.35828569122739534</v>
      </c>
      <c r="N65" s="2">
        <f t="shared" si="0"/>
        <v>0.35826460164200019</v>
      </c>
      <c r="O65" s="2">
        <f t="shared" si="0"/>
        <v>0.35824081358408288</v>
      </c>
      <c r="P65" s="2">
        <f t="shared" si="0"/>
        <v>0.35821391993875767</v>
      </c>
      <c r="Q65" s="2">
        <f t="shared" si="0"/>
        <v>0.35818379346349533</v>
      </c>
      <c r="R65" s="2">
        <f t="shared" si="0"/>
        <v>0.35812520239392581</v>
      </c>
      <c r="S65" s="2">
        <f t="shared" si="0"/>
        <v>0.35802290250558783</v>
      </c>
      <c r="T65" s="2">
        <f t="shared" si="0"/>
        <v>0.35785300957527771</v>
      </c>
      <c r="U65" s="2">
        <f t="shared" si="0"/>
        <v>0.35772947880738609</v>
      </c>
      <c r="V65" s="2">
        <f t="shared" si="0"/>
        <v>0.3576387608837639</v>
      </c>
      <c r="W65" s="2">
        <f t="shared" si="0"/>
        <v>0.35756693968839398</v>
      </c>
      <c r="X65" s="2">
        <f t="shared" si="0"/>
        <v>0.35748652335860254</v>
      </c>
      <c r="Y65" s="2">
        <f t="shared" si="0"/>
        <v>0.35737969221982474</v>
      </c>
      <c r="Z65" s="2">
        <f t="shared" si="0"/>
        <v>0.35723364042011674</v>
      </c>
      <c r="AA65" s="2">
        <f t="shared" si="0"/>
        <v>0.35704032612149272</v>
      </c>
      <c r="AB65" s="2">
        <f t="shared" si="0"/>
        <v>0.3567949672328718</v>
      </c>
      <c r="AC65" s="2">
        <f t="shared" si="0"/>
        <v>0.35649667875401092</v>
      </c>
      <c r="AD65" s="2">
        <f t="shared" si="0"/>
        <v>0.35614644198121709</v>
      </c>
      <c r="AE65" s="2">
        <f t="shared" si="0"/>
        <v>0.35574681233309879</v>
      </c>
      <c r="AF65" s="2">
        <f t="shared" si="0"/>
        <v>0.35530134668795055</v>
      </c>
      <c r="AG65" s="2">
        <f t="shared" si="0"/>
        <v>0.3548140943808975</v>
      </c>
      <c r="AH65" s="2">
        <f t="shared" si="0"/>
        <v>0.35429073086322371</v>
      </c>
      <c r="AI65" s="2">
        <f t="shared" si="0"/>
        <v>0.35373571399310089</v>
      </c>
      <c r="AJ65" s="2">
        <f t="shared" si="0"/>
        <v>0.35315424619118257</v>
      </c>
      <c r="AK65" s="2">
        <f t="shared" si="0"/>
        <v>0.3525518641375126</v>
      </c>
      <c r="AL65" s="2">
        <f t="shared" si="0"/>
        <v>0.35193438923192188</v>
      </c>
      <c r="AM65" s="2">
        <f t="shared" si="0"/>
        <v>0.35130511678934545</v>
      </c>
      <c r="AN65" s="2">
        <f t="shared" si="0"/>
        <v>0.35067013356789412</v>
      </c>
      <c r="AO65" s="2">
        <f t="shared" si="0"/>
        <v>0.35003585319689279</v>
      </c>
      <c r="AP65" s="2">
        <f t="shared" si="0"/>
        <v>0.34940791210580308</v>
      </c>
      <c r="AQ65" s="2">
        <f t="shared" si="0"/>
        <v>0.34879204932369051</v>
      </c>
      <c r="AR65" s="2">
        <f t="shared" si="0"/>
        <v>0.34819295892556251</v>
      </c>
      <c r="AS65" s="2">
        <f t="shared" si="0"/>
        <v>0.34761415216574842</v>
      </c>
      <c r="AT65" s="2">
        <f t="shared" si="0"/>
        <v>0.34705842136362902</v>
      </c>
      <c r="AU65" s="2">
        <f t="shared" si="0"/>
        <v>0.34652770502025587</v>
      </c>
      <c r="AV65" s="2">
        <f t="shared" si="0"/>
        <v>0.34602178905691972</v>
      </c>
    </row>
    <row r="67" spans="1:48" x14ac:dyDescent="0.25">
      <c r="B67">
        <f>B57-B33</f>
        <v>0</v>
      </c>
      <c r="C67">
        <f t="shared" ref="C67:AV67" si="1">C57-C33</f>
        <v>0</v>
      </c>
      <c r="D67">
        <f t="shared" si="1"/>
        <v>0</v>
      </c>
      <c r="E67">
        <f t="shared" si="1"/>
        <v>0</v>
      </c>
      <c r="F67">
        <f t="shared" si="1"/>
        <v>0</v>
      </c>
      <c r="G67">
        <f t="shared" si="1"/>
        <v>0</v>
      </c>
      <c r="H67">
        <f t="shared" si="1"/>
        <v>0</v>
      </c>
      <c r="I67">
        <f t="shared" si="1"/>
        <v>0</v>
      </c>
      <c r="J67">
        <f t="shared" si="1"/>
        <v>0</v>
      </c>
      <c r="K67">
        <f t="shared" si="1"/>
        <v>0</v>
      </c>
      <c r="L67">
        <f t="shared" si="1"/>
        <v>0</v>
      </c>
      <c r="M67">
        <f t="shared" si="1"/>
        <v>0</v>
      </c>
      <c r="N67">
        <f t="shared" si="1"/>
        <v>0</v>
      </c>
      <c r="O67">
        <f t="shared" si="1"/>
        <v>0</v>
      </c>
      <c r="P67">
        <f t="shared" si="1"/>
        <v>0</v>
      </c>
      <c r="Q67">
        <f t="shared" si="1"/>
        <v>0</v>
      </c>
      <c r="R67">
        <f t="shared" si="1"/>
        <v>-1.8907900000009192E-4</v>
      </c>
      <c r="S67">
        <f t="shared" si="1"/>
        <v>-2.134309999997086E-4</v>
      </c>
      <c r="T67">
        <f t="shared" si="1"/>
        <v>-1.079859999997268E-4</v>
      </c>
      <c r="U67">
        <f t="shared" si="1"/>
        <v>3.7887259999909162E-3</v>
      </c>
      <c r="V67">
        <f t="shared" si="1"/>
        <v>1.091031800000053E-2</v>
      </c>
      <c r="W67">
        <f t="shared" si="1"/>
        <v>2.0568420000000032E-2</v>
      </c>
      <c r="X67">
        <f t="shared" si="1"/>
        <v>3.1020690000000073E-2</v>
      </c>
      <c r="Y67">
        <f t="shared" si="1"/>
        <v>4.1247452000000351E-2</v>
      </c>
      <c r="Z67">
        <f t="shared" si="1"/>
        <v>5.0644684999999967E-2</v>
      </c>
      <c r="AA67">
        <f t="shared" si="1"/>
        <v>5.8898909999999915E-2</v>
      </c>
      <c r="AB67">
        <f t="shared" si="1"/>
        <v>6.5875723000001329E-2</v>
      </c>
      <c r="AC67">
        <f t="shared" si="1"/>
        <v>7.156786999999909E-2</v>
      </c>
      <c r="AD67">
        <f t="shared" si="1"/>
        <v>7.6010912999999292E-2</v>
      </c>
      <c r="AE67">
        <f t="shared" si="1"/>
        <v>7.9281624000000051E-2</v>
      </c>
      <c r="AF67">
        <f t="shared" si="1"/>
        <v>8.147440000001005E-2</v>
      </c>
      <c r="AG67">
        <f t="shared" si="1"/>
        <v>8.2704467999999309E-2</v>
      </c>
      <c r="AH67">
        <f t="shared" si="1"/>
        <v>8.3095870999990495E-2</v>
      </c>
      <c r="AI67">
        <f t="shared" si="1"/>
        <v>8.2748171000000426E-2</v>
      </c>
      <c r="AJ67">
        <f t="shared" si="1"/>
        <v>8.177096400000039E-2</v>
      </c>
      <c r="AK67">
        <f t="shared" si="1"/>
        <v>8.0246363999989967E-2</v>
      </c>
      <c r="AL67">
        <f t="shared" si="1"/>
        <v>7.8249091000008875E-2</v>
      </c>
      <c r="AM67">
        <f t="shared" si="1"/>
        <v>7.5869289999999978E-2</v>
      </c>
      <c r="AN67">
        <f t="shared" si="1"/>
        <v>7.317642000000113E-2</v>
      </c>
      <c r="AO67">
        <f t="shared" si="1"/>
        <v>7.0245729999999895E-2</v>
      </c>
      <c r="AP67">
        <f t="shared" si="1"/>
        <v>6.7168370000000976E-2</v>
      </c>
      <c r="AQ67">
        <f t="shared" si="1"/>
        <v>6.4023349999999368E-2</v>
      </c>
      <c r="AR67">
        <f t="shared" si="1"/>
        <v>6.0925170000000861E-2</v>
      </c>
      <c r="AS67">
        <f t="shared" si="1"/>
        <v>5.7971699999999515E-2</v>
      </c>
      <c r="AT67">
        <f t="shared" si="1"/>
        <v>5.5246020000000229E-2</v>
      </c>
      <c r="AU67">
        <f t="shared" si="1"/>
        <v>5.2822629999999648E-2</v>
      </c>
      <c r="AV67">
        <f t="shared" si="1"/>
        <v>5.0801639999999537E-2</v>
      </c>
    </row>
    <row r="68" spans="1:48" x14ac:dyDescent="0.25">
      <c r="B68">
        <f>SUM(B58-B35)</f>
        <v>0</v>
      </c>
      <c r="C68">
        <f t="shared" ref="C68:AV68" si="2">SUM(C58-C35)</f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  <c r="L68">
        <f t="shared" si="2"/>
        <v>0</v>
      </c>
      <c r="M68">
        <f t="shared" si="2"/>
        <v>0</v>
      </c>
      <c r="N68">
        <f t="shared" si="2"/>
        <v>0</v>
      </c>
      <c r="O68">
        <f t="shared" si="2"/>
        <v>0</v>
      </c>
      <c r="P68">
        <f t="shared" si="2"/>
        <v>0</v>
      </c>
      <c r="Q68">
        <f t="shared" si="2"/>
        <v>0</v>
      </c>
      <c r="R68">
        <f t="shared" si="2"/>
        <v>0.21882999999797903</v>
      </c>
      <c r="S68">
        <f t="shared" si="2"/>
        <v>0.35443999999915832</v>
      </c>
      <c r="T68">
        <f t="shared" si="2"/>
        <v>0.37164000000120723</v>
      </c>
      <c r="U68">
        <f t="shared" si="2"/>
        <v>5.5673799999967741</v>
      </c>
      <c r="V68">
        <f t="shared" si="2"/>
        <v>15.505850000001374</v>
      </c>
      <c r="W68">
        <f t="shared" si="2"/>
        <v>29.426680000000488</v>
      </c>
      <c r="X68">
        <f t="shared" si="2"/>
        <v>45.931090000001859</v>
      </c>
      <c r="Y68">
        <f t="shared" si="2"/>
        <v>63.388770000001387</v>
      </c>
      <c r="Z68">
        <f t="shared" si="2"/>
        <v>80.423810000000231</v>
      </c>
      <c r="AA68">
        <f t="shared" si="2"/>
        <v>96.073720000000321</v>
      </c>
      <c r="AB68">
        <f t="shared" si="2"/>
        <v>109.76387999999861</v>
      </c>
      <c r="AC68">
        <f t="shared" si="2"/>
        <v>121.23489999999947</v>
      </c>
      <c r="AD68">
        <f t="shared" si="2"/>
        <v>130.41344000000026</v>
      </c>
      <c r="AE68">
        <f t="shared" si="2"/>
        <v>137.38677000000098</v>
      </c>
      <c r="AF68">
        <f t="shared" si="2"/>
        <v>142.32898000000205</v>
      </c>
      <c r="AG68">
        <f t="shared" si="2"/>
        <v>145.48043999999936</v>
      </c>
      <c r="AH68">
        <f t="shared" si="2"/>
        <v>147.0468600000022</v>
      </c>
      <c r="AI68">
        <f t="shared" si="2"/>
        <v>147.24242999999842</v>
      </c>
      <c r="AJ68">
        <f t="shared" si="2"/>
        <v>146.2993200000019</v>
      </c>
      <c r="AK68">
        <f t="shared" si="2"/>
        <v>144.40478999999686</v>
      </c>
      <c r="AL68">
        <f t="shared" si="2"/>
        <v>141.72770999999921</v>
      </c>
      <c r="AM68">
        <f t="shared" si="2"/>
        <v>138.44902999999977</v>
      </c>
      <c r="AN68">
        <f t="shared" si="2"/>
        <v>134.70590000000084</v>
      </c>
      <c r="AO68">
        <f t="shared" si="2"/>
        <v>130.63547999999719</v>
      </c>
      <c r="AP68">
        <f t="shared" si="2"/>
        <v>126.41181000000142</v>
      </c>
      <c r="AQ68">
        <f t="shared" si="2"/>
        <v>122.18714999999793</v>
      </c>
      <c r="AR68">
        <f t="shared" si="2"/>
        <v>118.15185999999812</v>
      </c>
      <c r="AS68">
        <f t="shared" si="2"/>
        <v>114.47673999999824</v>
      </c>
      <c r="AT68">
        <f t="shared" si="2"/>
        <v>111.31415999999808</v>
      </c>
      <c r="AU68">
        <f t="shared" si="2"/>
        <v>108.80039000000033</v>
      </c>
      <c r="AV68">
        <f t="shared" si="2"/>
        <v>107.12002999999822</v>
      </c>
    </row>
    <row r="69" spans="1:48" x14ac:dyDescent="0.25">
      <c r="B69">
        <f>B59-B37</f>
        <v>0</v>
      </c>
      <c r="C69">
        <f t="shared" ref="C69:AV69" si="3">C59-C37</f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0</v>
      </c>
      <c r="J69">
        <f t="shared" si="3"/>
        <v>0</v>
      </c>
      <c r="K69">
        <f t="shared" si="3"/>
        <v>0</v>
      </c>
      <c r="L69">
        <f t="shared" si="3"/>
        <v>0</v>
      </c>
      <c r="M69">
        <f t="shared" si="3"/>
        <v>0</v>
      </c>
      <c r="N69">
        <f t="shared" si="3"/>
        <v>0</v>
      </c>
      <c r="O69">
        <f t="shared" si="3"/>
        <v>0</v>
      </c>
      <c r="P69">
        <f t="shared" si="3"/>
        <v>0</v>
      </c>
      <c r="Q69">
        <f t="shared" si="3"/>
        <v>0</v>
      </c>
      <c r="R69">
        <f t="shared" si="3"/>
        <v>-2.4986999999754289E-5</v>
      </c>
      <c r="S69">
        <f t="shared" si="3"/>
        <v>-6.9186999999359955E-5</v>
      </c>
      <c r="T69">
        <f t="shared" si="3"/>
        <v>-1.4979100000012124E-4</v>
      </c>
      <c r="U69">
        <f t="shared" si="3"/>
        <v>7.7097399999992433E-4</v>
      </c>
      <c r="V69">
        <f t="shared" si="3"/>
        <v>2.4357589999999263E-3</v>
      </c>
      <c r="W69">
        <f t="shared" si="3"/>
        <v>4.6848549999998212E-3</v>
      </c>
      <c r="X69">
        <f t="shared" si="3"/>
        <v>7.1263860000003731E-3</v>
      </c>
      <c r="Y69">
        <f t="shared" si="3"/>
        <v>9.5958659999997309E-3</v>
      </c>
      <c r="Z69">
        <f t="shared" si="3"/>
        <v>1.1950459999999552E-2</v>
      </c>
      <c r="AA69">
        <f t="shared" si="3"/>
        <v>1.4084288000000278E-2</v>
      </c>
      <c r="AB69">
        <f t="shared" si="3"/>
        <v>1.5936795000000004E-2</v>
      </c>
      <c r="AC69">
        <f t="shared" si="3"/>
        <v>1.7494101999999678E-2</v>
      </c>
      <c r="AD69">
        <f t="shared" si="3"/>
        <v>1.8735147000000119E-2</v>
      </c>
      <c r="AE69">
        <f t="shared" si="3"/>
        <v>1.966116799999984E-2</v>
      </c>
      <c r="AF69">
        <f t="shared" si="3"/>
        <v>2.0289957999999331E-2</v>
      </c>
      <c r="AG69">
        <f t="shared" si="3"/>
        <v>2.0662601999999808E-2</v>
      </c>
      <c r="AH69">
        <f t="shared" si="3"/>
        <v>2.0788502000000264E-2</v>
      </c>
      <c r="AI69">
        <f t="shared" si="3"/>
        <v>2.0688658999999276E-2</v>
      </c>
      <c r="AJ69">
        <f t="shared" si="3"/>
        <v>2.0415016000001174E-2</v>
      </c>
      <c r="AK69">
        <f t="shared" si="3"/>
        <v>1.9993226000000419E-2</v>
      </c>
      <c r="AL69">
        <f t="shared" si="3"/>
        <v>1.9439509000010347E-2</v>
      </c>
      <c r="AM69">
        <f t="shared" si="3"/>
        <v>1.8785309000000083E-2</v>
      </c>
      <c r="AN69">
        <f t="shared" si="3"/>
        <v>1.8042102999999088E-2</v>
      </c>
      <c r="AO69">
        <f t="shared" si="3"/>
        <v>1.7231135999999481E-2</v>
      </c>
      <c r="AP69">
        <f t="shared" si="3"/>
        <v>1.6393517000000912E-2</v>
      </c>
      <c r="AQ69">
        <f t="shared" si="3"/>
        <v>1.5537413000000555E-2</v>
      </c>
      <c r="AR69">
        <f t="shared" si="3"/>
        <v>1.4690814999999802E-2</v>
      </c>
      <c r="AS69">
        <f t="shared" si="3"/>
        <v>1.3883354999999042E-2</v>
      </c>
      <c r="AT69">
        <f t="shared" si="3"/>
        <v>1.3128680999999531E-2</v>
      </c>
      <c r="AU69">
        <f t="shared" si="3"/>
        <v>1.2444928000000743E-2</v>
      </c>
      <c r="AV69">
        <f t="shared" si="3"/>
        <v>1.191687300000055E-2</v>
      </c>
    </row>
    <row r="70" spans="1:48" x14ac:dyDescent="0.25">
      <c r="B70">
        <f>B60-B44</f>
        <v>0</v>
      </c>
      <c r="C70">
        <f t="shared" ref="C70:AV71" si="4">C60-C44</f>
        <v>0</v>
      </c>
      <c r="D70">
        <f t="shared" si="4"/>
        <v>0</v>
      </c>
      <c r="E70">
        <f t="shared" si="4"/>
        <v>0</v>
      </c>
      <c r="F70">
        <f t="shared" si="4"/>
        <v>0</v>
      </c>
      <c r="G70">
        <f t="shared" si="4"/>
        <v>0</v>
      </c>
      <c r="H70">
        <f t="shared" si="4"/>
        <v>0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0</v>
      </c>
      <c r="R70">
        <f t="shared" si="4"/>
        <v>1.5492799999992712</v>
      </c>
      <c r="S70">
        <f t="shared" si="4"/>
        <v>2.9490000000005239</v>
      </c>
      <c r="T70">
        <f t="shared" si="4"/>
        <v>4.0870199999990291</v>
      </c>
      <c r="U70">
        <f t="shared" si="4"/>
        <v>21.048579999995127</v>
      </c>
      <c r="V70">
        <f t="shared" si="4"/>
        <v>50.958780000000843</v>
      </c>
      <c r="W70">
        <f t="shared" si="4"/>
        <v>90.943839999999909</v>
      </c>
      <c r="X70">
        <f t="shared" si="4"/>
        <v>136.10336000000098</v>
      </c>
      <c r="Y70">
        <f t="shared" si="4"/>
        <v>182.80283000000054</v>
      </c>
      <c r="Z70">
        <f t="shared" si="4"/>
        <v>228.17094999999972</v>
      </c>
      <c r="AA70">
        <f t="shared" si="4"/>
        <v>270.19036000000051</v>
      </c>
      <c r="AB70">
        <f t="shared" si="4"/>
        <v>307.57057999999961</v>
      </c>
      <c r="AC70">
        <f t="shared" si="4"/>
        <v>339.71135000000504</v>
      </c>
      <c r="AD70">
        <f t="shared" si="4"/>
        <v>366.26374999999825</v>
      </c>
      <c r="AE70">
        <f t="shared" si="4"/>
        <v>387.2554999999993</v>
      </c>
      <c r="AF70">
        <f t="shared" si="4"/>
        <v>402.92970000000059</v>
      </c>
      <c r="AG70">
        <f t="shared" si="4"/>
        <v>413.72526999999536</v>
      </c>
      <c r="AH70">
        <f t="shared" si="4"/>
        <v>419.98198999999295</v>
      </c>
      <c r="AI70">
        <f t="shared" si="4"/>
        <v>422.07195000000502</v>
      </c>
      <c r="AJ70">
        <f t="shared" si="4"/>
        <v>420.51546000000235</v>
      </c>
      <c r="AK70">
        <f t="shared" si="4"/>
        <v>415.70118000000366</v>
      </c>
      <c r="AL70">
        <f t="shared" si="4"/>
        <v>408.00329999999667</v>
      </c>
      <c r="AM70">
        <f t="shared" si="4"/>
        <v>397.82430000009481</v>
      </c>
      <c r="AN70">
        <f t="shared" si="4"/>
        <v>385.54370999991079</v>
      </c>
      <c r="AO70">
        <f t="shared" si="4"/>
        <v>371.57256000000052</v>
      </c>
      <c r="AP70">
        <f t="shared" si="4"/>
        <v>356.43508999999904</v>
      </c>
      <c r="AQ70">
        <f t="shared" si="4"/>
        <v>340.54604000000108</v>
      </c>
      <c r="AR70">
        <f t="shared" si="4"/>
        <v>324.49179000000004</v>
      </c>
      <c r="AS70">
        <f t="shared" si="4"/>
        <v>308.76669000000402</v>
      </c>
      <c r="AT70">
        <f t="shared" si="4"/>
        <v>293.83998999999312</v>
      </c>
      <c r="AU70">
        <f t="shared" si="4"/>
        <v>280.18044999999984</v>
      </c>
      <c r="AV70">
        <f t="shared" si="4"/>
        <v>268.49552000009862</v>
      </c>
    </row>
    <row r="71" spans="1:48" x14ac:dyDescent="0.25">
      <c r="B71">
        <f>B61-B45</f>
        <v>0</v>
      </c>
      <c r="C71">
        <f t="shared" si="4"/>
        <v>0</v>
      </c>
      <c r="D71">
        <f t="shared" si="4"/>
        <v>0</v>
      </c>
      <c r="E71">
        <f t="shared" si="4"/>
        <v>0</v>
      </c>
      <c r="F71">
        <f t="shared" si="4"/>
        <v>0</v>
      </c>
      <c r="G71">
        <f t="shared" si="4"/>
        <v>0</v>
      </c>
      <c r="H71">
        <f t="shared" si="4"/>
        <v>0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0</v>
      </c>
      <c r="S71">
        <f t="shared" si="4"/>
        <v>0</v>
      </c>
      <c r="T71">
        <f t="shared" si="4"/>
        <v>0</v>
      </c>
      <c r="U71">
        <f t="shared" si="4"/>
        <v>0</v>
      </c>
      <c r="V71">
        <f t="shared" si="4"/>
        <v>0</v>
      </c>
      <c r="W71">
        <f t="shared" si="4"/>
        <v>0</v>
      </c>
      <c r="X71">
        <f t="shared" si="4"/>
        <v>0</v>
      </c>
      <c r="Y71">
        <f t="shared" si="4"/>
        <v>0</v>
      </c>
      <c r="Z71">
        <f t="shared" si="4"/>
        <v>0</v>
      </c>
      <c r="AA71">
        <f t="shared" si="4"/>
        <v>0</v>
      </c>
      <c r="AB71">
        <f t="shared" si="4"/>
        <v>0</v>
      </c>
      <c r="AC71">
        <f t="shared" si="4"/>
        <v>0</v>
      </c>
      <c r="AD71">
        <f t="shared" si="4"/>
        <v>0</v>
      </c>
      <c r="AE71">
        <f t="shared" si="4"/>
        <v>0</v>
      </c>
      <c r="AF71">
        <f t="shared" si="4"/>
        <v>0</v>
      </c>
      <c r="AG71">
        <f t="shared" si="4"/>
        <v>0</v>
      </c>
      <c r="AH71">
        <f t="shared" si="4"/>
        <v>0</v>
      </c>
      <c r="AI71">
        <f t="shared" si="4"/>
        <v>0</v>
      </c>
      <c r="AJ71">
        <f t="shared" si="4"/>
        <v>0</v>
      </c>
      <c r="AK71">
        <f t="shared" si="4"/>
        <v>0</v>
      </c>
      <c r="AL71">
        <f t="shared" si="4"/>
        <v>0</v>
      </c>
      <c r="AM71">
        <f t="shared" si="4"/>
        <v>0</v>
      </c>
      <c r="AN71">
        <f t="shared" si="4"/>
        <v>0</v>
      </c>
      <c r="AO71">
        <f t="shared" si="4"/>
        <v>0</v>
      </c>
      <c r="AP71">
        <f t="shared" si="4"/>
        <v>0</v>
      </c>
      <c r="AQ71">
        <f t="shared" si="4"/>
        <v>0</v>
      </c>
      <c r="AR71">
        <f t="shared" si="4"/>
        <v>0</v>
      </c>
      <c r="AS71">
        <f t="shared" si="4"/>
        <v>0</v>
      </c>
      <c r="AT71">
        <f t="shared" si="4"/>
        <v>0</v>
      </c>
      <c r="AU71">
        <f t="shared" si="4"/>
        <v>0</v>
      </c>
      <c r="AV71">
        <f t="shared" si="4"/>
        <v>0</v>
      </c>
    </row>
    <row r="72" spans="1:48" x14ac:dyDescent="0.25">
      <c r="B72">
        <f>B62-B51</f>
        <v>0</v>
      </c>
      <c r="C72">
        <f t="shared" ref="C72:AV72" si="5">C62-C51</f>
        <v>0</v>
      </c>
      <c r="D72">
        <f t="shared" si="5"/>
        <v>0</v>
      </c>
      <c r="E72">
        <f t="shared" si="5"/>
        <v>0</v>
      </c>
      <c r="F72">
        <f t="shared" si="5"/>
        <v>0</v>
      </c>
      <c r="G72">
        <f t="shared" si="5"/>
        <v>0</v>
      </c>
      <c r="H72">
        <f t="shared" si="5"/>
        <v>0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5"/>
        <v>-0.31720000000495929</v>
      </c>
      <c r="S72">
        <f t="shared" si="5"/>
        <v>0.61458999999740627</v>
      </c>
      <c r="T72">
        <f t="shared" si="5"/>
        <v>2.5883100000064587</v>
      </c>
      <c r="U72">
        <f t="shared" si="5"/>
        <v>17.669209999992745</v>
      </c>
      <c r="V72">
        <f t="shared" si="5"/>
        <v>43.399260000005597</v>
      </c>
      <c r="W72">
        <f t="shared" si="5"/>
        <v>77.166189999989001</v>
      </c>
      <c r="X72">
        <f t="shared" si="5"/>
        <v>114.94885999998951</v>
      </c>
      <c r="Y72">
        <f t="shared" si="5"/>
        <v>153.50871999999799</v>
      </c>
      <c r="Z72">
        <f t="shared" si="5"/>
        <v>190.39307999999437</v>
      </c>
      <c r="AA72">
        <f t="shared" si="5"/>
        <v>223.97522000000754</v>
      </c>
      <c r="AB72">
        <f t="shared" si="5"/>
        <v>253.29874000010022</v>
      </c>
      <c r="AC72">
        <f t="shared" si="5"/>
        <v>277.98316000000341</v>
      </c>
      <c r="AD72">
        <f t="shared" si="5"/>
        <v>297.93547000001126</v>
      </c>
      <c r="AE72">
        <f t="shared" si="5"/>
        <v>313.31119000009494</v>
      </c>
      <c r="AF72">
        <f t="shared" si="5"/>
        <v>324.39449999999488</v>
      </c>
      <c r="AG72">
        <f t="shared" si="5"/>
        <v>331.59265000000596</v>
      </c>
      <c r="AH72">
        <f t="shared" si="5"/>
        <v>335.24877999999444</v>
      </c>
      <c r="AI72">
        <f t="shared" si="5"/>
        <v>335.70882999990135</v>
      </c>
      <c r="AJ72">
        <f t="shared" si="5"/>
        <v>333.42567000001145</v>
      </c>
      <c r="AK72">
        <f t="shared" si="5"/>
        <v>328.76410999998916</v>
      </c>
      <c r="AL72">
        <f t="shared" si="5"/>
        <v>322.0653500000044</v>
      </c>
      <c r="AM72">
        <f t="shared" si="5"/>
        <v>313.66861999999674</v>
      </c>
      <c r="AN72">
        <f t="shared" si="5"/>
        <v>303.86445999999705</v>
      </c>
      <c r="AO72">
        <f t="shared" si="5"/>
        <v>292.98304999990796</v>
      </c>
      <c r="AP72">
        <f t="shared" si="5"/>
        <v>281.42419999999402</v>
      </c>
      <c r="AQ72">
        <f t="shared" si="5"/>
        <v>269.52939999999944</v>
      </c>
      <c r="AR72">
        <f t="shared" si="5"/>
        <v>257.70769999999902</v>
      </c>
      <c r="AS72">
        <f t="shared" si="5"/>
        <v>246.33679999999003</v>
      </c>
      <c r="AT72">
        <f t="shared" si="5"/>
        <v>235.75479999999516</v>
      </c>
      <c r="AU72">
        <f t="shared" si="5"/>
        <v>226.28000000001339</v>
      </c>
      <c r="AV72">
        <f t="shared" si="5"/>
        <v>218.34500000000116</v>
      </c>
    </row>
    <row r="74" spans="1:48" x14ac:dyDescent="0.25">
      <c r="B74">
        <f>B63-SUM(B57:B62)</f>
        <v>0</v>
      </c>
      <c r="C74">
        <f t="shared" ref="C74:AV74" si="6">C63-SUM(C57:C62)</f>
        <v>-7.2759576141834259E-10</v>
      </c>
      <c r="D74">
        <f t="shared" si="6"/>
        <v>-0.96670675996574573</v>
      </c>
      <c r="E74">
        <f t="shared" si="6"/>
        <v>-2.2319631309946999</v>
      </c>
      <c r="F74">
        <f t="shared" si="6"/>
        <v>-3.8092647960002068</v>
      </c>
      <c r="G74">
        <f t="shared" si="6"/>
        <v>-5.1407418760063592</v>
      </c>
      <c r="H74">
        <f t="shared" si="6"/>
        <v>-7.6849518170056399</v>
      </c>
      <c r="I74">
        <f t="shared" si="6"/>
        <v>-11.366005690011661</v>
      </c>
      <c r="J74">
        <f t="shared" si="6"/>
        <v>-15.224800283001969</v>
      </c>
      <c r="K74">
        <f t="shared" si="6"/>
        <v>-19.286328673013486</v>
      </c>
      <c r="L74">
        <f t="shared" si="6"/>
        <v>-25.01383267599158</v>
      </c>
      <c r="M74">
        <f t="shared" si="6"/>
        <v>-33.803361094993306</v>
      </c>
      <c r="N74">
        <f t="shared" si="6"/>
        <v>-45.981495816988172</v>
      </c>
      <c r="O74">
        <f t="shared" si="6"/>
        <v>-60.851038166991202</v>
      </c>
      <c r="P74">
        <f t="shared" si="6"/>
        <v>-78.986998838023283</v>
      </c>
      <c r="Q74">
        <f t="shared" si="6"/>
        <v>-100.89278419301263</v>
      </c>
      <c r="R74">
        <f t="shared" si="6"/>
        <v>-140.94760782600497</v>
      </c>
      <c r="S74">
        <f t="shared" si="6"/>
        <v>-210.53059269901132</v>
      </c>
      <c r="T74">
        <f t="shared" si="6"/>
        <v>-325.7884278089914</v>
      </c>
      <c r="U74">
        <f t="shared" si="6"/>
        <v>-449.78606583998771</v>
      </c>
      <c r="V74">
        <f t="shared" si="6"/>
        <v>-581.68995681896922</v>
      </c>
      <c r="W74">
        <f t="shared" si="6"/>
        <v>-723.24211054001353</v>
      </c>
      <c r="X74">
        <f t="shared" si="6"/>
        <v>-881.79763143899618</v>
      </c>
      <c r="Y74">
        <f t="shared" si="6"/>
        <v>-1062.358716385992</v>
      </c>
      <c r="Z74">
        <f t="shared" si="6"/>
        <v>-1268.0909726179962</v>
      </c>
      <c r="AA74">
        <f t="shared" si="6"/>
        <v>-1501.2307522460178</v>
      </c>
      <c r="AB74">
        <f t="shared" si="6"/>
        <v>-1763.8903013819945</v>
      </c>
      <c r="AC74">
        <f t="shared" si="6"/>
        <v>-2057.4845328230003</v>
      </c>
      <c r="AD74">
        <f t="shared" si="6"/>
        <v>-2382.4938398440136</v>
      </c>
      <c r="AE74">
        <f t="shared" si="6"/>
        <v>-2739.1062994169188</v>
      </c>
      <c r="AF74">
        <f t="shared" si="6"/>
        <v>-3127.1036685580038</v>
      </c>
      <c r="AG74">
        <f t="shared" si="6"/>
        <v>-3546.387680187996</v>
      </c>
      <c r="AH74">
        <f t="shared" si="6"/>
        <v>-3994.821834656992</v>
      </c>
      <c r="AI74">
        <f t="shared" si="6"/>
        <v>-4471.5938563409145</v>
      </c>
      <c r="AJ74">
        <f t="shared" si="6"/>
        <v>-4975.8196311839856</v>
      </c>
      <c r="AK74">
        <f t="shared" si="6"/>
        <v>-5505.4957910659723</v>
      </c>
      <c r="AL74">
        <f t="shared" si="6"/>
        <v>-6058.1365430839942</v>
      </c>
      <c r="AM74">
        <f t="shared" si="6"/>
        <v>-6633.6232212749892</v>
      </c>
      <c r="AN74">
        <f t="shared" si="6"/>
        <v>-7228.9972620859044</v>
      </c>
      <c r="AO74">
        <f t="shared" si="6"/>
        <v>-7840.4474088128773</v>
      </c>
      <c r="AP74">
        <f t="shared" si="6"/>
        <v>-8464.9138731380226</v>
      </c>
      <c r="AQ74">
        <f t="shared" si="6"/>
        <v>-9097.1446090929676</v>
      </c>
      <c r="AR74">
        <f t="shared" si="6"/>
        <v>-9733.7812035339884</v>
      </c>
      <c r="AS74">
        <f t="shared" si="6"/>
        <v>-10371.320412061992</v>
      </c>
      <c r="AT74">
        <f t="shared" si="6"/>
        <v>-11006.564186455973</v>
      </c>
      <c r="AU74">
        <f t="shared" si="6"/>
        <v>-11637.27466159797</v>
      </c>
      <c r="AV74">
        <f t="shared" si="6"/>
        <v>-12266.784563917026</v>
      </c>
    </row>
    <row r="75" spans="1:48" x14ac:dyDescent="0.25">
      <c r="B75">
        <f>B64-SUM(B33:B56)</f>
        <v>0</v>
      </c>
      <c r="C75">
        <f t="shared" ref="C75:AV75" si="7">C64-SUM(C33:C56)</f>
        <v>-7.2759576141834259E-10</v>
      </c>
      <c r="D75">
        <f t="shared" si="7"/>
        <v>-6.7599758040159941E-6</v>
      </c>
      <c r="E75">
        <f t="shared" si="7"/>
        <v>3.6868994357064366E-5</v>
      </c>
      <c r="F75">
        <f t="shared" si="7"/>
        <v>3.5203993320465088E-5</v>
      </c>
      <c r="G75">
        <f t="shared" si="7"/>
        <v>-4.1875988245010376E-5</v>
      </c>
      <c r="H75">
        <f t="shared" si="7"/>
        <v>-5.1817012717947364E-5</v>
      </c>
      <c r="I75">
        <f t="shared" si="7"/>
        <v>-5.6900025811046362E-6</v>
      </c>
      <c r="J75">
        <f t="shared" si="7"/>
        <v>-2.8300564736127853E-7</v>
      </c>
      <c r="K75">
        <f t="shared" si="7"/>
        <v>-2.8673006454482675E-5</v>
      </c>
      <c r="L75">
        <f t="shared" si="7"/>
        <v>-3.2675976399332285E-5</v>
      </c>
      <c r="M75">
        <f t="shared" si="7"/>
        <v>3.8905011024326086E-5</v>
      </c>
      <c r="N75">
        <f t="shared" si="7"/>
        <v>4.183006240054965E-6</v>
      </c>
      <c r="O75">
        <f t="shared" si="7"/>
        <v>-3.8166996091604233E-5</v>
      </c>
      <c r="P75">
        <f t="shared" si="7"/>
        <v>1.1619995348155499E-6</v>
      </c>
      <c r="Q75">
        <f t="shared" si="7"/>
        <v>1.5806988812983036E-5</v>
      </c>
      <c r="R75">
        <f t="shared" si="7"/>
        <v>-1.1891999747604132E-5</v>
      </c>
      <c r="S75">
        <f t="shared" si="7"/>
        <v>-4.5317021431401372E-5</v>
      </c>
      <c r="T75">
        <f t="shared" si="7"/>
        <v>-1.5586003428325057E-5</v>
      </c>
      <c r="U75">
        <f t="shared" si="7"/>
        <v>-3.6140001611784101E-5</v>
      </c>
      <c r="V75">
        <f t="shared" si="7"/>
        <v>-2.0742008928209543E-5</v>
      </c>
      <c r="W75">
        <f t="shared" si="7"/>
        <v>-4.7264999011531472E-5</v>
      </c>
      <c r="X75">
        <f t="shared" si="7"/>
        <v>2.5636982172727585E-5</v>
      </c>
      <c r="Y75">
        <f t="shared" si="7"/>
        <v>4.6931992983445525E-5</v>
      </c>
      <c r="Z75">
        <f t="shared" si="7"/>
        <v>-3.7472986150532961E-5</v>
      </c>
      <c r="AA75">
        <f t="shared" si="7"/>
        <v>3.0952011002227664E-5</v>
      </c>
      <c r="AB75">
        <f t="shared" si="7"/>
        <v>1.1136115062981844E-5</v>
      </c>
      <c r="AC75">
        <f t="shared" si="7"/>
        <v>-6.0850987210869789E-5</v>
      </c>
      <c r="AD75">
        <f t="shared" si="7"/>
        <v>-3.378401743248105E-5</v>
      </c>
      <c r="AE75">
        <f t="shared" si="7"/>
        <v>3.3751712180674076E-6</v>
      </c>
      <c r="AF75">
        <f t="shared" si="7"/>
        <v>-2.4200009647756815E-5</v>
      </c>
      <c r="AG75">
        <f t="shared" si="7"/>
        <v>-5.3118041250854731E-5</v>
      </c>
      <c r="AH75">
        <f t="shared" si="7"/>
        <v>-2.0284031052142382E-5</v>
      </c>
      <c r="AI75">
        <f t="shared" si="7"/>
        <v>-9.5110153779387474E-6</v>
      </c>
      <c r="AJ75">
        <f t="shared" si="7"/>
        <v>4.796020220965147E-6</v>
      </c>
      <c r="AK75">
        <f t="shared" si="7"/>
        <v>2.8523965738713741E-5</v>
      </c>
      <c r="AL75">
        <f t="shared" si="7"/>
        <v>5.5159907788038254E-6</v>
      </c>
      <c r="AM75">
        <f t="shared" si="7"/>
        <v>-1.6675912775099277E-5</v>
      </c>
      <c r="AN75">
        <f t="shared" si="7"/>
        <v>2.6436988264322281E-5</v>
      </c>
      <c r="AO75">
        <f t="shared" si="7"/>
        <v>-4.1947001591324806E-5</v>
      </c>
      <c r="AP75">
        <f t="shared" si="7"/>
        <v>-1.1251016985625029E-5</v>
      </c>
      <c r="AQ75">
        <f t="shared" si="7"/>
        <v>-5.8330013416707516E-5</v>
      </c>
      <c r="AR75">
        <f t="shared" si="7"/>
        <v>6.2450999394059181E-5</v>
      </c>
      <c r="AS75">
        <f t="shared" si="7"/>
        <v>7.2992988862097263E-5</v>
      </c>
      <c r="AT75">
        <f t="shared" si="7"/>
        <v>3.8244994357228279E-5</v>
      </c>
      <c r="AU75">
        <f t="shared" si="7"/>
        <v>4.5960070565342903E-5</v>
      </c>
      <c r="AV75">
        <f t="shared" si="7"/>
        <v>4.5961351133882999E-6</v>
      </c>
    </row>
    <row r="77" spans="1:48" x14ac:dyDescent="0.25">
      <c r="B77">
        <f t="shared" ref="B77:AU77" si="8">B74/B63</f>
        <v>0</v>
      </c>
      <c r="C77">
        <f t="shared" si="8"/>
        <v>-5.0331818014717367E-15</v>
      </c>
      <c r="D77">
        <f t="shared" si="8"/>
        <v>-6.58157533776624E-6</v>
      </c>
      <c r="E77">
        <f t="shared" si="8"/>
        <v>-1.4452324671511056E-5</v>
      </c>
      <c r="F77">
        <f t="shared" si="8"/>
        <v>-2.3831213346421404E-5</v>
      </c>
      <c r="G77">
        <f t="shared" si="8"/>
        <v>-3.5528586688863658E-5</v>
      </c>
      <c r="H77">
        <f t="shared" si="8"/>
        <v>-5.2968149754835599E-5</v>
      </c>
      <c r="I77">
        <f t="shared" si="8"/>
        <v>-7.5339986133231502E-5</v>
      </c>
      <c r="J77">
        <f t="shared" si="8"/>
        <v>-9.8280657134344065E-5</v>
      </c>
      <c r="K77">
        <f t="shared" si="8"/>
        <v>-1.2433658221026682E-4</v>
      </c>
      <c r="L77">
        <f t="shared" si="8"/>
        <v>-1.5824843255721037E-4</v>
      </c>
      <c r="M77">
        <f t="shared" si="8"/>
        <v>-2.0647983103547557E-4</v>
      </c>
      <c r="N77">
        <f t="shared" si="8"/>
        <v>-2.6535784280651005E-4</v>
      </c>
      <c r="O77">
        <f t="shared" si="8"/>
        <v>-3.317782455300033E-4</v>
      </c>
      <c r="P77">
        <f t="shared" si="8"/>
        <v>-4.0688024840292863E-4</v>
      </c>
      <c r="Q77">
        <f t="shared" si="8"/>
        <v>-4.9102339367859866E-4</v>
      </c>
      <c r="R77">
        <f t="shared" si="8"/>
        <v>-6.6151714222596498E-4</v>
      </c>
      <c r="S77">
        <f t="shared" si="8"/>
        <v>-9.5846733663351562E-4</v>
      </c>
      <c r="T77">
        <f t="shared" si="8"/>
        <v>-1.4471350813138923E-3</v>
      </c>
      <c r="U77">
        <f t="shared" si="8"/>
        <v>-1.9540544769833575E-3</v>
      </c>
      <c r="V77">
        <f t="shared" si="8"/>
        <v>-2.4851799800614427E-3</v>
      </c>
      <c r="W77">
        <f t="shared" si="8"/>
        <v>-3.0502138228275751E-3</v>
      </c>
      <c r="X77">
        <f t="shared" si="8"/>
        <v>-3.683042929048442E-3</v>
      </c>
      <c r="Y77">
        <f t="shared" si="8"/>
        <v>-4.3964402617415648E-3</v>
      </c>
      <c r="Z77">
        <f t="shared" si="8"/>
        <v>-5.1975494660576977E-3</v>
      </c>
      <c r="AA77">
        <f t="shared" si="8"/>
        <v>-6.0898794755475556E-3</v>
      </c>
      <c r="AB77">
        <f t="shared" si="8"/>
        <v>-7.0761155493394758E-3</v>
      </c>
      <c r="AC77">
        <f t="shared" si="8"/>
        <v>-8.154981249272171E-3</v>
      </c>
      <c r="AD77">
        <f t="shared" si="8"/>
        <v>-9.3247510682245762E-3</v>
      </c>
      <c r="AE77">
        <f t="shared" si="8"/>
        <v>-1.0582522378317551E-2</v>
      </c>
      <c r="AF77">
        <f t="shared" si="8"/>
        <v>-1.1924225303314231E-2</v>
      </c>
      <c r="AG77">
        <f t="shared" si="8"/>
        <v>-1.3345292248612103E-2</v>
      </c>
      <c r="AH77">
        <f t="shared" si="8"/>
        <v>-1.483602301904385E-2</v>
      </c>
      <c r="AI77">
        <f t="shared" si="8"/>
        <v>-1.6389243260200477E-2</v>
      </c>
      <c r="AJ77">
        <f t="shared" si="8"/>
        <v>-1.7996077028316342E-2</v>
      </c>
      <c r="AK77">
        <f t="shared" si="8"/>
        <v>-1.9645825553596126E-2</v>
      </c>
      <c r="AL77">
        <f t="shared" si="8"/>
        <v>-2.1326355539523729E-2</v>
      </c>
      <c r="AM77">
        <f t="shared" si="8"/>
        <v>-2.3032368405197685E-2</v>
      </c>
      <c r="AN77">
        <f t="shared" si="8"/>
        <v>-2.4749955331726255E-2</v>
      </c>
      <c r="AO77">
        <f t="shared" si="8"/>
        <v>-2.6464240231752964E-2</v>
      </c>
      <c r="AP77">
        <f t="shared" si="8"/>
        <v>-2.816280323290014E-2</v>
      </c>
      <c r="AQ77">
        <f t="shared" si="8"/>
        <v>-2.9832303668385265E-2</v>
      </c>
      <c r="AR77">
        <f t="shared" si="8"/>
        <v>-3.1462486049974321E-2</v>
      </c>
      <c r="AS77">
        <f t="shared" si="8"/>
        <v>-3.3045895546711279E-2</v>
      </c>
      <c r="AT77">
        <f t="shared" si="8"/>
        <v>-3.4576554528317829E-2</v>
      </c>
      <c r="AU77">
        <f t="shared" si="8"/>
        <v>-3.6050543429794087E-2</v>
      </c>
      <c r="AV77">
        <f>AV74/AV63</f>
        <v>-3.7470911747481767E-2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98C-D132-4AB0-971D-461991C281CD}">
  <dimension ref="A1:BC34"/>
  <sheetViews>
    <sheetView topLeftCell="A4" workbookViewId="0">
      <selection activeCell="AW4" sqref="AW4"/>
    </sheetView>
  </sheetViews>
  <sheetFormatPr baseColWidth="10" defaultRowHeight="15" x14ac:dyDescent="0.25"/>
  <cols>
    <col min="2" max="20" width="0" hidden="1" customWidth="1"/>
    <col min="23" max="27" width="0" hidden="1" customWidth="1"/>
    <col min="29" max="47" width="0" hidden="1" customWidth="1"/>
    <col min="49" max="49" width="12" bestFit="1" customWidth="1"/>
  </cols>
  <sheetData>
    <row r="1" spans="1:49" x14ac:dyDescent="0.25">
      <c r="A1" s="1" t="s">
        <v>64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9" x14ac:dyDescent="0.25">
      <c r="A2" t="s">
        <v>2</v>
      </c>
      <c r="B2">
        <f>'Decompo IA_19'!B2-'Decompo IA_19'!B33</f>
        <v>0</v>
      </c>
      <c r="C2">
        <f>'Decompo IA_19'!C2-'Decompo IA_19'!C33</f>
        <v>0</v>
      </c>
      <c r="D2">
        <f>'Decompo IA_19'!D2-'Decompo IA_19'!D33</f>
        <v>0</v>
      </c>
      <c r="E2">
        <f>'Decompo IA_19'!E2-'Decompo IA_19'!E33</f>
        <v>0</v>
      </c>
      <c r="F2">
        <f>'Decompo IA_19'!F2-'Decompo IA_19'!F33</f>
        <v>0</v>
      </c>
      <c r="G2">
        <f>'Decompo IA_19'!G2-'Decompo IA_19'!G33</f>
        <v>0</v>
      </c>
      <c r="H2">
        <f>'Decompo IA_19'!H2-'Decompo IA_19'!H33</f>
        <v>0</v>
      </c>
      <c r="I2">
        <f>'Decompo IA_19'!I2-'Decompo IA_19'!I33</f>
        <v>0</v>
      </c>
      <c r="J2">
        <f>'Decompo IA_19'!J2-'Decompo IA_19'!J33</f>
        <v>0</v>
      </c>
      <c r="K2">
        <f>'Decompo IA_19'!K2-'Decompo IA_19'!K33</f>
        <v>0</v>
      </c>
      <c r="L2">
        <f>'Decompo IA_19'!L2-'Decompo IA_19'!L33</f>
        <v>0</v>
      </c>
      <c r="M2">
        <f>'Decompo IA_19'!M2-'Decompo IA_19'!M33</f>
        <v>0</v>
      </c>
      <c r="N2">
        <f>'Decompo IA_19'!N2-'Decompo IA_19'!N33</f>
        <v>0</v>
      </c>
      <c r="O2">
        <f>'Decompo IA_19'!O2-'Decompo IA_19'!O33</f>
        <v>0</v>
      </c>
      <c r="P2">
        <f>'Decompo IA_19'!P2-'Decompo IA_19'!P33</f>
        <v>0</v>
      </c>
      <c r="Q2">
        <f>'Decompo IA_19'!Q2-'Decompo IA_19'!Q33</f>
        <v>0</v>
      </c>
      <c r="R2">
        <f>'Decompo IA_19'!R2-'Decompo IA_19'!R33</f>
        <v>0</v>
      </c>
      <c r="S2">
        <f>'Decompo IA_19'!S2-'Decompo IA_19'!S33</f>
        <v>0</v>
      </c>
      <c r="T2">
        <f>'Decompo IA_19'!T2-'Decompo IA_19'!T33</f>
        <v>0</v>
      </c>
      <c r="U2">
        <f>'Decompo IA_19'!U2-'Decompo IA_19'!U33</f>
        <v>0</v>
      </c>
      <c r="V2">
        <f>'Decompo IA_19'!V2-'Decompo IA_19'!V33</f>
        <v>1.839728900000992E-2</v>
      </c>
      <c r="W2">
        <f>'Decompo IA_19'!W2-'Decompo IA_19'!W33</f>
        <v>4.567522600000018E-2</v>
      </c>
      <c r="X2">
        <f>'Decompo IA_19'!X2-'Decompo IA_19'!X33</f>
        <v>7.953485799999882E-2</v>
      </c>
      <c r="Y2">
        <f>'Decompo IA_19'!Y2-'Decompo IA_19'!Y33</f>
        <v>0.11707278899999984</v>
      </c>
      <c r="Z2">
        <f>'Decompo IA_19'!Z2-'Decompo IA_19'!Z33</f>
        <v>0.15654382399999101</v>
      </c>
      <c r="AA2">
        <f>'Decompo IA_19'!AA2-'Decompo IA_19'!AA33</f>
        <v>0.1968810689999998</v>
      </c>
      <c r="AB2">
        <f>'Decompo IA_19'!AB2-'Decompo IA_19'!AB33</f>
        <v>0.23746191200000055</v>
      </c>
      <c r="AC2">
        <f>'Decompo IA_19'!AC2-'Decompo IA_19'!AC33</f>
        <v>0.27573087299998988</v>
      </c>
      <c r="AD2">
        <f>'Decompo IA_19'!AD2-'Decompo IA_19'!AD33</f>
        <v>0.31267960000000983</v>
      </c>
      <c r="AE2">
        <f>'Decompo IA_19'!AE2-'Decompo IA_19'!AE33</f>
        <v>0.34848026999999959</v>
      </c>
      <c r="AF2">
        <f>'Decompo IA_19'!AF2-'Decompo IA_19'!AF33</f>
        <v>0.38312747500000022</v>
      </c>
      <c r="AG2">
        <f>'Decompo IA_19'!AG2-'Decompo IA_19'!AG33</f>
        <v>0.4166055429999993</v>
      </c>
      <c r="AH2">
        <f>'Decompo IA_19'!AH2-'Decompo IA_19'!AH33</f>
        <v>0.44863894399999893</v>
      </c>
      <c r="AI2">
        <f>'Decompo IA_19'!AI2-'Decompo IA_19'!AI33</f>
        <v>0.47926896500000993</v>
      </c>
      <c r="AJ2">
        <f>'Decompo IA_19'!AJ2-'Decompo IA_19'!AJ33</f>
        <v>0.50853578200000094</v>
      </c>
      <c r="AK2">
        <f>'Decompo IA_19'!AK2-'Decompo IA_19'!AK33</f>
        <v>0.53642564199999931</v>
      </c>
      <c r="AL2">
        <f>'Decompo IA_19'!AL2-'Decompo IA_19'!AL33</f>
        <v>0.56294713399999985</v>
      </c>
      <c r="AM2">
        <f>'Decompo IA_19'!AM2-'Decompo IA_19'!AM33</f>
        <v>0.58848913000000103</v>
      </c>
      <c r="AN2">
        <f>'Decompo IA_19'!AN2-'Decompo IA_19'!AN33</f>
        <v>0.61308265999999989</v>
      </c>
      <c r="AO2">
        <f>'Decompo IA_19'!AO2-'Decompo IA_19'!AO33</f>
        <v>0.6367719300000001</v>
      </c>
      <c r="AP2">
        <f>'Decompo IA_19'!AP2-'Decompo IA_19'!AP33</f>
        <v>0.65965568000000019</v>
      </c>
      <c r="AQ2">
        <f>'Decompo IA_19'!AQ2-'Decompo IA_19'!AQ33</f>
        <v>0.68175171999999939</v>
      </c>
      <c r="AR2">
        <f>'Decompo IA_19'!AR2-'Decompo IA_19'!AR33</f>
        <v>0.70307904999999948</v>
      </c>
      <c r="AS2">
        <f>'Decompo IA_19'!AS2-'Decompo IA_19'!AS33</f>
        <v>0.72377363999999922</v>
      </c>
      <c r="AT2">
        <f>'Decompo IA_19'!AT2-'Decompo IA_19'!AT33</f>
        <v>0.7439006999999993</v>
      </c>
      <c r="AU2">
        <f>'Decompo IA_19'!AU2-'Decompo IA_19'!AU33</f>
        <v>0.7635329500000001</v>
      </c>
      <c r="AV2">
        <f>'Decompo IA_19'!AV2-'Decompo IA_19'!AV33</f>
        <v>0.78294591999999952</v>
      </c>
      <c r="AW2" s="2">
        <f>AV2/SUM($AV$2:$AV$25)</f>
        <v>3.4212558199526536E-5</v>
      </c>
    </row>
    <row r="3" spans="1:49" x14ac:dyDescent="0.25">
      <c r="A3" t="s">
        <v>3</v>
      </c>
      <c r="B3">
        <f>'Decompo IA_19'!B3-'Decompo IA_19'!B34</f>
        <v>0</v>
      </c>
      <c r="C3">
        <f>'Decompo IA_19'!C3-'Decompo IA_19'!C34</f>
        <v>0</v>
      </c>
      <c r="D3">
        <f>'Decompo IA_19'!D3-'Decompo IA_19'!D34</f>
        <v>0</v>
      </c>
      <c r="E3">
        <f>'Decompo IA_19'!E3-'Decompo IA_19'!E34</f>
        <v>0</v>
      </c>
      <c r="F3">
        <f>'Decompo IA_19'!F3-'Decompo IA_19'!F34</f>
        <v>0</v>
      </c>
      <c r="G3">
        <f>'Decompo IA_19'!G3-'Decompo IA_19'!G34</f>
        <v>0</v>
      </c>
      <c r="H3">
        <f>'Decompo IA_19'!H3-'Decompo IA_19'!H34</f>
        <v>0</v>
      </c>
      <c r="I3">
        <f>'Decompo IA_19'!I3-'Decompo IA_19'!I34</f>
        <v>0</v>
      </c>
      <c r="J3">
        <f>'Decompo IA_19'!J3-'Decompo IA_19'!J34</f>
        <v>0</v>
      </c>
      <c r="K3">
        <f>'Decompo IA_19'!K3-'Decompo IA_19'!K34</f>
        <v>0</v>
      </c>
      <c r="L3">
        <f>'Decompo IA_19'!L3-'Decompo IA_19'!L34</f>
        <v>0</v>
      </c>
      <c r="M3">
        <f>'Decompo IA_19'!M3-'Decompo IA_19'!M34</f>
        <v>0</v>
      </c>
      <c r="N3">
        <f>'Decompo IA_19'!N3-'Decompo IA_19'!N34</f>
        <v>0</v>
      </c>
      <c r="O3">
        <f>'Decompo IA_19'!O3-'Decompo IA_19'!O34</f>
        <v>0</v>
      </c>
      <c r="P3">
        <f>'Decompo IA_19'!P3-'Decompo IA_19'!P34</f>
        <v>0</v>
      </c>
      <c r="Q3">
        <f>'Decompo IA_19'!Q3-'Decompo IA_19'!Q34</f>
        <v>0</v>
      </c>
      <c r="R3">
        <f>'Decompo IA_19'!R3-'Decompo IA_19'!R34</f>
        <v>0</v>
      </c>
      <c r="S3">
        <f>'Decompo IA_19'!S3-'Decompo IA_19'!S34</f>
        <v>0</v>
      </c>
      <c r="T3">
        <f>'Decompo IA_19'!T3-'Decompo IA_19'!T34</f>
        <v>0</v>
      </c>
      <c r="U3">
        <f>'Decompo IA_19'!U3-'Decompo IA_19'!U34</f>
        <v>0</v>
      </c>
      <c r="V3">
        <f>'Decompo IA_19'!V3-'Decompo IA_19'!V34</f>
        <v>0</v>
      </c>
      <c r="W3">
        <f>'Decompo IA_19'!W3-'Decompo IA_19'!W34</f>
        <v>0</v>
      </c>
      <c r="X3">
        <f>'Decompo IA_19'!X3-'Decompo IA_19'!X34</f>
        <v>0</v>
      </c>
      <c r="Y3">
        <f>'Decompo IA_19'!Y3-'Decompo IA_19'!Y34</f>
        <v>0</v>
      </c>
      <c r="Z3">
        <f>'Decompo IA_19'!Z3-'Decompo IA_19'!Z34</f>
        <v>0</v>
      </c>
      <c r="AA3">
        <f>'Decompo IA_19'!AA3-'Decompo IA_19'!AA34</f>
        <v>0</v>
      </c>
      <c r="AB3">
        <f>'Decompo IA_19'!AB3-'Decompo IA_19'!AB34</f>
        <v>0</v>
      </c>
      <c r="AC3">
        <f>'Decompo IA_19'!AC3-'Decompo IA_19'!AC34</f>
        <v>0</v>
      </c>
      <c r="AD3">
        <f>'Decompo IA_19'!AD3-'Decompo IA_19'!AD34</f>
        <v>0</v>
      </c>
      <c r="AE3">
        <f>'Decompo IA_19'!AE3-'Decompo IA_19'!AE34</f>
        <v>0</v>
      </c>
      <c r="AF3">
        <f>'Decompo IA_19'!AF3-'Decompo IA_19'!AF34</f>
        <v>0</v>
      </c>
      <c r="AG3">
        <f>'Decompo IA_19'!AG3-'Decompo IA_19'!AG34</f>
        <v>0</v>
      </c>
      <c r="AH3">
        <f>'Decompo IA_19'!AH3-'Decompo IA_19'!AH34</f>
        <v>0</v>
      </c>
      <c r="AI3">
        <f>'Decompo IA_19'!AI3-'Decompo IA_19'!AI34</f>
        <v>0</v>
      </c>
      <c r="AJ3">
        <f>'Decompo IA_19'!AJ3-'Decompo IA_19'!AJ34</f>
        <v>0</v>
      </c>
      <c r="AK3">
        <f>'Decompo IA_19'!AK3-'Decompo IA_19'!AK34</f>
        <v>0</v>
      </c>
      <c r="AL3">
        <f>'Decompo IA_19'!AL3-'Decompo IA_19'!AL34</f>
        <v>0</v>
      </c>
      <c r="AM3">
        <f>'Decompo IA_19'!AM3-'Decompo IA_19'!AM34</f>
        <v>0</v>
      </c>
      <c r="AN3">
        <f>'Decompo IA_19'!AN3-'Decompo IA_19'!AN34</f>
        <v>0</v>
      </c>
      <c r="AO3">
        <f>'Decompo IA_19'!AO3-'Decompo IA_19'!AO34</f>
        <v>0</v>
      </c>
      <c r="AP3">
        <f>'Decompo IA_19'!AP3-'Decompo IA_19'!AP34</f>
        <v>0</v>
      </c>
      <c r="AQ3">
        <f>'Decompo IA_19'!AQ3-'Decompo IA_19'!AQ34</f>
        <v>0</v>
      </c>
      <c r="AR3">
        <f>'Decompo IA_19'!AR3-'Decompo IA_19'!AR34</f>
        <v>0</v>
      </c>
      <c r="AS3">
        <f>'Decompo IA_19'!AS3-'Decompo IA_19'!AS34</f>
        <v>0</v>
      </c>
      <c r="AT3">
        <f>'Decompo IA_19'!AT3-'Decompo IA_19'!AT34</f>
        <v>0</v>
      </c>
      <c r="AU3">
        <f>'Decompo IA_19'!AU3-'Decompo IA_19'!AU34</f>
        <v>0</v>
      </c>
      <c r="AV3">
        <f>'Decompo IA_19'!AV3-'Decompo IA_19'!AV34</f>
        <v>0</v>
      </c>
      <c r="AW3" s="2">
        <f t="shared" ref="AW3:AW25" si="0">AV3/SUM($AV$2:$AV$25)</f>
        <v>0</v>
      </c>
    </row>
    <row r="4" spans="1:49" x14ac:dyDescent="0.25">
      <c r="A4" t="s">
        <v>4</v>
      </c>
      <c r="B4">
        <f>'Decompo IA_19'!B4-'Decompo IA_19'!B35</f>
        <v>0</v>
      </c>
      <c r="C4">
        <f>'Decompo IA_19'!C4-'Decompo IA_19'!C35</f>
        <v>0</v>
      </c>
      <c r="D4">
        <f>'Decompo IA_19'!D4-'Decompo IA_19'!D35</f>
        <v>0</v>
      </c>
      <c r="E4">
        <f>'Decompo IA_19'!E4-'Decompo IA_19'!E35</f>
        <v>0</v>
      </c>
      <c r="F4">
        <f>'Decompo IA_19'!F4-'Decompo IA_19'!F35</f>
        <v>0</v>
      </c>
      <c r="G4">
        <f>'Decompo IA_19'!G4-'Decompo IA_19'!G35</f>
        <v>0</v>
      </c>
      <c r="H4">
        <f>'Decompo IA_19'!H4-'Decompo IA_19'!H35</f>
        <v>0</v>
      </c>
      <c r="I4">
        <f>'Decompo IA_19'!I4-'Decompo IA_19'!I35</f>
        <v>0</v>
      </c>
      <c r="J4">
        <f>'Decompo IA_19'!J4-'Decompo IA_19'!J35</f>
        <v>0</v>
      </c>
      <c r="K4">
        <f>'Decompo IA_19'!K4-'Decompo IA_19'!K35</f>
        <v>0</v>
      </c>
      <c r="L4">
        <f>'Decompo IA_19'!L4-'Decompo IA_19'!L35</f>
        <v>0</v>
      </c>
      <c r="M4">
        <f>'Decompo IA_19'!M4-'Decompo IA_19'!M35</f>
        <v>0</v>
      </c>
      <c r="N4">
        <f>'Decompo IA_19'!N4-'Decompo IA_19'!N35</f>
        <v>0</v>
      </c>
      <c r="O4">
        <f>'Decompo IA_19'!O4-'Decompo IA_19'!O35</f>
        <v>0</v>
      </c>
      <c r="P4">
        <f>'Decompo IA_19'!P4-'Decompo IA_19'!P35</f>
        <v>0</v>
      </c>
      <c r="Q4">
        <f>'Decompo IA_19'!Q4-'Decompo IA_19'!Q35</f>
        <v>0</v>
      </c>
      <c r="R4">
        <f>'Decompo IA_19'!R4-'Decompo IA_19'!R35</f>
        <v>0</v>
      </c>
      <c r="S4">
        <f>'Decompo IA_19'!S4-'Decompo IA_19'!S35</f>
        <v>0</v>
      </c>
      <c r="T4">
        <f>'Decompo IA_19'!T4-'Decompo IA_19'!T35</f>
        <v>0</v>
      </c>
      <c r="U4">
        <f>'Decompo IA_19'!U4-'Decompo IA_19'!U35</f>
        <v>0</v>
      </c>
      <c r="V4">
        <f>'Decompo IA_19'!V4-'Decompo IA_19'!V35</f>
        <v>51.253310000000056</v>
      </c>
      <c r="W4">
        <f>'Decompo IA_19'!W4-'Decompo IA_19'!W35</f>
        <v>127.34344000000056</v>
      </c>
      <c r="X4">
        <f>'Decompo IA_19'!X4-'Decompo IA_19'!X35</f>
        <v>221.90484999999899</v>
      </c>
      <c r="Y4">
        <f>'Decompo IA_19'!Y4-'Decompo IA_19'!Y35</f>
        <v>326.84972999999809</v>
      </c>
      <c r="Z4">
        <f>'Decompo IA_19'!Z4-'Decompo IA_19'!Z35</f>
        <v>437.29737999999998</v>
      </c>
      <c r="AA4">
        <f>'Decompo IA_19'!AA4-'Decompo IA_19'!AA35</f>
        <v>550.25754999999845</v>
      </c>
      <c r="AB4">
        <f>'Decompo IA_19'!AB4-'Decompo IA_19'!AB35</f>
        <v>663.98451000000205</v>
      </c>
      <c r="AC4">
        <f>'Decompo IA_19'!AC4-'Decompo IA_19'!AC35</f>
        <v>771.33784000000014</v>
      </c>
      <c r="AD4">
        <f>'Decompo IA_19'!AD4-'Decompo IA_19'!AD35</f>
        <v>875.07821999999942</v>
      </c>
      <c r="AE4">
        <f>'Decompo IA_19'!AE4-'Decompo IA_19'!AE35</f>
        <v>975.68501000000106</v>
      </c>
      <c r="AF4">
        <f>'Decompo IA_19'!AF4-'Decompo IA_19'!AF35</f>
        <v>1073.1434399999998</v>
      </c>
      <c r="AG4">
        <f>'Decompo IA_19'!AG4-'Decompo IA_19'!AG35</f>
        <v>1167.4087699999982</v>
      </c>
      <c r="AH4">
        <f>'Decompo IA_19'!AH4-'Decompo IA_19'!AH35</f>
        <v>1257.7085299999999</v>
      </c>
      <c r="AI4">
        <f>'Decompo IA_19'!AI4-'Decompo IA_19'!AI35</f>
        <v>1344.1508599999979</v>
      </c>
      <c r="AJ4">
        <f>'Decompo IA_19'!AJ4-'Decompo IA_19'!AJ35</f>
        <v>1426.8384800000022</v>
      </c>
      <c r="AK4">
        <f>'Decompo IA_19'!AK4-'Decompo IA_19'!AK35</f>
        <v>1505.7206299999998</v>
      </c>
      <c r="AL4">
        <f>'Decompo IA_19'!AL4-'Decompo IA_19'!AL35</f>
        <v>1580.8075700000009</v>
      </c>
      <c r="AM4">
        <f>'Decompo IA_19'!AM4-'Decompo IA_19'!AM35</f>
        <v>1653.1709300000002</v>
      </c>
      <c r="AN4">
        <f>'Decompo IA_19'!AN4-'Decompo IA_19'!AN35</f>
        <v>1722.8826699999991</v>
      </c>
      <c r="AO4">
        <f>'Decompo IA_19'!AO4-'Decompo IA_19'!AO35</f>
        <v>1790.0517599999985</v>
      </c>
      <c r="AP4">
        <f>'Decompo IA_19'!AP4-'Decompo IA_19'!AP35</f>
        <v>1854.9396100000013</v>
      </c>
      <c r="AQ4">
        <f>'Decompo IA_19'!AQ4-'Decompo IA_19'!AQ35</f>
        <v>1917.5797700000003</v>
      </c>
      <c r="AR4">
        <f>'Decompo IA_19'!AR4-'Decompo IA_19'!AR35</f>
        <v>1978.0129400000005</v>
      </c>
      <c r="AS4">
        <f>'Decompo IA_19'!AS4-'Decompo IA_19'!AS35</f>
        <v>2036.6058799999992</v>
      </c>
      <c r="AT4">
        <f>'Decompo IA_19'!AT4-'Decompo IA_19'!AT35</f>
        <v>2093.5309600000001</v>
      </c>
      <c r="AU4">
        <f>'Decompo IA_19'!AU4-'Decompo IA_19'!AU35</f>
        <v>2148.9853999999978</v>
      </c>
      <c r="AV4">
        <f>'Decompo IA_19'!AV4-'Decompo IA_19'!AV35</f>
        <v>2203.7394300000014</v>
      </c>
      <c r="AW4" s="2">
        <f t="shared" si="0"/>
        <v>9.6297281305797636E-2</v>
      </c>
    </row>
    <row r="5" spans="1:49" x14ac:dyDescent="0.25">
      <c r="A5" t="s">
        <v>5</v>
      </c>
      <c r="B5">
        <f>'Decompo IA_19'!B5-'Decompo IA_19'!B36</f>
        <v>0</v>
      </c>
      <c r="C5">
        <f>'Decompo IA_19'!C5-'Decompo IA_19'!C36</f>
        <v>0</v>
      </c>
      <c r="D5">
        <f>'Decompo IA_19'!D5-'Decompo IA_19'!D36</f>
        <v>0</v>
      </c>
      <c r="E5">
        <f>'Decompo IA_19'!E5-'Decompo IA_19'!E36</f>
        <v>0</v>
      </c>
      <c r="F5">
        <f>'Decompo IA_19'!F5-'Decompo IA_19'!F36</f>
        <v>0</v>
      </c>
      <c r="G5">
        <f>'Decompo IA_19'!G5-'Decompo IA_19'!G36</f>
        <v>0</v>
      </c>
      <c r="H5">
        <f>'Decompo IA_19'!H5-'Decompo IA_19'!H36</f>
        <v>0</v>
      </c>
      <c r="I5">
        <f>'Decompo IA_19'!I5-'Decompo IA_19'!I36</f>
        <v>0</v>
      </c>
      <c r="J5">
        <f>'Decompo IA_19'!J5-'Decompo IA_19'!J36</f>
        <v>0</v>
      </c>
      <c r="K5">
        <f>'Decompo IA_19'!K5-'Decompo IA_19'!K36</f>
        <v>0</v>
      </c>
      <c r="L5">
        <f>'Decompo IA_19'!L5-'Decompo IA_19'!L36</f>
        <v>0</v>
      </c>
      <c r="M5">
        <f>'Decompo IA_19'!M5-'Decompo IA_19'!M36</f>
        <v>0</v>
      </c>
      <c r="N5">
        <f>'Decompo IA_19'!N5-'Decompo IA_19'!N36</f>
        <v>0</v>
      </c>
      <c r="O5">
        <f>'Decompo IA_19'!O5-'Decompo IA_19'!O36</f>
        <v>0</v>
      </c>
      <c r="P5">
        <f>'Decompo IA_19'!P5-'Decompo IA_19'!P36</f>
        <v>0</v>
      </c>
      <c r="Q5">
        <f>'Decompo IA_19'!Q5-'Decompo IA_19'!Q36</f>
        <v>0</v>
      </c>
      <c r="R5">
        <f>'Decompo IA_19'!R5-'Decompo IA_19'!R36</f>
        <v>0</v>
      </c>
      <c r="S5">
        <f>'Decompo IA_19'!S5-'Decompo IA_19'!S36</f>
        <v>0</v>
      </c>
      <c r="T5">
        <f>'Decompo IA_19'!T5-'Decompo IA_19'!T36</f>
        <v>0</v>
      </c>
      <c r="U5">
        <f>'Decompo IA_19'!U5-'Decompo IA_19'!U36</f>
        <v>0</v>
      </c>
      <c r="V5">
        <f>'Decompo IA_19'!V5-'Decompo IA_19'!V36</f>
        <v>0</v>
      </c>
      <c r="W5">
        <f>'Decompo IA_19'!W5-'Decompo IA_19'!W36</f>
        <v>0</v>
      </c>
      <c r="X5">
        <f>'Decompo IA_19'!X5-'Decompo IA_19'!X36</f>
        <v>0</v>
      </c>
      <c r="Y5">
        <f>'Decompo IA_19'!Y5-'Decompo IA_19'!Y36</f>
        <v>0</v>
      </c>
      <c r="Z5">
        <f>'Decompo IA_19'!Z5-'Decompo IA_19'!Z36</f>
        <v>0</v>
      </c>
      <c r="AA5">
        <f>'Decompo IA_19'!AA5-'Decompo IA_19'!AA36</f>
        <v>0</v>
      </c>
      <c r="AB5">
        <f>'Decompo IA_19'!AB5-'Decompo IA_19'!AB36</f>
        <v>0</v>
      </c>
      <c r="AC5">
        <f>'Decompo IA_19'!AC5-'Decompo IA_19'!AC36</f>
        <v>0</v>
      </c>
      <c r="AD5">
        <f>'Decompo IA_19'!AD5-'Decompo IA_19'!AD36</f>
        <v>0</v>
      </c>
      <c r="AE5">
        <f>'Decompo IA_19'!AE5-'Decompo IA_19'!AE36</f>
        <v>0</v>
      </c>
      <c r="AF5">
        <f>'Decompo IA_19'!AF5-'Decompo IA_19'!AF36</f>
        <v>0</v>
      </c>
      <c r="AG5">
        <f>'Decompo IA_19'!AG5-'Decompo IA_19'!AG36</f>
        <v>0</v>
      </c>
      <c r="AH5">
        <f>'Decompo IA_19'!AH5-'Decompo IA_19'!AH36</f>
        <v>0</v>
      </c>
      <c r="AI5">
        <f>'Decompo IA_19'!AI5-'Decompo IA_19'!AI36</f>
        <v>0</v>
      </c>
      <c r="AJ5">
        <f>'Decompo IA_19'!AJ5-'Decompo IA_19'!AJ36</f>
        <v>0</v>
      </c>
      <c r="AK5">
        <f>'Decompo IA_19'!AK5-'Decompo IA_19'!AK36</f>
        <v>0</v>
      </c>
      <c r="AL5">
        <f>'Decompo IA_19'!AL5-'Decompo IA_19'!AL36</f>
        <v>0</v>
      </c>
      <c r="AM5">
        <f>'Decompo IA_19'!AM5-'Decompo IA_19'!AM36</f>
        <v>0</v>
      </c>
      <c r="AN5">
        <f>'Decompo IA_19'!AN5-'Decompo IA_19'!AN36</f>
        <v>0</v>
      </c>
      <c r="AO5">
        <f>'Decompo IA_19'!AO5-'Decompo IA_19'!AO36</f>
        <v>0</v>
      </c>
      <c r="AP5">
        <f>'Decompo IA_19'!AP5-'Decompo IA_19'!AP36</f>
        <v>0</v>
      </c>
      <c r="AQ5">
        <f>'Decompo IA_19'!AQ5-'Decompo IA_19'!AQ36</f>
        <v>0</v>
      </c>
      <c r="AR5">
        <f>'Decompo IA_19'!AR5-'Decompo IA_19'!AR36</f>
        <v>0</v>
      </c>
      <c r="AS5">
        <f>'Decompo IA_19'!AS5-'Decompo IA_19'!AS36</f>
        <v>0</v>
      </c>
      <c r="AT5">
        <f>'Decompo IA_19'!AT5-'Decompo IA_19'!AT36</f>
        <v>0</v>
      </c>
      <c r="AU5">
        <f>'Decompo IA_19'!AU5-'Decompo IA_19'!AU36</f>
        <v>0</v>
      </c>
      <c r="AV5">
        <f>'Decompo IA_19'!AV5-'Decompo IA_19'!AV36</f>
        <v>0</v>
      </c>
      <c r="AW5" s="2">
        <f t="shared" si="0"/>
        <v>0</v>
      </c>
    </row>
    <row r="6" spans="1:49" x14ac:dyDescent="0.25">
      <c r="A6" t="s">
        <v>6</v>
      </c>
      <c r="B6">
        <f>'Decompo IA_19'!B6-'Decompo IA_19'!B37</f>
        <v>0</v>
      </c>
      <c r="C6">
        <f>'Decompo IA_19'!C6-'Decompo IA_19'!C37</f>
        <v>0</v>
      </c>
      <c r="D6">
        <f>'Decompo IA_19'!D6-'Decompo IA_19'!D37</f>
        <v>0</v>
      </c>
      <c r="E6">
        <f>'Decompo IA_19'!E6-'Decompo IA_19'!E37</f>
        <v>0</v>
      </c>
      <c r="F6">
        <f>'Decompo IA_19'!F6-'Decompo IA_19'!F37</f>
        <v>0</v>
      </c>
      <c r="G6">
        <f>'Decompo IA_19'!G6-'Decompo IA_19'!G37</f>
        <v>0</v>
      </c>
      <c r="H6">
        <f>'Decompo IA_19'!H6-'Decompo IA_19'!H37</f>
        <v>0</v>
      </c>
      <c r="I6">
        <f>'Decompo IA_19'!I6-'Decompo IA_19'!I37</f>
        <v>0</v>
      </c>
      <c r="J6">
        <f>'Decompo IA_19'!J6-'Decompo IA_19'!J37</f>
        <v>0</v>
      </c>
      <c r="K6">
        <f>'Decompo IA_19'!K6-'Decompo IA_19'!K37</f>
        <v>0</v>
      </c>
      <c r="L6">
        <f>'Decompo IA_19'!L6-'Decompo IA_19'!L37</f>
        <v>0</v>
      </c>
      <c r="M6">
        <f>'Decompo IA_19'!M6-'Decompo IA_19'!M37</f>
        <v>0</v>
      </c>
      <c r="N6">
        <f>'Decompo IA_19'!N6-'Decompo IA_19'!N37</f>
        <v>0</v>
      </c>
      <c r="O6">
        <f>'Decompo IA_19'!O6-'Decompo IA_19'!O37</f>
        <v>0</v>
      </c>
      <c r="P6">
        <f>'Decompo IA_19'!P6-'Decompo IA_19'!P37</f>
        <v>0</v>
      </c>
      <c r="Q6">
        <f>'Decompo IA_19'!Q6-'Decompo IA_19'!Q37</f>
        <v>0</v>
      </c>
      <c r="R6">
        <f>'Decompo IA_19'!R6-'Decompo IA_19'!R37</f>
        <v>0</v>
      </c>
      <c r="S6">
        <f>'Decompo IA_19'!S6-'Decompo IA_19'!S37</f>
        <v>0</v>
      </c>
      <c r="T6">
        <f>'Decompo IA_19'!T6-'Decompo IA_19'!T37</f>
        <v>0</v>
      </c>
      <c r="U6">
        <f>'Decompo IA_19'!U6-'Decompo IA_19'!U37</f>
        <v>0</v>
      </c>
      <c r="V6">
        <f>'Decompo IA_19'!V6-'Decompo IA_19'!V37</f>
        <v>1.575302799999978E-2</v>
      </c>
      <c r="W6">
        <f>'Decompo IA_19'!W6-'Decompo IA_19'!W37</f>
        <v>3.9155284000000457E-2</v>
      </c>
      <c r="X6">
        <f>'Decompo IA_19'!X6-'Decompo IA_19'!X37</f>
        <v>6.8266217999999768E-2</v>
      </c>
      <c r="Y6">
        <f>'Decompo IA_19'!Y6-'Decompo IA_19'!Y37</f>
        <v>0.1006153620000001</v>
      </c>
      <c r="Z6">
        <f>'Decompo IA_19'!Z6-'Decompo IA_19'!Z37</f>
        <v>0.13471138299999996</v>
      </c>
      <c r="AA6">
        <f>'Decompo IA_19'!AA6-'Decompo IA_19'!AA37</f>
        <v>0.16964106600000051</v>
      </c>
      <c r="AB6">
        <f>'Decompo IA_19'!AB6-'Decompo IA_19'!AB37</f>
        <v>0.20486542799999974</v>
      </c>
      <c r="AC6">
        <f>'Decompo IA_19'!AC6-'Decompo IA_19'!AC37</f>
        <v>0.23817835000000009</v>
      </c>
      <c r="AD6">
        <f>'Decompo IA_19'!AD6-'Decompo IA_19'!AD37</f>
        <v>0.27042009400000033</v>
      </c>
      <c r="AE6">
        <f>'Decompo IA_19'!AE6-'Decompo IA_19'!AE37</f>
        <v>0.30172921199999969</v>
      </c>
      <c r="AF6">
        <f>'Decompo IA_19'!AF6-'Decompo IA_19'!AF37</f>
        <v>0.3320929469999907</v>
      </c>
      <c r="AG6">
        <f>'Decompo IA_19'!AG6-'Decompo IA_19'!AG37</f>
        <v>0.36149031400000098</v>
      </c>
      <c r="AH6">
        <f>'Decompo IA_19'!AH6-'Decompo IA_19'!AH37</f>
        <v>0.38967676699999032</v>
      </c>
      <c r="AI6">
        <f>'Decompo IA_19'!AI6-'Decompo IA_19'!AI37</f>
        <v>0.41667977599998984</v>
      </c>
      <c r="AJ6">
        <f>'Decompo IA_19'!AJ6-'Decompo IA_19'!AJ37</f>
        <v>0.44252544499999935</v>
      </c>
      <c r="AK6">
        <f>'Decompo IA_19'!AK6-'Decompo IA_19'!AK37</f>
        <v>0.46719279100000044</v>
      </c>
      <c r="AL6">
        <f>'Decompo IA_19'!AL6-'Decompo IA_19'!AL37</f>
        <v>0.49067996900000033</v>
      </c>
      <c r="AM6">
        <f>'Decompo IA_19'!AM6-'Decompo IA_19'!AM37</f>
        <v>0.51331280700000015</v>
      </c>
      <c r="AN6">
        <f>'Decompo IA_19'!AN6-'Decompo IA_19'!AN37</f>
        <v>0.53510896399999908</v>
      </c>
      <c r="AO6">
        <f>'Decompo IA_19'!AO6-'Decompo IA_19'!AO37</f>
        <v>0.55609789099998963</v>
      </c>
      <c r="AP6">
        <f>'Decompo IA_19'!AP6-'Decompo IA_19'!AP37</f>
        <v>0.57635714100000968</v>
      </c>
      <c r="AQ6">
        <f>'Decompo IA_19'!AQ6-'Decompo IA_19'!AQ37</f>
        <v>0.59589467400000018</v>
      </c>
      <c r="AR6">
        <f>'Decompo IA_19'!AR6-'Decompo IA_19'!AR37</f>
        <v>0.61472216399999979</v>
      </c>
      <c r="AS6">
        <f>'Decompo IA_19'!AS6-'Decompo IA_19'!AS37</f>
        <v>0.63295246100000035</v>
      </c>
      <c r="AT6">
        <f>'Decompo IA_19'!AT6-'Decompo IA_19'!AT37</f>
        <v>0.65063976999999973</v>
      </c>
      <c r="AU6">
        <f>'Decompo IA_19'!AU6-'Decompo IA_19'!AU37</f>
        <v>0.6678470470000093</v>
      </c>
      <c r="AV6">
        <f>'Decompo IA_19'!AV6-'Decompo IA_19'!AV37</f>
        <v>0.68481567299999924</v>
      </c>
      <c r="AW6" s="2">
        <f t="shared" si="0"/>
        <v>2.992453944770594E-5</v>
      </c>
    </row>
    <row r="7" spans="1:49" x14ac:dyDescent="0.25">
      <c r="A7" t="s">
        <v>7</v>
      </c>
      <c r="B7">
        <f>'Decompo IA_19'!B7-'Decompo IA_19'!B38</f>
        <v>0</v>
      </c>
      <c r="C7">
        <f>'Decompo IA_19'!C7-'Decompo IA_19'!C38</f>
        <v>0</v>
      </c>
      <c r="D7">
        <f>'Decompo IA_19'!D7-'Decompo IA_19'!D38</f>
        <v>0</v>
      </c>
      <c r="E7">
        <f>'Decompo IA_19'!E7-'Decompo IA_19'!E38</f>
        <v>0</v>
      </c>
      <c r="F7">
        <f>'Decompo IA_19'!F7-'Decompo IA_19'!F38</f>
        <v>0</v>
      </c>
      <c r="G7">
        <f>'Decompo IA_19'!G7-'Decompo IA_19'!G38</f>
        <v>0</v>
      </c>
      <c r="H7">
        <f>'Decompo IA_19'!H7-'Decompo IA_19'!H38</f>
        <v>0</v>
      </c>
      <c r="I7">
        <f>'Decompo IA_19'!I7-'Decompo IA_19'!I38</f>
        <v>0</v>
      </c>
      <c r="J7">
        <f>'Decompo IA_19'!J7-'Decompo IA_19'!J38</f>
        <v>0</v>
      </c>
      <c r="K7">
        <f>'Decompo IA_19'!K7-'Decompo IA_19'!K38</f>
        <v>0</v>
      </c>
      <c r="L7">
        <f>'Decompo IA_19'!L7-'Decompo IA_19'!L38</f>
        <v>0</v>
      </c>
      <c r="M7">
        <f>'Decompo IA_19'!M7-'Decompo IA_19'!M38</f>
        <v>0</v>
      </c>
      <c r="N7">
        <f>'Decompo IA_19'!N7-'Decompo IA_19'!N38</f>
        <v>0</v>
      </c>
      <c r="O7">
        <f>'Decompo IA_19'!O7-'Decompo IA_19'!O38</f>
        <v>0</v>
      </c>
      <c r="P7">
        <f>'Decompo IA_19'!P7-'Decompo IA_19'!P38</f>
        <v>0</v>
      </c>
      <c r="Q7">
        <f>'Decompo IA_19'!Q7-'Decompo IA_19'!Q38</f>
        <v>0</v>
      </c>
      <c r="R7">
        <f>'Decompo IA_19'!R7-'Decompo IA_19'!R38</f>
        <v>0</v>
      </c>
      <c r="S7">
        <f>'Decompo IA_19'!S7-'Decompo IA_19'!S38</f>
        <v>0</v>
      </c>
      <c r="T7">
        <f>'Decompo IA_19'!T7-'Decompo IA_19'!T38</f>
        <v>0</v>
      </c>
      <c r="U7">
        <f>'Decompo IA_19'!U7-'Decompo IA_19'!U38</f>
        <v>0</v>
      </c>
      <c r="V7">
        <f>'Decompo IA_19'!V7-'Decompo IA_19'!V38</f>
        <v>0</v>
      </c>
      <c r="W7">
        <f>'Decompo IA_19'!W7-'Decompo IA_19'!W38</f>
        <v>0</v>
      </c>
      <c r="X7">
        <f>'Decompo IA_19'!X7-'Decompo IA_19'!X38</f>
        <v>0</v>
      </c>
      <c r="Y7">
        <f>'Decompo IA_19'!Y7-'Decompo IA_19'!Y38</f>
        <v>0</v>
      </c>
      <c r="Z7">
        <f>'Decompo IA_19'!Z7-'Decompo IA_19'!Z38</f>
        <v>0</v>
      </c>
      <c r="AA7">
        <f>'Decompo IA_19'!AA7-'Decompo IA_19'!AA38</f>
        <v>0</v>
      </c>
      <c r="AB7">
        <f>'Decompo IA_19'!AB7-'Decompo IA_19'!AB38</f>
        <v>0</v>
      </c>
      <c r="AC7">
        <f>'Decompo IA_19'!AC7-'Decompo IA_19'!AC38</f>
        <v>0</v>
      </c>
      <c r="AD7">
        <f>'Decompo IA_19'!AD7-'Decompo IA_19'!AD38</f>
        <v>0</v>
      </c>
      <c r="AE7">
        <f>'Decompo IA_19'!AE7-'Decompo IA_19'!AE38</f>
        <v>0</v>
      </c>
      <c r="AF7">
        <f>'Decompo IA_19'!AF7-'Decompo IA_19'!AF38</f>
        <v>0</v>
      </c>
      <c r="AG7">
        <f>'Decompo IA_19'!AG7-'Decompo IA_19'!AG38</f>
        <v>0</v>
      </c>
      <c r="AH7">
        <f>'Decompo IA_19'!AH7-'Decompo IA_19'!AH38</f>
        <v>0</v>
      </c>
      <c r="AI7">
        <f>'Decompo IA_19'!AI7-'Decompo IA_19'!AI38</f>
        <v>0</v>
      </c>
      <c r="AJ7">
        <f>'Decompo IA_19'!AJ7-'Decompo IA_19'!AJ38</f>
        <v>0</v>
      </c>
      <c r="AK7">
        <f>'Decompo IA_19'!AK7-'Decompo IA_19'!AK38</f>
        <v>0</v>
      </c>
      <c r="AL7">
        <f>'Decompo IA_19'!AL7-'Decompo IA_19'!AL38</f>
        <v>0</v>
      </c>
      <c r="AM7">
        <f>'Decompo IA_19'!AM7-'Decompo IA_19'!AM38</f>
        <v>0</v>
      </c>
      <c r="AN7">
        <f>'Decompo IA_19'!AN7-'Decompo IA_19'!AN38</f>
        <v>0</v>
      </c>
      <c r="AO7">
        <f>'Decompo IA_19'!AO7-'Decompo IA_19'!AO38</f>
        <v>0</v>
      </c>
      <c r="AP7">
        <f>'Decompo IA_19'!AP7-'Decompo IA_19'!AP38</f>
        <v>0</v>
      </c>
      <c r="AQ7">
        <f>'Decompo IA_19'!AQ7-'Decompo IA_19'!AQ38</f>
        <v>0</v>
      </c>
      <c r="AR7">
        <f>'Decompo IA_19'!AR7-'Decompo IA_19'!AR38</f>
        <v>0</v>
      </c>
      <c r="AS7">
        <f>'Decompo IA_19'!AS7-'Decompo IA_19'!AS38</f>
        <v>0</v>
      </c>
      <c r="AT7">
        <f>'Decompo IA_19'!AT7-'Decompo IA_19'!AT38</f>
        <v>0</v>
      </c>
      <c r="AU7">
        <f>'Decompo IA_19'!AU7-'Decompo IA_19'!AU38</f>
        <v>0</v>
      </c>
      <c r="AV7">
        <f>'Decompo IA_19'!AV7-'Decompo IA_19'!AV38</f>
        <v>0</v>
      </c>
      <c r="AW7" s="2">
        <f t="shared" si="0"/>
        <v>0</v>
      </c>
    </row>
    <row r="8" spans="1:49" x14ac:dyDescent="0.25">
      <c r="A8" t="s">
        <v>8</v>
      </c>
      <c r="B8">
        <f>'Decompo IA_19'!B8-'Decompo IA_19'!B39</f>
        <v>0</v>
      </c>
      <c r="C8">
        <f>'Decompo IA_19'!C8-'Decompo IA_19'!C39</f>
        <v>0</v>
      </c>
      <c r="D8">
        <f>'Decompo IA_19'!D8-'Decompo IA_19'!D39</f>
        <v>0</v>
      </c>
      <c r="E8">
        <f>'Decompo IA_19'!E8-'Decompo IA_19'!E39</f>
        <v>0</v>
      </c>
      <c r="F8">
        <f>'Decompo IA_19'!F8-'Decompo IA_19'!F39</f>
        <v>0</v>
      </c>
      <c r="G8">
        <f>'Decompo IA_19'!G8-'Decompo IA_19'!G39</f>
        <v>0</v>
      </c>
      <c r="H8">
        <f>'Decompo IA_19'!H8-'Decompo IA_19'!H39</f>
        <v>0</v>
      </c>
      <c r="I8">
        <f>'Decompo IA_19'!I8-'Decompo IA_19'!I39</f>
        <v>0</v>
      </c>
      <c r="J8">
        <f>'Decompo IA_19'!J8-'Decompo IA_19'!J39</f>
        <v>0</v>
      </c>
      <c r="K8">
        <f>'Decompo IA_19'!K8-'Decompo IA_19'!K39</f>
        <v>0</v>
      </c>
      <c r="L8">
        <f>'Decompo IA_19'!L8-'Decompo IA_19'!L39</f>
        <v>0</v>
      </c>
      <c r="M8">
        <f>'Decompo IA_19'!M8-'Decompo IA_19'!M39</f>
        <v>0</v>
      </c>
      <c r="N8">
        <f>'Decompo IA_19'!N8-'Decompo IA_19'!N39</f>
        <v>0</v>
      </c>
      <c r="O8">
        <f>'Decompo IA_19'!O8-'Decompo IA_19'!O39</f>
        <v>0</v>
      </c>
      <c r="P8">
        <f>'Decompo IA_19'!P8-'Decompo IA_19'!P39</f>
        <v>0</v>
      </c>
      <c r="Q8">
        <f>'Decompo IA_19'!Q8-'Decompo IA_19'!Q39</f>
        <v>0</v>
      </c>
      <c r="R8">
        <f>'Decompo IA_19'!R8-'Decompo IA_19'!R39</f>
        <v>0</v>
      </c>
      <c r="S8">
        <f>'Decompo IA_19'!S8-'Decompo IA_19'!S39</f>
        <v>0</v>
      </c>
      <c r="T8">
        <f>'Decompo IA_19'!T8-'Decompo IA_19'!T39</f>
        <v>0</v>
      </c>
      <c r="U8">
        <f>'Decompo IA_19'!U8-'Decompo IA_19'!U39</f>
        <v>0</v>
      </c>
      <c r="V8">
        <f>'Decompo IA_19'!V8-'Decompo IA_19'!V39</f>
        <v>0</v>
      </c>
      <c r="W8">
        <f>'Decompo IA_19'!W8-'Decompo IA_19'!W39</f>
        <v>0</v>
      </c>
      <c r="X8">
        <f>'Decompo IA_19'!X8-'Decompo IA_19'!X39</f>
        <v>0</v>
      </c>
      <c r="Y8">
        <f>'Decompo IA_19'!Y8-'Decompo IA_19'!Y39</f>
        <v>0</v>
      </c>
      <c r="Z8">
        <f>'Decompo IA_19'!Z8-'Decompo IA_19'!Z39</f>
        <v>0</v>
      </c>
      <c r="AA8">
        <f>'Decompo IA_19'!AA8-'Decompo IA_19'!AA39</f>
        <v>0</v>
      </c>
      <c r="AB8">
        <f>'Decompo IA_19'!AB8-'Decompo IA_19'!AB39</f>
        <v>0</v>
      </c>
      <c r="AC8">
        <f>'Decompo IA_19'!AC8-'Decompo IA_19'!AC39</f>
        <v>0</v>
      </c>
      <c r="AD8">
        <f>'Decompo IA_19'!AD8-'Decompo IA_19'!AD39</f>
        <v>0</v>
      </c>
      <c r="AE8">
        <f>'Decompo IA_19'!AE8-'Decompo IA_19'!AE39</f>
        <v>0</v>
      </c>
      <c r="AF8">
        <f>'Decompo IA_19'!AF8-'Decompo IA_19'!AF39</f>
        <v>0</v>
      </c>
      <c r="AG8">
        <f>'Decompo IA_19'!AG8-'Decompo IA_19'!AG39</f>
        <v>0</v>
      </c>
      <c r="AH8">
        <f>'Decompo IA_19'!AH8-'Decompo IA_19'!AH39</f>
        <v>0</v>
      </c>
      <c r="AI8">
        <f>'Decompo IA_19'!AI8-'Decompo IA_19'!AI39</f>
        <v>0</v>
      </c>
      <c r="AJ8">
        <f>'Decompo IA_19'!AJ8-'Decompo IA_19'!AJ39</f>
        <v>0</v>
      </c>
      <c r="AK8">
        <f>'Decompo IA_19'!AK8-'Decompo IA_19'!AK39</f>
        <v>0</v>
      </c>
      <c r="AL8">
        <f>'Decompo IA_19'!AL8-'Decompo IA_19'!AL39</f>
        <v>0</v>
      </c>
      <c r="AM8">
        <f>'Decompo IA_19'!AM8-'Decompo IA_19'!AM39</f>
        <v>0</v>
      </c>
      <c r="AN8">
        <f>'Decompo IA_19'!AN8-'Decompo IA_19'!AN39</f>
        <v>0</v>
      </c>
      <c r="AO8">
        <f>'Decompo IA_19'!AO8-'Decompo IA_19'!AO39</f>
        <v>0</v>
      </c>
      <c r="AP8">
        <f>'Decompo IA_19'!AP8-'Decompo IA_19'!AP39</f>
        <v>0</v>
      </c>
      <c r="AQ8">
        <f>'Decompo IA_19'!AQ8-'Decompo IA_19'!AQ39</f>
        <v>0</v>
      </c>
      <c r="AR8">
        <f>'Decompo IA_19'!AR8-'Decompo IA_19'!AR39</f>
        <v>0</v>
      </c>
      <c r="AS8">
        <f>'Decompo IA_19'!AS8-'Decompo IA_19'!AS39</f>
        <v>0</v>
      </c>
      <c r="AT8">
        <f>'Decompo IA_19'!AT8-'Decompo IA_19'!AT39</f>
        <v>0</v>
      </c>
      <c r="AU8">
        <f>'Decompo IA_19'!AU8-'Decompo IA_19'!AU39</f>
        <v>0</v>
      </c>
      <c r="AV8">
        <f>'Decompo IA_19'!AV8-'Decompo IA_19'!AV39</f>
        <v>0</v>
      </c>
      <c r="AW8" s="2">
        <f t="shared" si="0"/>
        <v>0</v>
      </c>
    </row>
    <row r="9" spans="1:49" x14ac:dyDescent="0.25">
      <c r="A9" t="s">
        <v>9</v>
      </c>
      <c r="B9">
        <f>'Decompo IA_19'!B9-'Decompo IA_19'!B40</f>
        <v>0</v>
      </c>
      <c r="C9">
        <f>'Decompo IA_19'!C9-'Decompo IA_19'!C40</f>
        <v>0</v>
      </c>
      <c r="D9">
        <f>'Decompo IA_19'!D9-'Decompo IA_19'!D40</f>
        <v>0</v>
      </c>
      <c r="E9">
        <f>'Decompo IA_19'!E9-'Decompo IA_19'!E40</f>
        <v>0</v>
      </c>
      <c r="F9">
        <f>'Decompo IA_19'!F9-'Decompo IA_19'!F40</f>
        <v>0</v>
      </c>
      <c r="G9">
        <f>'Decompo IA_19'!G9-'Decompo IA_19'!G40</f>
        <v>0</v>
      </c>
      <c r="H9">
        <f>'Decompo IA_19'!H9-'Decompo IA_19'!H40</f>
        <v>0</v>
      </c>
      <c r="I9">
        <f>'Decompo IA_19'!I9-'Decompo IA_19'!I40</f>
        <v>0</v>
      </c>
      <c r="J9">
        <f>'Decompo IA_19'!J9-'Decompo IA_19'!J40</f>
        <v>0</v>
      </c>
      <c r="K9">
        <f>'Decompo IA_19'!K9-'Decompo IA_19'!K40</f>
        <v>0</v>
      </c>
      <c r="L9">
        <f>'Decompo IA_19'!L9-'Decompo IA_19'!L40</f>
        <v>0</v>
      </c>
      <c r="M9">
        <f>'Decompo IA_19'!M9-'Decompo IA_19'!M40</f>
        <v>0</v>
      </c>
      <c r="N9">
        <f>'Decompo IA_19'!N9-'Decompo IA_19'!N40</f>
        <v>0</v>
      </c>
      <c r="O9">
        <f>'Decompo IA_19'!O9-'Decompo IA_19'!O40</f>
        <v>0</v>
      </c>
      <c r="P9">
        <f>'Decompo IA_19'!P9-'Decompo IA_19'!P40</f>
        <v>0</v>
      </c>
      <c r="Q9">
        <f>'Decompo IA_19'!Q9-'Decompo IA_19'!Q40</f>
        <v>0</v>
      </c>
      <c r="R9">
        <f>'Decompo IA_19'!R9-'Decompo IA_19'!R40</f>
        <v>0</v>
      </c>
      <c r="S9">
        <f>'Decompo IA_19'!S9-'Decompo IA_19'!S40</f>
        <v>0</v>
      </c>
      <c r="T9">
        <f>'Decompo IA_19'!T9-'Decompo IA_19'!T40</f>
        <v>0</v>
      </c>
      <c r="U9">
        <f>'Decompo IA_19'!U9-'Decompo IA_19'!U40</f>
        <v>0</v>
      </c>
      <c r="V9">
        <f>'Decompo IA_19'!V9-'Decompo IA_19'!V40</f>
        <v>0</v>
      </c>
      <c r="W9">
        <f>'Decompo IA_19'!W9-'Decompo IA_19'!W40</f>
        <v>0</v>
      </c>
      <c r="X9">
        <f>'Decompo IA_19'!X9-'Decompo IA_19'!X40</f>
        <v>0</v>
      </c>
      <c r="Y9">
        <f>'Decompo IA_19'!Y9-'Decompo IA_19'!Y40</f>
        <v>0</v>
      </c>
      <c r="Z9">
        <f>'Decompo IA_19'!Z9-'Decompo IA_19'!Z40</f>
        <v>0</v>
      </c>
      <c r="AA9">
        <f>'Decompo IA_19'!AA9-'Decompo IA_19'!AA40</f>
        <v>0</v>
      </c>
      <c r="AB9">
        <f>'Decompo IA_19'!AB9-'Decompo IA_19'!AB40</f>
        <v>0</v>
      </c>
      <c r="AC9">
        <f>'Decompo IA_19'!AC9-'Decompo IA_19'!AC40</f>
        <v>0</v>
      </c>
      <c r="AD9">
        <f>'Decompo IA_19'!AD9-'Decompo IA_19'!AD40</f>
        <v>0</v>
      </c>
      <c r="AE9">
        <f>'Decompo IA_19'!AE9-'Decompo IA_19'!AE40</f>
        <v>0</v>
      </c>
      <c r="AF9">
        <f>'Decompo IA_19'!AF9-'Decompo IA_19'!AF40</f>
        <v>0</v>
      </c>
      <c r="AG9">
        <f>'Decompo IA_19'!AG9-'Decompo IA_19'!AG40</f>
        <v>0</v>
      </c>
      <c r="AH9">
        <f>'Decompo IA_19'!AH9-'Decompo IA_19'!AH40</f>
        <v>0</v>
      </c>
      <c r="AI9">
        <f>'Decompo IA_19'!AI9-'Decompo IA_19'!AI40</f>
        <v>0</v>
      </c>
      <c r="AJ9">
        <f>'Decompo IA_19'!AJ9-'Decompo IA_19'!AJ40</f>
        <v>0</v>
      </c>
      <c r="AK9">
        <f>'Decompo IA_19'!AK9-'Decompo IA_19'!AK40</f>
        <v>0</v>
      </c>
      <c r="AL9">
        <f>'Decompo IA_19'!AL9-'Decompo IA_19'!AL40</f>
        <v>0</v>
      </c>
      <c r="AM9">
        <f>'Decompo IA_19'!AM9-'Decompo IA_19'!AM40</f>
        <v>0</v>
      </c>
      <c r="AN9">
        <f>'Decompo IA_19'!AN9-'Decompo IA_19'!AN40</f>
        <v>0</v>
      </c>
      <c r="AO9">
        <f>'Decompo IA_19'!AO9-'Decompo IA_19'!AO40</f>
        <v>0</v>
      </c>
      <c r="AP9">
        <f>'Decompo IA_19'!AP9-'Decompo IA_19'!AP40</f>
        <v>0</v>
      </c>
      <c r="AQ9">
        <f>'Decompo IA_19'!AQ9-'Decompo IA_19'!AQ40</f>
        <v>0</v>
      </c>
      <c r="AR9">
        <f>'Decompo IA_19'!AR9-'Decompo IA_19'!AR40</f>
        <v>0</v>
      </c>
      <c r="AS9">
        <f>'Decompo IA_19'!AS9-'Decompo IA_19'!AS40</f>
        <v>0</v>
      </c>
      <c r="AT9">
        <f>'Decompo IA_19'!AT9-'Decompo IA_19'!AT40</f>
        <v>0</v>
      </c>
      <c r="AU9">
        <f>'Decompo IA_19'!AU9-'Decompo IA_19'!AU40</f>
        <v>0</v>
      </c>
      <c r="AV9">
        <f>'Decompo IA_19'!AV9-'Decompo IA_19'!AV40</f>
        <v>0</v>
      </c>
      <c r="AW9" s="2">
        <f t="shared" si="0"/>
        <v>0</v>
      </c>
    </row>
    <row r="10" spans="1:49" x14ac:dyDescent="0.25">
      <c r="A10" t="s">
        <v>10</v>
      </c>
      <c r="B10">
        <f>'Decompo IA_19'!B10-'Decompo IA_19'!B41</f>
        <v>0</v>
      </c>
      <c r="C10">
        <f>'Decompo IA_19'!C10-'Decompo IA_19'!C41</f>
        <v>0</v>
      </c>
      <c r="D10">
        <f>'Decompo IA_19'!D10-'Decompo IA_19'!D41</f>
        <v>0</v>
      </c>
      <c r="E10">
        <f>'Decompo IA_19'!E10-'Decompo IA_19'!E41</f>
        <v>0</v>
      </c>
      <c r="F10">
        <f>'Decompo IA_19'!F10-'Decompo IA_19'!F41</f>
        <v>0</v>
      </c>
      <c r="G10">
        <f>'Decompo IA_19'!G10-'Decompo IA_19'!G41</f>
        <v>0</v>
      </c>
      <c r="H10">
        <f>'Decompo IA_19'!H10-'Decompo IA_19'!H41</f>
        <v>0</v>
      </c>
      <c r="I10">
        <f>'Decompo IA_19'!I10-'Decompo IA_19'!I41</f>
        <v>0</v>
      </c>
      <c r="J10">
        <f>'Decompo IA_19'!J10-'Decompo IA_19'!J41</f>
        <v>0</v>
      </c>
      <c r="K10">
        <f>'Decompo IA_19'!K10-'Decompo IA_19'!K41</f>
        <v>0</v>
      </c>
      <c r="L10">
        <f>'Decompo IA_19'!L10-'Decompo IA_19'!L41</f>
        <v>0</v>
      </c>
      <c r="M10">
        <f>'Decompo IA_19'!M10-'Decompo IA_19'!M41</f>
        <v>0</v>
      </c>
      <c r="N10">
        <f>'Decompo IA_19'!N10-'Decompo IA_19'!N41</f>
        <v>0</v>
      </c>
      <c r="O10">
        <f>'Decompo IA_19'!O10-'Decompo IA_19'!O41</f>
        <v>0</v>
      </c>
      <c r="P10">
        <f>'Decompo IA_19'!P10-'Decompo IA_19'!P41</f>
        <v>0</v>
      </c>
      <c r="Q10">
        <f>'Decompo IA_19'!Q10-'Decompo IA_19'!Q41</f>
        <v>0</v>
      </c>
      <c r="R10">
        <f>'Decompo IA_19'!R10-'Decompo IA_19'!R41</f>
        <v>0</v>
      </c>
      <c r="S10">
        <f>'Decompo IA_19'!S10-'Decompo IA_19'!S41</f>
        <v>0</v>
      </c>
      <c r="T10">
        <f>'Decompo IA_19'!T10-'Decompo IA_19'!T41</f>
        <v>0</v>
      </c>
      <c r="U10">
        <f>'Decompo IA_19'!U10-'Decompo IA_19'!U41</f>
        <v>0</v>
      </c>
      <c r="V10">
        <f>'Decompo IA_19'!V10-'Decompo IA_19'!V41</f>
        <v>0</v>
      </c>
      <c r="W10">
        <f>'Decompo IA_19'!W10-'Decompo IA_19'!W41</f>
        <v>0</v>
      </c>
      <c r="X10">
        <f>'Decompo IA_19'!X10-'Decompo IA_19'!X41</f>
        <v>0</v>
      </c>
      <c r="Y10">
        <f>'Decompo IA_19'!Y10-'Decompo IA_19'!Y41</f>
        <v>0</v>
      </c>
      <c r="Z10">
        <f>'Decompo IA_19'!Z10-'Decompo IA_19'!Z41</f>
        <v>0</v>
      </c>
      <c r="AA10">
        <f>'Decompo IA_19'!AA10-'Decompo IA_19'!AA41</f>
        <v>0</v>
      </c>
      <c r="AB10">
        <f>'Decompo IA_19'!AB10-'Decompo IA_19'!AB41</f>
        <v>0</v>
      </c>
      <c r="AC10">
        <f>'Decompo IA_19'!AC10-'Decompo IA_19'!AC41</f>
        <v>0</v>
      </c>
      <c r="AD10">
        <f>'Decompo IA_19'!AD10-'Decompo IA_19'!AD41</f>
        <v>0</v>
      </c>
      <c r="AE10">
        <f>'Decompo IA_19'!AE10-'Decompo IA_19'!AE41</f>
        <v>0</v>
      </c>
      <c r="AF10">
        <f>'Decompo IA_19'!AF10-'Decompo IA_19'!AF41</f>
        <v>0</v>
      </c>
      <c r="AG10">
        <f>'Decompo IA_19'!AG10-'Decompo IA_19'!AG41</f>
        <v>0</v>
      </c>
      <c r="AH10">
        <f>'Decompo IA_19'!AH10-'Decompo IA_19'!AH41</f>
        <v>0</v>
      </c>
      <c r="AI10">
        <f>'Decompo IA_19'!AI10-'Decompo IA_19'!AI41</f>
        <v>0</v>
      </c>
      <c r="AJ10">
        <f>'Decompo IA_19'!AJ10-'Decompo IA_19'!AJ41</f>
        <v>0</v>
      </c>
      <c r="AK10">
        <f>'Decompo IA_19'!AK10-'Decompo IA_19'!AK41</f>
        <v>0</v>
      </c>
      <c r="AL10">
        <f>'Decompo IA_19'!AL10-'Decompo IA_19'!AL41</f>
        <v>0</v>
      </c>
      <c r="AM10">
        <f>'Decompo IA_19'!AM10-'Decompo IA_19'!AM41</f>
        <v>0</v>
      </c>
      <c r="AN10">
        <f>'Decompo IA_19'!AN10-'Decompo IA_19'!AN41</f>
        <v>0</v>
      </c>
      <c r="AO10">
        <f>'Decompo IA_19'!AO10-'Decompo IA_19'!AO41</f>
        <v>0</v>
      </c>
      <c r="AP10">
        <f>'Decompo IA_19'!AP10-'Decompo IA_19'!AP41</f>
        <v>0</v>
      </c>
      <c r="AQ10">
        <f>'Decompo IA_19'!AQ10-'Decompo IA_19'!AQ41</f>
        <v>0</v>
      </c>
      <c r="AR10">
        <f>'Decompo IA_19'!AR10-'Decompo IA_19'!AR41</f>
        <v>0</v>
      </c>
      <c r="AS10">
        <f>'Decompo IA_19'!AS10-'Decompo IA_19'!AS41</f>
        <v>0</v>
      </c>
      <c r="AT10">
        <f>'Decompo IA_19'!AT10-'Decompo IA_19'!AT41</f>
        <v>0</v>
      </c>
      <c r="AU10">
        <f>'Decompo IA_19'!AU10-'Decompo IA_19'!AU41</f>
        <v>0</v>
      </c>
      <c r="AV10">
        <f>'Decompo IA_19'!AV10-'Decompo IA_19'!AV41</f>
        <v>0</v>
      </c>
      <c r="AW10" s="2">
        <f t="shared" si="0"/>
        <v>0</v>
      </c>
    </row>
    <row r="11" spans="1:49" x14ac:dyDescent="0.25">
      <c r="A11" t="s">
        <v>11</v>
      </c>
      <c r="B11">
        <f>'Decompo IA_19'!B11-'Decompo IA_19'!B42</f>
        <v>0</v>
      </c>
      <c r="C11">
        <f>'Decompo IA_19'!C11-'Decompo IA_19'!C42</f>
        <v>0</v>
      </c>
      <c r="D11">
        <f>'Decompo IA_19'!D11-'Decompo IA_19'!D42</f>
        <v>0</v>
      </c>
      <c r="E11">
        <f>'Decompo IA_19'!E11-'Decompo IA_19'!E42</f>
        <v>0</v>
      </c>
      <c r="F11">
        <f>'Decompo IA_19'!F11-'Decompo IA_19'!F42</f>
        <v>0</v>
      </c>
      <c r="G11">
        <f>'Decompo IA_19'!G11-'Decompo IA_19'!G42</f>
        <v>0</v>
      </c>
      <c r="H11">
        <f>'Decompo IA_19'!H11-'Decompo IA_19'!H42</f>
        <v>0</v>
      </c>
      <c r="I11">
        <f>'Decompo IA_19'!I11-'Decompo IA_19'!I42</f>
        <v>0</v>
      </c>
      <c r="J11">
        <f>'Decompo IA_19'!J11-'Decompo IA_19'!J42</f>
        <v>0</v>
      </c>
      <c r="K11">
        <f>'Decompo IA_19'!K11-'Decompo IA_19'!K42</f>
        <v>0</v>
      </c>
      <c r="L11">
        <f>'Decompo IA_19'!L11-'Decompo IA_19'!L42</f>
        <v>0</v>
      </c>
      <c r="M11">
        <f>'Decompo IA_19'!M11-'Decompo IA_19'!M42</f>
        <v>0</v>
      </c>
      <c r="N11">
        <f>'Decompo IA_19'!N11-'Decompo IA_19'!N42</f>
        <v>0</v>
      </c>
      <c r="O11">
        <f>'Decompo IA_19'!O11-'Decompo IA_19'!O42</f>
        <v>0</v>
      </c>
      <c r="P11">
        <f>'Decompo IA_19'!P11-'Decompo IA_19'!P42</f>
        <v>0</v>
      </c>
      <c r="Q11">
        <f>'Decompo IA_19'!Q11-'Decompo IA_19'!Q42</f>
        <v>0</v>
      </c>
      <c r="R11">
        <f>'Decompo IA_19'!R11-'Decompo IA_19'!R42</f>
        <v>0</v>
      </c>
      <c r="S11">
        <f>'Decompo IA_19'!S11-'Decompo IA_19'!S42</f>
        <v>0</v>
      </c>
      <c r="T11">
        <f>'Decompo IA_19'!T11-'Decompo IA_19'!T42</f>
        <v>0</v>
      </c>
      <c r="U11">
        <f>'Decompo IA_19'!U11-'Decompo IA_19'!U42</f>
        <v>0</v>
      </c>
      <c r="V11">
        <f>'Decompo IA_19'!V11-'Decompo IA_19'!V42</f>
        <v>0</v>
      </c>
      <c r="W11">
        <f>'Decompo IA_19'!W11-'Decompo IA_19'!W42</f>
        <v>0</v>
      </c>
      <c r="X11">
        <f>'Decompo IA_19'!X11-'Decompo IA_19'!X42</f>
        <v>0</v>
      </c>
      <c r="Y11">
        <f>'Decompo IA_19'!Y11-'Decompo IA_19'!Y42</f>
        <v>0</v>
      </c>
      <c r="Z11">
        <f>'Decompo IA_19'!Z11-'Decompo IA_19'!Z42</f>
        <v>0</v>
      </c>
      <c r="AA11">
        <f>'Decompo IA_19'!AA11-'Decompo IA_19'!AA42</f>
        <v>0</v>
      </c>
      <c r="AB11">
        <f>'Decompo IA_19'!AB11-'Decompo IA_19'!AB42</f>
        <v>0</v>
      </c>
      <c r="AC11">
        <f>'Decompo IA_19'!AC11-'Decompo IA_19'!AC42</f>
        <v>0</v>
      </c>
      <c r="AD11">
        <f>'Decompo IA_19'!AD11-'Decompo IA_19'!AD42</f>
        <v>0</v>
      </c>
      <c r="AE11">
        <f>'Decompo IA_19'!AE11-'Decompo IA_19'!AE42</f>
        <v>0</v>
      </c>
      <c r="AF11">
        <f>'Decompo IA_19'!AF11-'Decompo IA_19'!AF42</f>
        <v>0</v>
      </c>
      <c r="AG11">
        <f>'Decompo IA_19'!AG11-'Decompo IA_19'!AG42</f>
        <v>0</v>
      </c>
      <c r="AH11">
        <f>'Decompo IA_19'!AH11-'Decompo IA_19'!AH42</f>
        <v>0</v>
      </c>
      <c r="AI11">
        <f>'Decompo IA_19'!AI11-'Decompo IA_19'!AI42</f>
        <v>0</v>
      </c>
      <c r="AJ11">
        <f>'Decompo IA_19'!AJ11-'Decompo IA_19'!AJ42</f>
        <v>0</v>
      </c>
      <c r="AK11">
        <f>'Decompo IA_19'!AK11-'Decompo IA_19'!AK42</f>
        <v>0</v>
      </c>
      <c r="AL11">
        <f>'Decompo IA_19'!AL11-'Decompo IA_19'!AL42</f>
        <v>0</v>
      </c>
      <c r="AM11">
        <f>'Decompo IA_19'!AM11-'Decompo IA_19'!AM42</f>
        <v>0</v>
      </c>
      <c r="AN11">
        <f>'Decompo IA_19'!AN11-'Decompo IA_19'!AN42</f>
        <v>0</v>
      </c>
      <c r="AO11">
        <f>'Decompo IA_19'!AO11-'Decompo IA_19'!AO42</f>
        <v>0</v>
      </c>
      <c r="AP11">
        <f>'Decompo IA_19'!AP11-'Decompo IA_19'!AP42</f>
        <v>0</v>
      </c>
      <c r="AQ11">
        <f>'Decompo IA_19'!AQ11-'Decompo IA_19'!AQ42</f>
        <v>0</v>
      </c>
      <c r="AR11">
        <f>'Decompo IA_19'!AR11-'Decompo IA_19'!AR42</f>
        <v>0</v>
      </c>
      <c r="AS11">
        <f>'Decompo IA_19'!AS11-'Decompo IA_19'!AS42</f>
        <v>0</v>
      </c>
      <c r="AT11">
        <f>'Decompo IA_19'!AT11-'Decompo IA_19'!AT42</f>
        <v>0</v>
      </c>
      <c r="AU11">
        <f>'Decompo IA_19'!AU11-'Decompo IA_19'!AU42</f>
        <v>0</v>
      </c>
      <c r="AV11">
        <f>'Decompo IA_19'!AV11-'Decompo IA_19'!AV42</f>
        <v>0</v>
      </c>
      <c r="AW11" s="2">
        <f t="shared" si="0"/>
        <v>0</v>
      </c>
    </row>
    <row r="12" spans="1:49" x14ac:dyDescent="0.25">
      <c r="A12" t="s">
        <v>12</v>
      </c>
      <c r="B12">
        <f>'Decompo IA_19'!B12-'Decompo IA_19'!B43</f>
        <v>0</v>
      </c>
      <c r="C12">
        <f>'Decompo IA_19'!C12-'Decompo IA_19'!C43</f>
        <v>0</v>
      </c>
      <c r="D12">
        <f>'Decompo IA_19'!D12-'Decompo IA_19'!D43</f>
        <v>0</v>
      </c>
      <c r="E12">
        <f>'Decompo IA_19'!E12-'Decompo IA_19'!E43</f>
        <v>0</v>
      </c>
      <c r="F12">
        <f>'Decompo IA_19'!F12-'Decompo IA_19'!F43</f>
        <v>0</v>
      </c>
      <c r="G12">
        <f>'Decompo IA_19'!G12-'Decompo IA_19'!G43</f>
        <v>0</v>
      </c>
      <c r="H12">
        <f>'Decompo IA_19'!H12-'Decompo IA_19'!H43</f>
        <v>0</v>
      </c>
      <c r="I12">
        <f>'Decompo IA_19'!I12-'Decompo IA_19'!I43</f>
        <v>0</v>
      </c>
      <c r="J12">
        <f>'Decompo IA_19'!J12-'Decompo IA_19'!J43</f>
        <v>0</v>
      </c>
      <c r="K12">
        <f>'Decompo IA_19'!K12-'Decompo IA_19'!K43</f>
        <v>0</v>
      </c>
      <c r="L12">
        <f>'Decompo IA_19'!L12-'Decompo IA_19'!L43</f>
        <v>0</v>
      </c>
      <c r="M12">
        <f>'Decompo IA_19'!M12-'Decompo IA_19'!M43</f>
        <v>0</v>
      </c>
      <c r="N12">
        <f>'Decompo IA_19'!N12-'Decompo IA_19'!N43</f>
        <v>0</v>
      </c>
      <c r="O12">
        <f>'Decompo IA_19'!O12-'Decompo IA_19'!O43</f>
        <v>0</v>
      </c>
      <c r="P12">
        <f>'Decompo IA_19'!P12-'Decompo IA_19'!P43</f>
        <v>0</v>
      </c>
      <c r="Q12">
        <f>'Decompo IA_19'!Q12-'Decompo IA_19'!Q43</f>
        <v>0</v>
      </c>
      <c r="R12">
        <f>'Decompo IA_19'!R12-'Decompo IA_19'!R43</f>
        <v>0</v>
      </c>
      <c r="S12">
        <f>'Decompo IA_19'!S12-'Decompo IA_19'!S43</f>
        <v>0</v>
      </c>
      <c r="T12">
        <f>'Decompo IA_19'!T12-'Decompo IA_19'!T43</f>
        <v>0</v>
      </c>
      <c r="U12">
        <f>'Decompo IA_19'!U12-'Decompo IA_19'!U43</f>
        <v>0</v>
      </c>
      <c r="V12">
        <f>'Decompo IA_19'!V12-'Decompo IA_19'!V43</f>
        <v>0</v>
      </c>
      <c r="W12">
        <f>'Decompo IA_19'!W12-'Decompo IA_19'!W43</f>
        <v>0</v>
      </c>
      <c r="X12">
        <f>'Decompo IA_19'!X12-'Decompo IA_19'!X43</f>
        <v>0</v>
      </c>
      <c r="Y12">
        <f>'Decompo IA_19'!Y12-'Decompo IA_19'!Y43</f>
        <v>0</v>
      </c>
      <c r="Z12">
        <f>'Decompo IA_19'!Z12-'Decompo IA_19'!Z43</f>
        <v>0</v>
      </c>
      <c r="AA12">
        <f>'Decompo IA_19'!AA12-'Decompo IA_19'!AA43</f>
        <v>0</v>
      </c>
      <c r="AB12">
        <f>'Decompo IA_19'!AB12-'Decompo IA_19'!AB43</f>
        <v>0</v>
      </c>
      <c r="AC12">
        <f>'Decompo IA_19'!AC12-'Decompo IA_19'!AC43</f>
        <v>0</v>
      </c>
      <c r="AD12">
        <f>'Decompo IA_19'!AD12-'Decompo IA_19'!AD43</f>
        <v>0</v>
      </c>
      <c r="AE12">
        <f>'Decompo IA_19'!AE12-'Decompo IA_19'!AE43</f>
        <v>0</v>
      </c>
      <c r="AF12">
        <f>'Decompo IA_19'!AF12-'Decompo IA_19'!AF43</f>
        <v>0</v>
      </c>
      <c r="AG12">
        <f>'Decompo IA_19'!AG12-'Decompo IA_19'!AG43</f>
        <v>0</v>
      </c>
      <c r="AH12">
        <f>'Decompo IA_19'!AH12-'Decompo IA_19'!AH43</f>
        <v>0</v>
      </c>
      <c r="AI12">
        <f>'Decompo IA_19'!AI12-'Decompo IA_19'!AI43</f>
        <v>0</v>
      </c>
      <c r="AJ12">
        <f>'Decompo IA_19'!AJ12-'Decompo IA_19'!AJ43</f>
        <v>0</v>
      </c>
      <c r="AK12">
        <f>'Decompo IA_19'!AK12-'Decompo IA_19'!AK43</f>
        <v>0</v>
      </c>
      <c r="AL12">
        <f>'Decompo IA_19'!AL12-'Decompo IA_19'!AL43</f>
        <v>0</v>
      </c>
      <c r="AM12">
        <f>'Decompo IA_19'!AM12-'Decompo IA_19'!AM43</f>
        <v>0</v>
      </c>
      <c r="AN12">
        <f>'Decompo IA_19'!AN12-'Decompo IA_19'!AN43</f>
        <v>0</v>
      </c>
      <c r="AO12">
        <f>'Decompo IA_19'!AO12-'Decompo IA_19'!AO43</f>
        <v>0</v>
      </c>
      <c r="AP12">
        <f>'Decompo IA_19'!AP12-'Decompo IA_19'!AP43</f>
        <v>0</v>
      </c>
      <c r="AQ12">
        <f>'Decompo IA_19'!AQ12-'Decompo IA_19'!AQ43</f>
        <v>0</v>
      </c>
      <c r="AR12">
        <f>'Decompo IA_19'!AR12-'Decompo IA_19'!AR43</f>
        <v>0</v>
      </c>
      <c r="AS12">
        <f>'Decompo IA_19'!AS12-'Decompo IA_19'!AS43</f>
        <v>0</v>
      </c>
      <c r="AT12">
        <f>'Decompo IA_19'!AT12-'Decompo IA_19'!AT43</f>
        <v>0</v>
      </c>
      <c r="AU12">
        <f>'Decompo IA_19'!AU12-'Decompo IA_19'!AU43</f>
        <v>0</v>
      </c>
      <c r="AV12">
        <f>'Decompo IA_19'!AV12-'Decompo IA_19'!AV43</f>
        <v>0</v>
      </c>
      <c r="AW12" s="2">
        <f t="shared" si="0"/>
        <v>0</v>
      </c>
    </row>
    <row r="13" spans="1:49" x14ac:dyDescent="0.25">
      <c r="A13" t="s">
        <v>13</v>
      </c>
      <c r="B13">
        <f>'Decompo IA_19'!B13-'Decompo IA_19'!B44</f>
        <v>0</v>
      </c>
      <c r="C13">
        <f>'Decompo IA_19'!C13-'Decompo IA_19'!C44</f>
        <v>0</v>
      </c>
      <c r="D13">
        <f>'Decompo IA_19'!D13-'Decompo IA_19'!D44</f>
        <v>0</v>
      </c>
      <c r="E13">
        <f>'Decompo IA_19'!E13-'Decompo IA_19'!E44</f>
        <v>0</v>
      </c>
      <c r="F13">
        <f>'Decompo IA_19'!F13-'Decompo IA_19'!F44</f>
        <v>0</v>
      </c>
      <c r="G13">
        <f>'Decompo IA_19'!G13-'Decompo IA_19'!G44</f>
        <v>0</v>
      </c>
      <c r="H13">
        <f>'Decompo IA_19'!H13-'Decompo IA_19'!H44</f>
        <v>0</v>
      </c>
      <c r="I13">
        <f>'Decompo IA_19'!I13-'Decompo IA_19'!I44</f>
        <v>0</v>
      </c>
      <c r="J13">
        <f>'Decompo IA_19'!J13-'Decompo IA_19'!J44</f>
        <v>0</v>
      </c>
      <c r="K13">
        <f>'Decompo IA_19'!K13-'Decompo IA_19'!K44</f>
        <v>0</v>
      </c>
      <c r="L13">
        <f>'Decompo IA_19'!L13-'Decompo IA_19'!L44</f>
        <v>0</v>
      </c>
      <c r="M13">
        <f>'Decompo IA_19'!M13-'Decompo IA_19'!M44</f>
        <v>0</v>
      </c>
      <c r="N13">
        <f>'Decompo IA_19'!N13-'Decompo IA_19'!N44</f>
        <v>0</v>
      </c>
      <c r="O13">
        <f>'Decompo IA_19'!O13-'Decompo IA_19'!O44</f>
        <v>0</v>
      </c>
      <c r="P13">
        <f>'Decompo IA_19'!P13-'Decompo IA_19'!P44</f>
        <v>0</v>
      </c>
      <c r="Q13">
        <f>'Decompo IA_19'!Q13-'Decompo IA_19'!Q44</f>
        <v>0</v>
      </c>
      <c r="R13">
        <f>'Decompo IA_19'!R13-'Decompo IA_19'!R44</f>
        <v>0</v>
      </c>
      <c r="S13">
        <f>'Decompo IA_19'!S13-'Decompo IA_19'!S44</f>
        <v>0</v>
      </c>
      <c r="T13">
        <f>'Decompo IA_19'!T13-'Decompo IA_19'!T44</f>
        <v>0</v>
      </c>
      <c r="U13">
        <f>'Decompo IA_19'!U13-'Decompo IA_19'!U44</f>
        <v>0</v>
      </c>
      <c r="V13">
        <f>'Decompo IA_19'!V13-'Decompo IA_19'!V44</f>
        <v>112.3914900000018</v>
      </c>
      <c r="W13">
        <f>'Decompo IA_19'!W13-'Decompo IA_19'!W44</f>
        <v>279.92710000000079</v>
      </c>
      <c r="X13">
        <f>'Decompo IA_19'!X13-'Decompo IA_19'!X44</f>
        <v>488.94454999999289</v>
      </c>
      <c r="Y13">
        <f>'Decompo IA_19'!Y13-'Decompo IA_19'!Y44</f>
        <v>721.84582999999839</v>
      </c>
      <c r="Z13">
        <f>'Decompo IA_19'!Z13-'Decompo IA_19'!Z44</f>
        <v>968.03342999999586</v>
      </c>
      <c r="AA13">
        <f>'Decompo IA_19'!AA13-'Decompo IA_19'!AA44</f>
        <v>1221.0343300000022</v>
      </c>
      <c r="AB13">
        <f>'Decompo IA_19'!AB13-'Decompo IA_19'!AB44</f>
        <v>1477.0903299999991</v>
      </c>
      <c r="AC13">
        <f>'Decompo IA_19'!AC13-'Decompo IA_19'!AC44</f>
        <v>1720.115429999998</v>
      </c>
      <c r="AD13">
        <f>'Decompo IA_19'!AD13-'Decompo IA_19'!AD44</f>
        <v>1956.2744400000011</v>
      </c>
      <c r="AE13">
        <f>'Decompo IA_19'!AE13-'Decompo IA_19'!AE44</f>
        <v>2186.6642999999967</v>
      </c>
      <c r="AF13">
        <f>'Decompo IA_19'!AF13-'Decompo IA_19'!AF44</f>
        <v>2411.2388100000026</v>
      </c>
      <c r="AG13">
        <f>'Decompo IA_19'!AG13-'Decompo IA_19'!AG44</f>
        <v>2629.8355100000044</v>
      </c>
      <c r="AH13">
        <f>'Decompo IA_19'!AH13-'Decompo IA_19'!AH44</f>
        <v>2840.5679999999993</v>
      </c>
      <c r="AI13">
        <f>'Decompo IA_19'!AI13-'Decompo IA_19'!AI44</f>
        <v>3043.5473199999979</v>
      </c>
      <c r="AJ13">
        <f>'Decompo IA_19'!AJ13-'Decompo IA_19'!AJ44</f>
        <v>3238.8262200000026</v>
      </c>
      <c r="AK13">
        <f>'Decompo IA_19'!AK13-'Decompo IA_19'!AK44</f>
        <v>3426.1060999999972</v>
      </c>
      <c r="AL13">
        <f>'Decompo IA_19'!AL13-'Decompo IA_19'!AL44</f>
        <v>3605.2261100000032</v>
      </c>
      <c r="AM13">
        <f>'Decompo IA_19'!AM13-'Decompo IA_19'!AM44</f>
        <v>3778.6845699999976</v>
      </c>
      <c r="AN13">
        <f>'Decompo IA_19'!AN13-'Decompo IA_19'!AN44</f>
        <v>3946.5174700000061</v>
      </c>
      <c r="AO13">
        <f>'Decompo IA_19'!AO13-'Decompo IA_19'!AO44</f>
        <v>4108.8590200000035</v>
      </c>
      <c r="AP13">
        <f>'Decompo IA_19'!AP13-'Decompo IA_19'!AP44</f>
        <v>4266.2199700000056</v>
      </c>
      <c r="AQ13">
        <f>'Decompo IA_19'!AQ13-'Decompo IA_19'!AQ44</f>
        <v>4418.6457200000004</v>
      </c>
      <c r="AR13">
        <f>'Decompo IA_19'!AR13-'Decompo IA_19'!AR44</f>
        <v>4566.1303599999956</v>
      </c>
      <c r="AS13">
        <f>'Decompo IA_19'!AS13-'Decompo IA_19'!AS44</f>
        <v>4709.5647199999948</v>
      </c>
      <c r="AT13">
        <f>'Decompo IA_19'!AT13-'Decompo IA_19'!AT44</f>
        <v>4849.3503199999977</v>
      </c>
      <c r="AU13">
        <f>'Decompo IA_19'!AU13-'Decompo IA_19'!AU44</f>
        <v>4985.9280799999979</v>
      </c>
      <c r="AV13">
        <f>'Decompo IA_19'!AV13-'Decompo IA_19'!AV44</f>
        <v>5121.045809999996</v>
      </c>
      <c r="AW13" s="2">
        <f t="shared" si="0"/>
        <v>0.22377545286533515</v>
      </c>
    </row>
    <row r="14" spans="1:49" x14ac:dyDescent="0.25">
      <c r="A14" t="s">
        <v>14</v>
      </c>
      <c r="B14">
        <f>'Decompo IA_19'!B14-'Decompo IA_19'!B45</f>
        <v>0</v>
      </c>
      <c r="C14">
        <f>'Decompo IA_19'!C14-'Decompo IA_19'!C45</f>
        <v>0</v>
      </c>
      <c r="D14">
        <f>'Decompo IA_19'!D14-'Decompo IA_19'!D45</f>
        <v>0</v>
      </c>
      <c r="E14">
        <f>'Decompo IA_19'!E14-'Decompo IA_19'!E45</f>
        <v>0</v>
      </c>
      <c r="F14">
        <f>'Decompo IA_19'!F14-'Decompo IA_19'!F45</f>
        <v>0</v>
      </c>
      <c r="G14">
        <f>'Decompo IA_19'!G14-'Decompo IA_19'!G45</f>
        <v>0</v>
      </c>
      <c r="H14">
        <f>'Decompo IA_19'!H14-'Decompo IA_19'!H45</f>
        <v>0</v>
      </c>
      <c r="I14">
        <f>'Decompo IA_19'!I14-'Decompo IA_19'!I45</f>
        <v>0</v>
      </c>
      <c r="J14">
        <f>'Decompo IA_19'!J14-'Decompo IA_19'!J45</f>
        <v>0</v>
      </c>
      <c r="K14">
        <f>'Decompo IA_19'!K14-'Decompo IA_19'!K45</f>
        <v>0</v>
      </c>
      <c r="L14">
        <f>'Decompo IA_19'!L14-'Decompo IA_19'!L45</f>
        <v>0</v>
      </c>
      <c r="M14">
        <f>'Decompo IA_19'!M14-'Decompo IA_19'!M45</f>
        <v>0</v>
      </c>
      <c r="N14">
        <f>'Decompo IA_19'!N14-'Decompo IA_19'!N45</f>
        <v>0</v>
      </c>
      <c r="O14">
        <f>'Decompo IA_19'!O14-'Decompo IA_19'!O45</f>
        <v>0</v>
      </c>
      <c r="P14">
        <f>'Decompo IA_19'!P14-'Decompo IA_19'!P45</f>
        <v>0</v>
      </c>
      <c r="Q14">
        <f>'Decompo IA_19'!Q14-'Decompo IA_19'!Q45</f>
        <v>0</v>
      </c>
      <c r="R14">
        <f>'Decompo IA_19'!R14-'Decompo IA_19'!R45</f>
        <v>0</v>
      </c>
      <c r="S14">
        <f>'Decompo IA_19'!S14-'Decompo IA_19'!S45</f>
        <v>0</v>
      </c>
      <c r="T14">
        <f>'Decompo IA_19'!T14-'Decompo IA_19'!T45</f>
        <v>0</v>
      </c>
      <c r="U14">
        <f>'Decompo IA_19'!U14-'Decompo IA_19'!U45</f>
        <v>0</v>
      </c>
      <c r="V14">
        <f>'Decompo IA_19'!V14-'Decompo IA_19'!V45</f>
        <v>186.25659000000451</v>
      </c>
      <c r="W14">
        <f>'Decompo IA_19'!W14-'Decompo IA_19'!W45</f>
        <v>463.1273499999952</v>
      </c>
      <c r="X14">
        <f>'Decompo IA_19'!X14-'Decompo IA_19'!X45</f>
        <v>807.85597000000416</v>
      </c>
      <c r="Y14">
        <f>'Decompo IA_19'!Y14-'Decompo IA_19'!Y45</f>
        <v>1191.3648600000015</v>
      </c>
      <c r="Z14">
        <f>'Decompo IA_19'!Z14-'Decompo IA_19'!Z45</f>
        <v>1596.0769899998995</v>
      </c>
      <c r="AA14">
        <f>'Decompo IA_19'!AA14-'Decompo IA_19'!AA45</f>
        <v>2011.1404199999961</v>
      </c>
      <c r="AB14">
        <f>'Decompo IA_19'!AB14-'Decompo IA_19'!AB45</f>
        <v>2430.1285999999964</v>
      </c>
      <c r="AC14">
        <f>'Decompo IA_19'!AC14-'Decompo IA_19'!AC45</f>
        <v>2826.8505000000005</v>
      </c>
      <c r="AD14">
        <f>'Decompo IA_19'!AD14-'Decompo IA_19'!AD45</f>
        <v>3211.2079499999963</v>
      </c>
      <c r="AE14">
        <f>'Decompo IA_19'!AE14-'Decompo IA_19'!AE45</f>
        <v>3584.7968200000032</v>
      </c>
      <c r="AF14">
        <f>'Decompo IA_19'!AF14-'Decompo IA_19'!AF45</f>
        <v>3947.4169599999877</v>
      </c>
      <c r="AG14">
        <f>'Decompo IA_19'!AG14-'Decompo IA_19'!AG45</f>
        <v>4298.7762700000021</v>
      </c>
      <c r="AH14">
        <f>'Decompo IA_19'!AH14-'Decompo IA_19'!AH45</f>
        <v>4635.9264399999956</v>
      </c>
      <c r="AI14">
        <f>'Decompo IA_19'!AI14-'Decompo IA_19'!AI45</f>
        <v>4959.14678000001</v>
      </c>
      <c r="AJ14">
        <f>'Decompo IA_19'!AJ14-'Decompo IA_19'!AJ45</f>
        <v>5268.7071299999952</v>
      </c>
      <c r="AK14">
        <f>'Decompo IA_19'!AK14-'Decompo IA_19'!AK45</f>
        <v>5564.3129999999946</v>
      </c>
      <c r="AL14">
        <f>'Decompo IA_19'!AL14-'Decompo IA_19'!AL45</f>
        <v>5845.8959999999934</v>
      </c>
      <c r="AM14">
        <f>'Decompo IA_19'!AM14-'Decompo IA_19'!AM45</f>
        <v>6117.2707999999984</v>
      </c>
      <c r="AN14">
        <f>'Decompo IA_19'!AN14-'Decompo IA_19'!AN45</f>
        <v>6378.6021999999939</v>
      </c>
      <c r="AO14">
        <f>'Decompo IA_19'!AO14-'Decompo IA_19'!AO45</f>
        <v>6630.1987000000081</v>
      </c>
      <c r="AP14">
        <f>'Decompo IA_19'!AP14-'Decompo IA_19'!AP45</f>
        <v>6872.9481999999989</v>
      </c>
      <c r="AQ14">
        <f>'Decompo IA_19'!AQ14-'Decompo IA_19'!AQ45</f>
        <v>7106.9084000000003</v>
      </c>
      <c r="AR14">
        <f>'Decompo IA_19'!AR14-'Decompo IA_19'!AR45</f>
        <v>7332.196299999996</v>
      </c>
      <c r="AS14">
        <f>'Decompo IA_19'!AS14-'Decompo IA_19'!AS45</f>
        <v>7550.135500000004</v>
      </c>
      <c r="AT14">
        <f>'Decompo IA_19'!AT14-'Decompo IA_19'!AT45</f>
        <v>7761.3606999999902</v>
      </c>
      <c r="AU14">
        <f>'Decompo IA_19'!AU14-'Decompo IA_19'!AU45</f>
        <v>7966.6226999999926</v>
      </c>
      <c r="AV14">
        <f>'Decompo IA_19'!AV14-'Decompo IA_19'!AV45</f>
        <v>8168.8206000000064</v>
      </c>
      <c r="AW14" s="2">
        <f t="shared" si="0"/>
        <v>0.35695473092061281</v>
      </c>
    </row>
    <row r="15" spans="1:49" x14ac:dyDescent="0.25">
      <c r="A15" t="s">
        <v>15</v>
      </c>
      <c r="B15">
        <f>'Decompo IA_19'!B15-'Decompo IA_19'!B46</f>
        <v>0</v>
      </c>
      <c r="C15">
        <f>'Decompo IA_19'!C15-'Decompo IA_19'!C46</f>
        <v>0</v>
      </c>
      <c r="D15">
        <f>'Decompo IA_19'!D15-'Decompo IA_19'!D46</f>
        <v>0</v>
      </c>
      <c r="E15">
        <f>'Decompo IA_19'!E15-'Decompo IA_19'!E46</f>
        <v>0</v>
      </c>
      <c r="F15">
        <f>'Decompo IA_19'!F15-'Decompo IA_19'!F46</f>
        <v>0</v>
      </c>
      <c r="G15">
        <f>'Decompo IA_19'!G15-'Decompo IA_19'!G46</f>
        <v>0</v>
      </c>
      <c r="H15">
        <f>'Decompo IA_19'!H15-'Decompo IA_19'!H46</f>
        <v>0</v>
      </c>
      <c r="I15">
        <f>'Decompo IA_19'!I15-'Decompo IA_19'!I46</f>
        <v>0</v>
      </c>
      <c r="J15">
        <f>'Decompo IA_19'!J15-'Decompo IA_19'!J46</f>
        <v>0</v>
      </c>
      <c r="K15">
        <f>'Decompo IA_19'!K15-'Decompo IA_19'!K46</f>
        <v>0</v>
      </c>
      <c r="L15">
        <f>'Decompo IA_19'!L15-'Decompo IA_19'!L46</f>
        <v>0</v>
      </c>
      <c r="M15">
        <f>'Decompo IA_19'!M15-'Decompo IA_19'!M46</f>
        <v>0</v>
      </c>
      <c r="N15">
        <f>'Decompo IA_19'!N15-'Decompo IA_19'!N46</f>
        <v>0</v>
      </c>
      <c r="O15">
        <f>'Decompo IA_19'!O15-'Decompo IA_19'!O46</f>
        <v>0</v>
      </c>
      <c r="P15">
        <f>'Decompo IA_19'!P15-'Decompo IA_19'!P46</f>
        <v>0</v>
      </c>
      <c r="Q15">
        <f>'Decompo IA_19'!Q15-'Decompo IA_19'!Q46</f>
        <v>0</v>
      </c>
      <c r="R15">
        <f>'Decompo IA_19'!R15-'Decompo IA_19'!R46</f>
        <v>0</v>
      </c>
      <c r="S15">
        <f>'Decompo IA_19'!S15-'Decompo IA_19'!S46</f>
        <v>0</v>
      </c>
      <c r="T15">
        <f>'Decompo IA_19'!T15-'Decompo IA_19'!T46</f>
        <v>0</v>
      </c>
      <c r="U15">
        <f>'Decompo IA_19'!U15-'Decompo IA_19'!U46</f>
        <v>0</v>
      </c>
      <c r="V15">
        <f>'Decompo IA_19'!V15-'Decompo IA_19'!V46</f>
        <v>0</v>
      </c>
      <c r="W15">
        <f>'Decompo IA_19'!W15-'Decompo IA_19'!W46</f>
        <v>0</v>
      </c>
      <c r="X15">
        <f>'Decompo IA_19'!X15-'Decompo IA_19'!X46</f>
        <v>0</v>
      </c>
      <c r="Y15">
        <f>'Decompo IA_19'!Y15-'Decompo IA_19'!Y46</f>
        <v>0</v>
      </c>
      <c r="Z15">
        <f>'Decompo IA_19'!Z15-'Decompo IA_19'!Z46</f>
        <v>0</v>
      </c>
      <c r="AA15">
        <f>'Decompo IA_19'!AA15-'Decompo IA_19'!AA46</f>
        <v>0</v>
      </c>
      <c r="AB15">
        <f>'Decompo IA_19'!AB15-'Decompo IA_19'!AB46</f>
        <v>0</v>
      </c>
      <c r="AC15">
        <f>'Decompo IA_19'!AC15-'Decompo IA_19'!AC46</f>
        <v>0</v>
      </c>
      <c r="AD15">
        <f>'Decompo IA_19'!AD15-'Decompo IA_19'!AD46</f>
        <v>0</v>
      </c>
      <c r="AE15">
        <f>'Decompo IA_19'!AE15-'Decompo IA_19'!AE46</f>
        <v>0</v>
      </c>
      <c r="AF15">
        <f>'Decompo IA_19'!AF15-'Decompo IA_19'!AF46</f>
        <v>0</v>
      </c>
      <c r="AG15">
        <f>'Decompo IA_19'!AG15-'Decompo IA_19'!AG46</f>
        <v>0</v>
      </c>
      <c r="AH15">
        <f>'Decompo IA_19'!AH15-'Decompo IA_19'!AH46</f>
        <v>0</v>
      </c>
      <c r="AI15">
        <f>'Decompo IA_19'!AI15-'Decompo IA_19'!AI46</f>
        <v>0</v>
      </c>
      <c r="AJ15">
        <f>'Decompo IA_19'!AJ15-'Decompo IA_19'!AJ46</f>
        <v>0</v>
      </c>
      <c r="AK15">
        <f>'Decompo IA_19'!AK15-'Decompo IA_19'!AK46</f>
        <v>0</v>
      </c>
      <c r="AL15">
        <f>'Decompo IA_19'!AL15-'Decompo IA_19'!AL46</f>
        <v>0</v>
      </c>
      <c r="AM15">
        <f>'Decompo IA_19'!AM15-'Decompo IA_19'!AM46</f>
        <v>0</v>
      </c>
      <c r="AN15">
        <f>'Decompo IA_19'!AN15-'Decompo IA_19'!AN46</f>
        <v>0</v>
      </c>
      <c r="AO15">
        <f>'Decompo IA_19'!AO15-'Decompo IA_19'!AO46</f>
        <v>0</v>
      </c>
      <c r="AP15">
        <f>'Decompo IA_19'!AP15-'Decompo IA_19'!AP46</f>
        <v>0</v>
      </c>
      <c r="AQ15">
        <f>'Decompo IA_19'!AQ15-'Decompo IA_19'!AQ46</f>
        <v>0</v>
      </c>
      <c r="AR15">
        <f>'Decompo IA_19'!AR15-'Decompo IA_19'!AR46</f>
        <v>0</v>
      </c>
      <c r="AS15">
        <f>'Decompo IA_19'!AS15-'Decompo IA_19'!AS46</f>
        <v>0</v>
      </c>
      <c r="AT15">
        <f>'Decompo IA_19'!AT15-'Decompo IA_19'!AT46</f>
        <v>0</v>
      </c>
      <c r="AU15">
        <f>'Decompo IA_19'!AU15-'Decompo IA_19'!AU46</f>
        <v>0</v>
      </c>
      <c r="AV15">
        <f>'Decompo IA_19'!AV15-'Decompo IA_19'!AV46</f>
        <v>0</v>
      </c>
      <c r="AW15" s="2">
        <f t="shared" si="0"/>
        <v>0</v>
      </c>
    </row>
    <row r="16" spans="1:49" x14ac:dyDescent="0.25">
      <c r="A16" t="s">
        <v>16</v>
      </c>
      <c r="B16">
        <f>'Decompo IA_19'!B16-'Decompo IA_19'!B47</f>
        <v>0</v>
      </c>
      <c r="C16">
        <f>'Decompo IA_19'!C16-'Decompo IA_19'!C47</f>
        <v>0</v>
      </c>
      <c r="D16">
        <f>'Decompo IA_19'!D16-'Decompo IA_19'!D47</f>
        <v>0</v>
      </c>
      <c r="E16">
        <f>'Decompo IA_19'!E16-'Decompo IA_19'!E47</f>
        <v>0</v>
      </c>
      <c r="F16">
        <f>'Decompo IA_19'!F16-'Decompo IA_19'!F47</f>
        <v>0</v>
      </c>
      <c r="G16">
        <f>'Decompo IA_19'!G16-'Decompo IA_19'!G47</f>
        <v>0</v>
      </c>
      <c r="H16">
        <f>'Decompo IA_19'!H16-'Decompo IA_19'!H47</f>
        <v>0</v>
      </c>
      <c r="I16">
        <f>'Decompo IA_19'!I16-'Decompo IA_19'!I47</f>
        <v>0</v>
      </c>
      <c r="J16">
        <f>'Decompo IA_19'!J16-'Decompo IA_19'!J47</f>
        <v>0</v>
      </c>
      <c r="K16">
        <f>'Decompo IA_19'!K16-'Decompo IA_19'!K47</f>
        <v>0</v>
      </c>
      <c r="L16">
        <f>'Decompo IA_19'!L16-'Decompo IA_19'!L47</f>
        <v>0</v>
      </c>
      <c r="M16">
        <f>'Decompo IA_19'!M16-'Decompo IA_19'!M47</f>
        <v>0</v>
      </c>
      <c r="N16">
        <f>'Decompo IA_19'!N16-'Decompo IA_19'!N47</f>
        <v>0</v>
      </c>
      <c r="O16">
        <f>'Decompo IA_19'!O16-'Decompo IA_19'!O47</f>
        <v>0</v>
      </c>
      <c r="P16">
        <f>'Decompo IA_19'!P16-'Decompo IA_19'!P47</f>
        <v>0</v>
      </c>
      <c r="Q16">
        <f>'Decompo IA_19'!Q16-'Decompo IA_19'!Q47</f>
        <v>0</v>
      </c>
      <c r="R16">
        <f>'Decompo IA_19'!R16-'Decompo IA_19'!R47</f>
        <v>0</v>
      </c>
      <c r="S16">
        <f>'Decompo IA_19'!S16-'Decompo IA_19'!S47</f>
        <v>0</v>
      </c>
      <c r="T16">
        <f>'Decompo IA_19'!T16-'Decompo IA_19'!T47</f>
        <v>0</v>
      </c>
      <c r="U16">
        <f>'Decompo IA_19'!U16-'Decompo IA_19'!U47</f>
        <v>0</v>
      </c>
      <c r="V16">
        <f>'Decompo IA_19'!V16-'Decompo IA_19'!V47</f>
        <v>0</v>
      </c>
      <c r="W16">
        <f>'Decompo IA_19'!W16-'Decompo IA_19'!W47</f>
        <v>0</v>
      </c>
      <c r="X16">
        <f>'Decompo IA_19'!X16-'Decompo IA_19'!X47</f>
        <v>0</v>
      </c>
      <c r="Y16">
        <f>'Decompo IA_19'!Y16-'Decompo IA_19'!Y47</f>
        <v>0</v>
      </c>
      <c r="Z16">
        <f>'Decompo IA_19'!Z16-'Decompo IA_19'!Z47</f>
        <v>0</v>
      </c>
      <c r="AA16">
        <f>'Decompo IA_19'!AA16-'Decompo IA_19'!AA47</f>
        <v>0</v>
      </c>
      <c r="AB16">
        <f>'Decompo IA_19'!AB16-'Decompo IA_19'!AB47</f>
        <v>0</v>
      </c>
      <c r="AC16">
        <f>'Decompo IA_19'!AC16-'Decompo IA_19'!AC47</f>
        <v>0</v>
      </c>
      <c r="AD16">
        <f>'Decompo IA_19'!AD16-'Decompo IA_19'!AD47</f>
        <v>0</v>
      </c>
      <c r="AE16">
        <f>'Decompo IA_19'!AE16-'Decompo IA_19'!AE47</f>
        <v>0</v>
      </c>
      <c r="AF16">
        <f>'Decompo IA_19'!AF16-'Decompo IA_19'!AF47</f>
        <v>0</v>
      </c>
      <c r="AG16">
        <f>'Decompo IA_19'!AG16-'Decompo IA_19'!AG47</f>
        <v>0</v>
      </c>
      <c r="AH16">
        <f>'Decompo IA_19'!AH16-'Decompo IA_19'!AH47</f>
        <v>0</v>
      </c>
      <c r="AI16">
        <f>'Decompo IA_19'!AI16-'Decompo IA_19'!AI47</f>
        <v>0</v>
      </c>
      <c r="AJ16">
        <f>'Decompo IA_19'!AJ16-'Decompo IA_19'!AJ47</f>
        <v>0</v>
      </c>
      <c r="AK16">
        <f>'Decompo IA_19'!AK16-'Decompo IA_19'!AK47</f>
        <v>0</v>
      </c>
      <c r="AL16">
        <f>'Decompo IA_19'!AL16-'Decompo IA_19'!AL47</f>
        <v>0</v>
      </c>
      <c r="AM16">
        <f>'Decompo IA_19'!AM16-'Decompo IA_19'!AM47</f>
        <v>0</v>
      </c>
      <c r="AN16">
        <f>'Decompo IA_19'!AN16-'Decompo IA_19'!AN47</f>
        <v>0</v>
      </c>
      <c r="AO16">
        <f>'Decompo IA_19'!AO16-'Decompo IA_19'!AO47</f>
        <v>0</v>
      </c>
      <c r="AP16">
        <f>'Decompo IA_19'!AP16-'Decompo IA_19'!AP47</f>
        <v>0</v>
      </c>
      <c r="AQ16">
        <f>'Decompo IA_19'!AQ16-'Decompo IA_19'!AQ47</f>
        <v>0</v>
      </c>
      <c r="AR16">
        <f>'Decompo IA_19'!AR16-'Decompo IA_19'!AR47</f>
        <v>0</v>
      </c>
      <c r="AS16">
        <f>'Decompo IA_19'!AS16-'Decompo IA_19'!AS47</f>
        <v>0</v>
      </c>
      <c r="AT16">
        <f>'Decompo IA_19'!AT16-'Decompo IA_19'!AT47</f>
        <v>0</v>
      </c>
      <c r="AU16">
        <f>'Decompo IA_19'!AU16-'Decompo IA_19'!AU47</f>
        <v>0</v>
      </c>
      <c r="AV16">
        <f>'Decompo IA_19'!AV16-'Decompo IA_19'!AV47</f>
        <v>0</v>
      </c>
      <c r="AW16" s="2">
        <f t="shared" si="0"/>
        <v>0</v>
      </c>
    </row>
    <row r="17" spans="1:55" x14ac:dyDescent="0.25">
      <c r="A17" t="s">
        <v>17</v>
      </c>
      <c r="B17">
        <f>'Decompo IA_19'!B17-'Decompo IA_19'!B48</f>
        <v>0</v>
      </c>
      <c r="C17">
        <f>'Decompo IA_19'!C17-'Decompo IA_19'!C48</f>
        <v>0</v>
      </c>
      <c r="D17">
        <f>'Decompo IA_19'!D17-'Decompo IA_19'!D48</f>
        <v>0</v>
      </c>
      <c r="E17">
        <f>'Decompo IA_19'!E17-'Decompo IA_19'!E48</f>
        <v>0</v>
      </c>
      <c r="F17">
        <f>'Decompo IA_19'!F17-'Decompo IA_19'!F48</f>
        <v>0</v>
      </c>
      <c r="G17">
        <f>'Decompo IA_19'!G17-'Decompo IA_19'!G48</f>
        <v>0</v>
      </c>
      <c r="H17">
        <f>'Decompo IA_19'!H17-'Decompo IA_19'!H48</f>
        <v>0</v>
      </c>
      <c r="I17">
        <f>'Decompo IA_19'!I17-'Decompo IA_19'!I48</f>
        <v>0</v>
      </c>
      <c r="J17">
        <f>'Decompo IA_19'!J17-'Decompo IA_19'!J48</f>
        <v>0</v>
      </c>
      <c r="K17">
        <f>'Decompo IA_19'!K17-'Decompo IA_19'!K48</f>
        <v>0</v>
      </c>
      <c r="L17">
        <f>'Decompo IA_19'!L17-'Decompo IA_19'!L48</f>
        <v>0</v>
      </c>
      <c r="M17">
        <f>'Decompo IA_19'!M17-'Decompo IA_19'!M48</f>
        <v>0</v>
      </c>
      <c r="N17">
        <f>'Decompo IA_19'!N17-'Decompo IA_19'!N48</f>
        <v>0</v>
      </c>
      <c r="O17">
        <f>'Decompo IA_19'!O17-'Decompo IA_19'!O48</f>
        <v>0</v>
      </c>
      <c r="P17">
        <f>'Decompo IA_19'!P17-'Decompo IA_19'!P48</f>
        <v>0</v>
      </c>
      <c r="Q17">
        <f>'Decompo IA_19'!Q17-'Decompo IA_19'!Q48</f>
        <v>0</v>
      </c>
      <c r="R17">
        <f>'Decompo IA_19'!R17-'Decompo IA_19'!R48</f>
        <v>0</v>
      </c>
      <c r="S17">
        <f>'Decompo IA_19'!S17-'Decompo IA_19'!S48</f>
        <v>0</v>
      </c>
      <c r="T17">
        <f>'Decompo IA_19'!T17-'Decompo IA_19'!T48</f>
        <v>0</v>
      </c>
      <c r="U17">
        <f>'Decompo IA_19'!U17-'Decompo IA_19'!U48</f>
        <v>0</v>
      </c>
      <c r="V17">
        <f>'Decompo IA_19'!V17-'Decompo IA_19'!V48</f>
        <v>0</v>
      </c>
      <c r="W17">
        <f>'Decompo IA_19'!W17-'Decompo IA_19'!W48</f>
        <v>0</v>
      </c>
      <c r="X17">
        <f>'Decompo IA_19'!X17-'Decompo IA_19'!X48</f>
        <v>0</v>
      </c>
      <c r="Y17">
        <f>'Decompo IA_19'!Y17-'Decompo IA_19'!Y48</f>
        <v>0</v>
      </c>
      <c r="Z17">
        <f>'Decompo IA_19'!Z17-'Decompo IA_19'!Z48</f>
        <v>0</v>
      </c>
      <c r="AA17">
        <f>'Decompo IA_19'!AA17-'Decompo IA_19'!AA48</f>
        <v>0</v>
      </c>
      <c r="AB17">
        <f>'Decompo IA_19'!AB17-'Decompo IA_19'!AB48</f>
        <v>0</v>
      </c>
      <c r="AC17">
        <f>'Decompo IA_19'!AC17-'Decompo IA_19'!AC48</f>
        <v>0</v>
      </c>
      <c r="AD17">
        <f>'Decompo IA_19'!AD17-'Decompo IA_19'!AD48</f>
        <v>0</v>
      </c>
      <c r="AE17">
        <f>'Decompo IA_19'!AE17-'Decompo IA_19'!AE48</f>
        <v>0</v>
      </c>
      <c r="AF17">
        <f>'Decompo IA_19'!AF17-'Decompo IA_19'!AF48</f>
        <v>0</v>
      </c>
      <c r="AG17">
        <f>'Decompo IA_19'!AG17-'Decompo IA_19'!AG48</f>
        <v>0</v>
      </c>
      <c r="AH17">
        <f>'Decompo IA_19'!AH17-'Decompo IA_19'!AH48</f>
        <v>0</v>
      </c>
      <c r="AI17">
        <f>'Decompo IA_19'!AI17-'Decompo IA_19'!AI48</f>
        <v>0</v>
      </c>
      <c r="AJ17">
        <f>'Decompo IA_19'!AJ17-'Decompo IA_19'!AJ48</f>
        <v>0</v>
      </c>
      <c r="AK17">
        <f>'Decompo IA_19'!AK17-'Decompo IA_19'!AK48</f>
        <v>0</v>
      </c>
      <c r="AL17">
        <f>'Decompo IA_19'!AL17-'Decompo IA_19'!AL48</f>
        <v>0</v>
      </c>
      <c r="AM17">
        <f>'Decompo IA_19'!AM17-'Decompo IA_19'!AM48</f>
        <v>0</v>
      </c>
      <c r="AN17">
        <f>'Decompo IA_19'!AN17-'Decompo IA_19'!AN48</f>
        <v>0</v>
      </c>
      <c r="AO17">
        <f>'Decompo IA_19'!AO17-'Decompo IA_19'!AO48</f>
        <v>0</v>
      </c>
      <c r="AP17">
        <f>'Decompo IA_19'!AP17-'Decompo IA_19'!AP48</f>
        <v>0</v>
      </c>
      <c r="AQ17">
        <f>'Decompo IA_19'!AQ17-'Decompo IA_19'!AQ48</f>
        <v>0</v>
      </c>
      <c r="AR17">
        <f>'Decompo IA_19'!AR17-'Decompo IA_19'!AR48</f>
        <v>0</v>
      </c>
      <c r="AS17">
        <f>'Decompo IA_19'!AS17-'Decompo IA_19'!AS48</f>
        <v>0</v>
      </c>
      <c r="AT17">
        <f>'Decompo IA_19'!AT17-'Decompo IA_19'!AT48</f>
        <v>0</v>
      </c>
      <c r="AU17">
        <f>'Decompo IA_19'!AU17-'Decompo IA_19'!AU48</f>
        <v>0</v>
      </c>
      <c r="AV17">
        <f>'Decompo IA_19'!AV17-'Decompo IA_19'!AV48</f>
        <v>0</v>
      </c>
      <c r="AW17" s="2">
        <f t="shared" si="0"/>
        <v>0</v>
      </c>
    </row>
    <row r="18" spans="1:55" x14ac:dyDescent="0.25">
      <c r="A18" t="s">
        <v>18</v>
      </c>
      <c r="B18">
        <f>'Decompo IA_19'!B18-'Decompo IA_19'!B49</f>
        <v>0</v>
      </c>
      <c r="C18">
        <f>'Decompo IA_19'!C18-'Decompo IA_19'!C49</f>
        <v>0</v>
      </c>
      <c r="D18">
        <f>'Decompo IA_19'!D18-'Decompo IA_19'!D49</f>
        <v>0</v>
      </c>
      <c r="E18">
        <f>'Decompo IA_19'!E18-'Decompo IA_19'!E49</f>
        <v>0</v>
      </c>
      <c r="F18">
        <f>'Decompo IA_19'!F18-'Decompo IA_19'!F49</f>
        <v>0</v>
      </c>
      <c r="G18">
        <f>'Decompo IA_19'!G18-'Decompo IA_19'!G49</f>
        <v>0</v>
      </c>
      <c r="H18">
        <f>'Decompo IA_19'!H18-'Decompo IA_19'!H49</f>
        <v>0</v>
      </c>
      <c r="I18">
        <f>'Decompo IA_19'!I18-'Decompo IA_19'!I49</f>
        <v>0</v>
      </c>
      <c r="J18">
        <f>'Decompo IA_19'!J18-'Decompo IA_19'!J49</f>
        <v>0</v>
      </c>
      <c r="K18">
        <f>'Decompo IA_19'!K18-'Decompo IA_19'!K49</f>
        <v>0</v>
      </c>
      <c r="L18">
        <f>'Decompo IA_19'!L18-'Decompo IA_19'!L49</f>
        <v>0</v>
      </c>
      <c r="M18">
        <f>'Decompo IA_19'!M18-'Decompo IA_19'!M49</f>
        <v>0</v>
      </c>
      <c r="N18">
        <f>'Decompo IA_19'!N18-'Decompo IA_19'!N49</f>
        <v>0</v>
      </c>
      <c r="O18">
        <f>'Decompo IA_19'!O18-'Decompo IA_19'!O49</f>
        <v>0</v>
      </c>
      <c r="P18">
        <f>'Decompo IA_19'!P18-'Decompo IA_19'!P49</f>
        <v>0</v>
      </c>
      <c r="Q18">
        <f>'Decompo IA_19'!Q18-'Decompo IA_19'!Q49</f>
        <v>0</v>
      </c>
      <c r="R18">
        <f>'Decompo IA_19'!R18-'Decompo IA_19'!R49</f>
        <v>0</v>
      </c>
      <c r="S18">
        <f>'Decompo IA_19'!S18-'Decompo IA_19'!S49</f>
        <v>0</v>
      </c>
      <c r="T18">
        <f>'Decompo IA_19'!T18-'Decompo IA_19'!T49</f>
        <v>0</v>
      </c>
      <c r="U18">
        <f>'Decompo IA_19'!U18-'Decompo IA_19'!U49</f>
        <v>0</v>
      </c>
      <c r="V18">
        <f>'Decompo IA_19'!V18-'Decompo IA_19'!V49</f>
        <v>0</v>
      </c>
      <c r="W18">
        <f>'Decompo IA_19'!W18-'Decompo IA_19'!W49</f>
        <v>0</v>
      </c>
      <c r="X18">
        <f>'Decompo IA_19'!X18-'Decompo IA_19'!X49</f>
        <v>0</v>
      </c>
      <c r="Y18">
        <f>'Decompo IA_19'!Y18-'Decompo IA_19'!Y49</f>
        <v>0</v>
      </c>
      <c r="Z18">
        <f>'Decompo IA_19'!Z18-'Decompo IA_19'!Z49</f>
        <v>0</v>
      </c>
      <c r="AA18">
        <f>'Decompo IA_19'!AA18-'Decompo IA_19'!AA49</f>
        <v>0</v>
      </c>
      <c r="AB18">
        <f>'Decompo IA_19'!AB18-'Decompo IA_19'!AB49</f>
        <v>0</v>
      </c>
      <c r="AC18">
        <f>'Decompo IA_19'!AC18-'Decompo IA_19'!AC49</f>
        <v>0</v>
      </c>
      <c r="AD18">
        <f>'Decompo IA_19'!AD18-'Decompo IA_19'!AD49</f>
        <v>0</v>
      </c>
      <c r="AE18">
        <f>'Decompo IA_19'!AE18-'Decompo IA_19'!AE49</f>
        <v>0</v>
      </c>
      <c r="AF18">
        <f>'Decompo IA_19'!AF18-'Decompo IA_19'!AF49</f>
        <v>0</v>
      </c>
      <c r="AG18">
        <f>'Decompo IA_19'!AG18-'Decompo IA_19'!AG49</f>
        <v>0</v>
      </c>
      <c r="AH18">
        <f>'Decompo IA_19'!AH18-'Decompo IA_19'!AH49</f>
        <v>0</v>
      </c>
      <c r="AI18">
        <f>'Decompo IA_19'!AI18-'Decompo IA_19'!AI49</f>
        <v>0</v>
      </c>
      <c r="AJ18">
        <f>'Decompo IA_19'!AJ18-'Decompo IA_19'!AJ49</f>
        <v>0</v>
      </c>
      <c r="AK18">
        <f>'Decompo IA_19'!AK18-'Decompo IA_19'!AK49</f>
        <v>0</v>
      </c>
      <c r="AL18">
        <f>'Decompo IA_19'!AL18-'Decompo IA_19'!AL49</f>
        <v>0</v>
      </c>
      <c r="AM18">
        <f>'Decompo IA_19'!AM18-'Decompo IA_19'!AM49</f>
        <v>0</v>
      </c>
      <c r="AN18">
        <f>'Decompo IA_19'!AN18-'Decompo IA_19'!AN49</f>
        <v>0</v>
      </c>
      <c r="AO18">
        <f>'Decompo IA_19'!AO18-'Decompo IA_19'!AO49</f>
        <v>0</v>
      </c>
      <c r="AP18">
        <f>'Decompo IA_19'!AP18-'Decompo IA_19'!AP49</f>
        <v>0</v>
      </c>
      <c r="AQ18">
        <f>'Decompo IA_19'!AQ18-'Decompo IA_19'!AQ49</f>
        <v>0</v>
      </c>
      <c r="AR18">
        <f>'Decompo IA_19'!AR18-'Decompo IA_19'!AR49</f>
        <v>0</v>
      </c>
      <c r="AS18">
        <f>'Decompo IA_19'!AS18-'Decompo IA_19'!AS49</f>
        <v>0</v>
      </c>
      <c r="AT18">
        <f>'Decompo IA_19'!AT18-'Decompo IA_19'!AT49</f>
        <v>0</v>
      </c>
      <c r="AU18">
        <f>'Decompo IA_19'!AU18-'Decompo IA_19'!AU49</f>
        <v>0</v>
      </c>
      <c r="AV18">
        <f>'Decompo IA_19'!AV18-'Decompo IA_19'!AV49</f>
        <v>0</v>
      </c>
      <c r="AW18" s="2">
        <f t="shared" si="0"/>
        <v>0</v>
      </c>
    </row>
    <row r="19" spans="1:55" x14ac:dyDescent="0.25">
      <c r="A19" t="s">
        <v>19</v>
      </c>
      <c r="B19">
        <f>'Decompo IA_19'!B19-'Decompo IA_19'!B50</f>
        <v>0</v>
      </c>
      <c r="C19">
        <f>'Decompo IA_19'!C19-'Decompo IA_19'!C50</f>
        <v>0</v>
      </c>
      <c r="D19">
        <f>'Decompo IA_19'!D19-'Decompo IA_19'!D50</f>
        <v>0</v>
      </c>
      <c r="E19">
        <f>'Decompo IA_19'!E19-'Decompo IA_19'!E50</f>
        <v>0</v>
      </c>
      <c r="F19">
        <f>'Decompo IA_19'!F19-'Decompo IA_19'!F50</f>
        <v>0</v>
      </c>
      <c r="G19">
        <f>'Decompo IA_19'!G19-'Decompo IA_19'!G50</f>
        <v>0</v>
      </c>
      <c r="H19">
        <f>'Decompo IA_19'!H19-'Decompo IA_19'!H50</f>
        <v>0</v>
      </c>
      <c r="I19">
        <f>'Decompo IA_19'!I19-'Decompo IA_19'!I50</f>
        <v>0</v>
      </c>
      <c r="J19">
        <f>'Decompo IA_19'!J19-'Decompo IA_19'!J50</f>
        <v>0</v>
      </c>
      <c r="K19">
        <f>'Decompo IA_19'!K19-'Decompo IA_19'!K50</f>
        <v>0</v>
      </c>
      <c r="L19">
        <f>'Decompo IA_19'!L19-'Decompo IA_19'!L50</f>
        <v>0</v>
      </c>
      <c r="M19">
        <f>'Decompo IA_19'!M19-'Decompo IA_19'!M50</f>
        <v>0</v>
      </c>
      <c r="N19">
        <f>'Decompo IA_19'!N19-'Decompo IA_19'!N50</f>
        <v>0</v>
      </c>
      <c r="O19">
        <f>'Decompo IA_19'!O19-'Decompo IA_19'!O50</f>
        <v>0</v>
      </c>
      <c r="P19">
        <f>'Decompo IA_19'!P19-'Decompo IA_19'!P50</f>
        <v>0</v>
      </c>
      <c r="Q19">
        <f>'Decompo IA_19'!Q19-'Decompo IA_19'!Q50</f>
        <v>0</v>
      </c>
      <c r="R19">
        <f>'Decompo IA_19'!R19-'Decompo IA_19'!R50</f>
        <v>0</v>
      </c>
      <c r="S19">
        <f>'Decompo IA_19'!S19-'Decompo IA_19'!S50</f>
        <v>0</v>
      </c>
      <c r="T19">
        <f>'Decompo IA_19'!T19-'Decompo IA_19'!T50</f>
        <v>0</v>
      </c>
      <c r="U19">
        <f>'Decompo IA_19'!U19-'Decompo IA_19'!U50</f>
        <v>0</v>
      </c>
      <c r="V19">
        <f>'Decompo IA_19'!V19-'Decompo IA_19'!V50</f>
        <v>0</v>
      </c>
      <c r="W19">
        <f>'Decompo IA_19'!W19-'Decompo IA_19'!W50</f>
        <v>0</v>
      </c>
      <c r="X19">
        <f>'Decompo IA_19'!X19-'Decompo IA_19'!X50</f>
        <v>0</v>
      </c>
      <c r="Y19">
        <f>'Decompo IA_19'!Y19-'Decompo IA_19'!Y50</f>
        <v>0</v>
      </c>
      <c r="Z19">
        <f>'Decompo IA_19'!Z19-'Decompo IA_19'!Z50</f>
        <v>0</v>
      </c>
      <c r="AA19">
        <f>'Decompo IA_19'!AA19-'Decompo IA_19'!AA50</f>
        <v>0</v>
      </c>
      <c r="AB19">
        <f>'Decompo IA_19'!AB19-'Decompo IA_19'!AB50</f>
        <v>0</v>
      </c>
      <c r="AC19">
        <f>'Decompo IA_19'!AC19-'Decompo IA_19'!AC50</f>
        <v>0</v>
      </c>
      <c r="AD19">
        <f>'Decompo IA_19'!AD19-'Decompo IA_19'!AD50</f>
        <v>0</v>
      </c>
      <c r="AE19">
        <f>'Decompo IA_19'!AE19-'Decompo IA_19'!AE50</f>
        <v>0</v>
      </c>
      <c r="AF19">
        <f>'Decompo IA_19'!AF19-'Decompo IA_19'!AF50</f>
        <v>0</v>
      </c>
      <c r="AG19">
        <f>'Decompo IA_19'!AG19-'Decompo IA_19'!AG50</f>
        <v>0</v>
      </c>
      <c r="AH19">
        <f>'Decompo IA_19'!AH19-'Decompo IA_19'!AH50</f>
        <v>0</v>
      </c>
      <c r="AI19">
        <f>'Decompo IA_19'!AI19-'Decompo IA_19'!AI50</f>
        <v>0</v>
      </c>
      <c r="AJ19">
        <f>'Decompo IA_19'!AJ19-'Decompo IA_19'!AJ50</f>
        <v>0</v>
      </c>
      <c r="AK19">
        <f>'Decompo IA_19'!AK19-'Decompo IA_19'!AK50</f>
        <v>0</v>
      </c>
      <c r="AL19">
        <f>'Decompo IA_19'!AL19-'Decompo IA_19'!AL50</f>
        <v>0</v>
      </c>
      <c r="AM19">
        <f>'Decompo IA_19'!AM19-'Decompo IA_19'!AM50</f>
        <v>0</v>
      </c>
      <c r="AN19">
        <f>'Decompo IA_19'!AN19-'Decompo IA_19'!AN50</f>
        <v>0</v>
      </c>
      <c r="AO19">
        <f>'Decompo IA_19'!AO19-'Decompo IA_19'!AO50</f>
        <v>0</v>
      </c>
      <c r="AP19">
        <f>'Decompo IA_19'!AP19-'Decompo IA_19'!AP50</f>
        <v>0</v>
      </c>
      <c r="AQ19">
        <f>'Decompo IA_19'!AQ19-'Decompo IA_19'!AQ50</f>
        <v>0</v>
      </c>
      <c r="AR19">
        <f>'Decompo IA_19'!AR19-'Decompo IA_19'!AR50</f>
        <v>0</v>
      </c>
      <c r="AS19">
        <f>'Decompo IA_19'!AS19-'Decompo IA_19'!AS50</f>
        <v>0</v>
      </c>
      <c r="AT19">
        <f>'Decompo IA_19'!AT19-'Decompo IA_19'!AT50</f>
        <v>0</v>
      </c>
      <c r="AU19">
        <f>'Decompo IA_19'!AU19-'Decompo IA_19'!AU50</f>
        <v>0</v>
      </c>
      <c r="AV19">
        <f>'Decompo IA_19'!AV19-'Decompo IA_19'!AV50</f>
        <v>0</v>
      </c>
      <c r="AW19" s="2">
        <f t="shared" si="0"/>
        <v>0</v>
      </c>
    </row>
    <row r="20" spans="1:55" x14ac:dyDescent="0.25">
      <c r="A20" t="s">
        <v>20</v>
      </c>
      <c r="B20">
        <f>'Decompo IA_19'!B20-'Decompo IA_19'!B51</f>
        <v>0</v>
      </c>
      <c r="C20">
        <f>'Decompo IA_19'!C20-'Decompo IA_19'!C51</f>
        <v>0</v>
      </c>
      <c r="D20">
        <f>'Decompo IA_19'!D20-'Decompo IA_19'!D51</f>
        <v>0</v>
      </c>
      <c r="E20">
        <f>'Decompo IA_19'!E20-'Decompo IA_19'!E51</f>
        <v>0</v>
      </c>
      <c r="F20">
        <f>'Decompo IA_19'!F20-'Decompo IA_19'!F51</f>
        <v>0</v>
      </c>
      <c r="G20">
        <f>'Decompo IA_19'!G20-'Decompo IA_19'!G51</f>
        <v>0</v>
      </c>
      <c r="H20">
        <f>'Decompo IA_19'!H20-'Decompo IA_19'!H51</f>
        <v>0</v>
      </c>
      <c r="I20">
        <f>'Decompo IA_19'!I20-'Decompo IA_19'!I51</f>
        <v>0</v>
      </c>
      <c r="J20">
        <f>'Decompo IA_19'!J20-'Decompo IA_19'!J51</f>
        <v>0</v>
      </c>
      <c r="K20">
        <f>'Decompo IA_19'!K20-'Decompo IA_19'!K51</f>
        <v>0</v>
      </c>
      <c r="L20">
        <f>'Decompo IA_19'!L20-'Decompo IA_19'!L51</f>
        <v>0</v>
      </c>
      <c r="M20">
        <f>'Decompo IA_19'!M20-'Decompo IA_19'!M51</f>
        <v>0</v>
      </c>
      <c r="N20">
        <f>'Decompo IA_19'!N20-'Decompo IA_19'!N51</f>
        <v>0</v>
      </c>
      <c r="O20">
        <f>'Decompo IA_19'!O20-'Decompo IA_19'!O51</f>
        <v>0</v>
      </c>
      <c r="P20">
        <f>'Decompo IA_19'!P20-'Decompo IA_19'!P51</f>
        <v>0</v>
      </c>
      <c r="Q20">
        <f>'Decompo IA_19'!Q20-'Decompo IA_19'!Q51</f>
        <v>0</v>
      </c>
      <c r="R20">
        <f>'Decompo IA_19'!R20-'Decompo IA_19'!R51</f>
        <v>0</v>
      </c>
      <c r="S20">
        <f>'Decompo IA_19'!S20-'Decompo IA_19'!S51</f>
        <v>0</v>
      </c>
      <c r="T20">
        <f>'Decompo IA_19'!T20-'Decompo IA_19'!T51</f>
        <v>0</v>
      </c>
      <c r="U20">
        <f>'Decompo IA_19'!U20-'Decompo IA_19'!U51</f>
        <v>0</v>
      </c>
      <c r="V20">
        <f>'Decompo IA_19'!V20-'Decompo IA_19'!V51</f>
        <v>170.90342000000237</v>
      </c>
      <c r="W20">
        <f>'Decompo IA_19'!W20-'Decompo IA_19'!W51</f>
        <v>424.64560000000347</v>
      </c>
      <c r="X20">
        <f>'Decompo IA_19'!X20-'Decompo IA_19'!X51</f>
        <v>740.07521999999881</v>
      </c>
      <c r="Y20">
        <f>'Decompo IA_19'!Y20-'Decompo IA_19'!Y51</f>
        <v>1090.3414600000106</v>
      </c>
      <c r="Z20">
        <f>'Decompo IA_19'!Z20-'Decompo IA_19'!Z51</f>
        <v>1459.2738799999934</v>
      </c>
      <c r="AA20">
        <f>'Decompo IA_19'!AA20-'Decompo IA_19'!AA51</f>
        <v>1836.9602999999042</v>
      </c>
      <c r="AB20">
        <f>'Decompo IA_19'!AB20-'Decompo IA_19'!AB51</f>
        <v>2217.5918099999981</v>
      </c>
      <c r="AC20">
        <f>'Decompo IA_19'!AC20-'Decompo IA_19'!AC51</f>
        <v>2577.2957599999063</v>
      </c>
      <c r="AD20">
        <f>'Decompo IA_19'!AD20-'Decompo IA_19'!AD51</f>
        <v>2925.2549299999955</v>
      </c>
      <c r="AE20">
        <f>'Decompo IA_19'!AE20-'Decompo IA_19'!AE51</f>
        <v>3263.0188800000906</v>
      </c>
      <c r="AF20">
        <f>'Decompo IA_19'!AF20-'Decompo IA_19'!AF51</f>
        <v>3590.4749299999967</v>
      </c>
      <c r="AG20">
        <f>'Decompo IA_19'!AG20-'Decompo IA_19'!AG51</f>
        <v>3907.4098900000972</v>
      </c>
      <c r="AH20">
        <f>'Decompo IA_19'!AH20-'Decompo IA_19'!AH51</f>
        <v>4211.1880999999994</v>
      </c>
      <c r="AI20">
        <f>'Decompo IA_19'!AI20-'Decompo IA_19'!AI51</f>
        <v>4502.1164500000014</v>
      </c>
      <c r="AJ20">
        <f>'Decompo IA_19'!AJ20-'Decompo IA_19'!AJ51</f>
        <v>4780.489539999995</v>
      </c>
      <c r="AK20">
        <f>'Decompo IA_19'!AK20-'Decompo IA_19'!AK51</f>
        <v>5046.0913</v>
      </c>
      <c r="AL20">
        <f>'Decompo IA_19'!AL20-'Decompo IA_19'!AL51</f>
        <v>5298.9137800000026</v>
      </c>
      <c r="AM20">
        <f>'Decompo IA_19'!AM20-'Decompo IA_19'!AM51</f>
        <v>5542.5061100000021</v>
      </c>
      <c r="AN20">
        <f>'Decompo IA_19'!AN20-'Decompo IA_19'!AN51</f>
        <v>5777.0750900001003</v>
      </c>
      <c r="AO20">
        <f>'Decompo IA_19'!AO20-'Decompo IA_19'!AO51</f>
        <v>6002.9561099999992</v>
      </c>
      <c r="AP20">
        <f>'Decompo IA_19'!AP20-'Decompo IA_19'!AP51</f>
        <v>6221.0059800000017</v>
      </c>
      <c r="AQ20">
        <f>'Decompo IA_19'!AQ20-'Decompo IA_19'!AQ51</f>
        <v>6431.3257000000012</v>
      </c>
      <c r="AR20">
        <f>'Decompo IA_19'!AR20-'Decompo IA_19'!AR51</f>
        <v>6634.0573000000004</v>
      </c>
      <c r="AS20">
        <f>'Decompo IA_19'!AS20-'Decompo IA_19'!AS51</f>
        <v>6830.4373999999953</v>
      </c>
      <c r="AT20">
        <f>'Decompo IA_19'!AT20-'Decompo IA_19'!AT51</f>
        <v>7021.0576999999903</v>
      </c>
      <c r="AU20">
        <f>'Decompo IA_19'!AU20-'Decompo IA_19'!AU51</f>
        <v>7206.6003999999957</v>
      </c>
      <c r="AV20">
        <f>'Decompo IA_19'!AV20-'Decompo IA_19'!AV51</f>
        <v>7389.678700000004</v>
      </c>
      <c r="AW20" s="2">
        <f t="shared" si="0"/>
        <v>0.32290839781060726</v>
      </c>
      <c r="AX20" t="s">
        <v>68</v>
      </c>
    </row>
    <row r="21" spans="1:55" x14ac:dyDescent="0.25">
      <c r="A21" t="s">
        <v>21</v>
      </c>
      <c r="B21">
        <f>'Decompo IA_19'!B21-'Decompo IA_19'!B52</f>
        <v>0</v>
      </c>
      <c r="C21">
        <f>'Decompo IA_19'!C21-'Decompo IA_19'!C52</f>
        <v>0</v>
      </c>
      <c r="D21">
        <f>'Decompo IA_19'!D21-'Decompo IA_19'!D52</f>
        <v>0</v>
      </c>
      <c r="E21">
        <f>'Decompo IA_19'!E21-'Decompo IA_19'!E52</f>
        <v>0</v>
      </c>
      <c r="F21">
        <f>'Decompo IA_19'!F21-'Decompo IA_19'!F52</f>
        <v>0</v>
      </c>
      <c r="G21">
        <f>'Decompo IA_19'!G21-'Decompo IA_19'!G52</f>
        <v>0</v>
      </c>
      <c r="H21">
        <f>'Decompo IA_19'!H21-'Decompo IA_19'!H52</f>
        <v>0</v>
      </c>
      <c r="I21">
        <f>'Decompo IA_19'!I21-'Decompo IA_19'!I52</f>
        <v>0</v>
      </c>
      <c r="J21">
        <f>'Decompo IA_19'!J21-'Decompo IA_19'!J52</f>
        <v>0</v>
      </c>
      <c r="K21">
        <f>'Decompo IA_19'!K21-'Decompo IA_19'!K52</f>
        <v>0</v>
      </c>
      <c r="L21">
        <f>'Decompo IA_19'!L21-'Decompo IA_19'!L52</f>
        <v>0</v>
      </c>
      <c r="M21">
        <f>'Decompo IA_19'!M21-'Decompo IA_19'!M52</f>
        <v>0</v>
      </c>
      <c r="N21">
        <f>'Decompo IA_19'!N21-'Decompo IA_19'!N52</f>
        <v>0</v>
      </c>
      <c r="O21">
        <f>'Decompo IA_19'!O21-'Decompo IA_19'!O52</f>
        <v>0</v>
      </c>
      <c r="P21">
        <f>'Decompo IA_19'!P21-'Decompo IA_19'!P52</f>
        <v>0</v>
      </c>
      <c r="Q21">
        <f>'Decompo IA_19'!Q21-'Decompo IA_19'!Q52</f>
        <v>0</v>
      </c>
      <c r="R21">
        <f>'Decompo IA_19'!R21-'Decompo IA_19'!R52</f>
        <v>0</v>
      </c>
      <c r="S21">
        <f>'Decompo IA_19'!S21-'Decompo IA_19'!S52</f>
        <v>0</v>
      </c>
      <c r="T21">
        <f>'Decompo IA_19'!T21-'Decompo IA_19'!T52</f>
        <v>0</v>
      </c>
      <c r="U21">
        <f>'Decompo IA_19'!U21-'Decompo IA_19'!U52</f>
        <v>0</v>
      </c>
      <c r="V21">
        <f>'Decompo IA_19'!V21-'Decompo IA_19'!V52</f>
        <v>0</v>
      </c>
      <c r="W21">
        <f>'Decompo IA_19'!W21-'Decompo IA_19'!W52</f>
        <v>0</v>
      </c>
      <c r="X21">
        <f>'Decompo IA_19'!X21-'Decompo IA_19'!X52</f>
        <v>0</v>
      </c>
      <c r="Y21">
        <f>'Decompo IA_19'!Y21-'Decompo IA_19'!Y52</f>
        <v>0</v>
      </c>
      <c r="Z21">
        <f>'Decompo IA_19'!Z21-'Decompo IA_19'!Z52</f>
        <v>0</v>
      </c>
      <c r="AA21">
        <f>'Decompo IA_19'!AA21-'Decompo IA_19'!AA52</f>
        <v>0</v>
      </c>
      <c r="AB21">
        <f>'Decompo IA_19'!AB21-'Decompo IA_19'!AB52</f>
        <v>0</v>
      </c>
      <c r="AC21">
        <f>'Decompo IA_19'!AC21-'Decompo IA_19'!AC52</f>
        <v>0</v>
      </c>
      <c r="AD21">
        <f>'Decompo IA_19'!AD21-'Decompo IA_19'!AD52</f>
        <v>0</v>
      </c>
      <c r="AE21">
        <f>'Decompo IA_19'!AE21-'Decompo IA_19'!AE52</f>
        <v>0</v>
      </c>
      <c r="AF21">
        <f>'Decompo IA_19'!AF21-'Decompo IA_19'!AF52</f>
        <v>0</v>
      </c>
      <c r="AG21">
        <f>'Decompo IA_19'!AG21-'Decompo IA_19'!AG52</f>
        <v>0</v>
      </c>
      <c r="AH21">
        <f>'Decompo IA_19'!AH21-'Decompo IA_19'!AH52</f>
        <v>0</v>
      </c>
      <c r="AI21">
        <f>'Decompo IA_19'!AI21-'Decompo IA_19'!AI52</f>
        <v>0</v>
      </c>
      <c r="AJ21">
        <f>'Decompo IA_19'!AJ21-'Decompo IA_19'!AJ52</f>
        <v>0</v>
      </c>
      <c r="AK21">
        <f>'Decompo IA_19'!AK21-'Decompo IA_19'!AK52</f>
        <v>0</v>
      </c>
      <c r="AL21">
        <f>'Decompo IA_19'!AL21-'Decompo IA_19'!AL52</f>
        <v>0</v>
      </c>
      <c r="AM21">
        <f>'Decompo IA_19'!AM21-'Decompo IA_19'!AM52</f>
        <v>0</v>
      </c>
      <c r="AN21">
        <f>'Decompo IA_19'!AN21-'Decompo IA_19'!AN52</f>
        <v>0</v>
      </c>
      <c r="AO21">
        <f>'Decompo IA_19'!AO21-'Decompo IA_19'!AO52</f>
        <v>0</v>
      </c>
      <c r="AP21">
        <f>'Decompo IA_19'!AP21-'Decompo IA_19'!AP52</f>
        <v>0</v>
      </c>
      <c r="AQ21">
        <f>'Decompo IA_19'!AQ21-'Decompo IA_19'!AQ52</f>
        <v>0</v>
      </c>
      <c r="AR21">
        <f>'Decompo IA_19'!AR21-'Decompo IA_19'!AR52</f>
        <v>0</v>
      </c>
      <c r="AS21">
        <f>'Decompo IA_19'!AS21-'Decompo IA_19'!AS52</f>
        <v>0</v>
      </c>
      <c r="AT21">
        <f>'Decompo IA_19'!AT21-'Decompo IA_19'!AT52</f>
        <v>0</v>
      </c>
      <c r="AU21">
        <f>'Decompo IA_19'!AU21-'Decompo IA_19'!AU52</f>
        <v>0</v>
      </c>
      <c r="AV21">
        <f>'Decompo IA_19'!AV21-'Decompo IA_19'!AV52</f>
        <v>0</v>
      </c>
      <c r="AW21" s="2">
        <f t="shared" si="0"/>
        <v>0</v>
      </c>
      <c r="AX21" s="2"/>
      <c r="BC21" s="2">
        <f>AV20/'Decompo VA'!AV9</f>
        <v>0.55177281711534842</v>
      </c>
    </row>
    <row r="22" spans="1:55" x14ac:dyDescent="0.25">
      <c r="A22" t="s">
        <v>22</v>
      </c>
      <c r="B22">
        <f>'Decompo IA_19'!B22-'Decompo IA_19'!B53</f>
        <v>0</v>
      </c>
      <c r="C22">
        <f>'Decompo IA_19'!C22-'Decompo IA_19'!C53</f>
        <v>0</v>
      </c>
      <c r="D22">
        <f>'Decompo IA_19'!D22-'Decompo IA_19'!D53</f>
        <v>0</v>
      </c>
      <c r="E22">
        <f>'Decompo IA_19'!E22-'Decompo IA_19'!E53</f>
        <v>0</v>
      </c>
      <c r="F22">
        <f>'Decompo IA_19'!F22-'Decompo IA_19'!F53</f>
        <v>0</v>
      </c>
      <c r="G22">
        <f>'Decompo IA_19'!G22-'Decompo IA_19'!G53</f>
        <v>0</v>
      </c>
      <c r="H22">
        <f>'Decompo IA_19'!H22-'Decompo IA_19'!H53</f>
        <v>0</v>
      </c>
      <c r="I22">
        <f>'Decompo IA_19'!I22-'Decompo IA_19'!I53</f>
        <v>0</v>
      </c>
      <c r="J22">
        <f>'Decompo IA_19'!J22-'Decompo IA_19'!J53</f>
        <v>0</v>
      </c>
      <c r="K22">
        <f>'Decompo IA_19'!K22-'Decompo IA_19'!K53</f>
        <v>0</v>
      </c>
      <c r="L22">
        <f>'Decompo IA_19'!L22-'Decompo IA_19'!L53</f>
        <v>0</v>
      </c>
      <c r="M22">
        <f>'Decompo IA_19'!M22-'Decompo IA_19'!M53</f>
        <v>0</v>
      </c>
      <c r="N22">
        <f>'Decompo IA_19'!N22-'Decompo IA_19'!N53</f>
        <v>0</v>
      </c>
      <c r="O22">
        <f>'Decompo IA_19'!O22-'Decompo IA_19'!O53</f>
        <v>0</v>
      </c>
      <c r="P22">
        <f>'Decompo IA_19'!P22-'Decompo IA_19'!P53</f>
        <v>0</v>
      </c>
      <c r="Q22">
        <f>'Decompo IA_19'!Q22-'Decompo IA_19'!Q53</f>
        <v>0</v>
      </c>
      <c r="R22">
        <f>'Decompo IA_19'!R22-'Decompo IA_19'!R53</f>
        <v>0</v>
      </c>
      <c r="S22">
        <f>'Decompo IA_19'!S22-'Decompo IA_19'!S53</f>
        <v>0</v>
      </c>
      <c r="T22">
        <f>'Decompo IA_19'!T22-'Decompo IA_19'!T53</f>
        <v>0</v>
      </c>
      <c r="U22">
        <f>'Decompo IA_19'!U22-'Decompo IA_19'!U53</f>
        <v>0</v>
      </c>
      <c r="V22">
        <f>'Decompo IA_19'!V22-'Decompo IA_19'!V53</f>
        <v>0</v>
      </c>
      <c r="W22">
        <f>'Decompo IA_19'!W22-'Decompo IA_19'!W53</f>
        <v>0</v>
      </c>
      <c r="X22">
        <f>'Decompo IA_19'!X22-'Decompo IA_19'!X53</f>
        <v>0</v>
      </c>
      <c r="Y22">
        <f>'Decompo IA_19'!Y22-'Decompo IA_19'!Y53</f>
        <v>0</v>
      </c>
      <c r="Z22">
        <f>'Decompo IA_19'!Z22-'Decompo IA_19'!Z53</f>
        <v>0</v>
      </c>
      <c r="AA22">
        <f>'Decompo IA_19'!AA22-'Decompo IA_19'!AA53</f>
        <v>0</v>
      </c>
      <c r="AB22">
        <f>'Decompo IA_19'!AB22-'Decompo IA_19'!AB53</f>
        <v>0</v>
      </c>
      <c r="AC22">
        <f>'Decompo IA_19'!AC22-'Decompo IA_19'!AC53</f>
        <v>0</v>
      </c>
      <c r="AD22">
        <f>'Decompo IA_19'!AD22-'Decompo IA_19'!AD53</f>
        <v>0</v>
      </c>
      <c r="AE22">
        <f>'Decompo IA_19'!AE22-'Decompo IA_19'!AE53</f>
        <v>0</v>
      </c>
      <c r="AF22">
        <f>'Decompo IA_19'!AF22-'Decompo IA_19'!AF53</f>
        <v>0</v>
      </c>
      <c r="AG22">
        <f>'Decompo IA_19'!AG22-'Decompo IA_19'!AG53</f>
        <v>0</v>
      </c>
      <c r="AH22">
        <f>'Decompo IA_19'!AH22-'Decompo IA_19'!AH53</f>
        <v>0</v>
      </c>
      <c r="AI22">
        <f>'Decompo IA_19'!AI22-'Decompo IA_19'!AI53</f>
        <v>0</v>
      </c>
      <c r="AJ22">
        <f>'Decompo IA_19'!AJ22-'Decompo IA_19'!AJ53</f>
        <v>0</v>
      </c>
      <c r="AK22">
        <f>'Decompo IA_19'!AK22-'Decompo IA_19'!AK53</f>
        <v>0</v>
      </c>
      <c r="AL22">
        <f>'Decompo IA_19'!AL22-'Decompo IA_19'!AL53</f>
        <v>0</v>
      </c>
      <c r="AM22">
        <f>'Decompo IA_19'!AM22-'Decompo IA_19'!AM53</f>
        <v>0</v>
      </c>
      <c r="AN22">
        <f>'Decompo IA_19'!AN22-'Decompo IA_19'!AN53</f>
        <v>0</v>
      </c>
      <c r="AO22">
        <f>'Decompo IA_19'!AO22-'Decompo IA_19'!AO53</f>
        <v>0</v>
      </c>
      <c r="AP22">
        <f>'Decompo IA_19'!AP22-'Decompo IA_19'!AP53</f>
        <v>0</v>
      </c>
      <c r="AQ22">
        <f>'Decompo IA_19'!AQ22-'Decompo IA_19'!AQ53</f>
        <v>0</v>
      </c>
      <c r="AR22">
        <f>'Decompo IA_19'!AR22-'Decompo IA_19'!AR53</f>
        <v>0</v>
      </c>
      <c r="AS22">
        <f>'Decompo IA_19'!AS22-'Decompo IA_19'!AS53</f>
        <v>0</v>
      </c>
      <c r="AT22">
        <f>'Decompo IA_19'!AT22-'Decompo IA_19'!AT53</f>
        <v>0</v>
      </c>
      <c r="AU22">
        <f>'Decompo IA_19'!AU22-'Decompo IA_19'!AU53</f>
        <v>0</v>
      </c>
      <c r="AV22">
        <f>'Decompo IA_19'!AV22-'Decompo IA_19'!AV53</f>
        <v>0</v>
      </c>
      <c r="AW22" s="2">
        <f t="shared" si="0"/>
        <v>0</v>
      </c>
    </row>
    <row r="23" spans="1:55" x14ac:dyDescent="0.25">
      <c r="A23" t="s">
        <v>23</v>
      </c>
      <c r="B23">
        <f>'Decompo IA_19'!B23-'Decompo IA_19'!B54</f>
        <v>0</v>
      </c>
      <c r="C23">
        <f>'Decompo IA_19'!C23-'Decompo IA_19'!C54</f>
        <v>0</v>
      </c>
      <c r="D23">
        <f>'Decompo IA_19'!D23-'Decompo IA_19'!D54</f>
        <v>0</v>
      </c>
      <c r="E23">
        <f>'Decompo IA_19'!E23-'Decompo IA_19'!E54</f>
        <v>0</v>
      </c>
      <c r="F23">
        <f>'Decompo IA_19'!F23-'Decompo IA_19'!F54</f>
        <v>0</v>
      </c>
      <c r="G23">
        <f>'Decompo IA_19'!G23-'Decompo IA_19'!G54</f>
        <v>0</v>
      </c>
      <c r="H23">
        <f>'Decompo IA_19'!H23-'Decompo IA_19'!H54</f>
        <v>0</v>
      </c>
      <c r="I23">
        <f>'Decompo IA_19'!I23-'Decompo IA_19'!I54</f>
        <v>0</v>
      </c>
      <c r="J23">
        <f>'Decompo IA_19'!J23-'Decompo IA_19'!J54</f>
        <v>0</v>
      </c>
      <c r="K23">
        <f>'Decompo IA_19'!K23-'Decompo IA_19'!K54</f>
        <v>0</v>
      </c>
      <c r="L23">
        <f>'Decompo IA_19'!L23-'Decompo IA_19'!L54</f>
        <v>0</v>
      </c>
      <c r="M23">
        <f>'Decompo IA_19'!M23-'Decompo IA_19'!M54</f>
        <v>0</v>
      </c>
      <c r="N23">
        <f>'Decompo IA_19'!N23-'Decompo IA_19'!N54</f>
        <v>0</v>
      </c>
      <c r="O23">
        <f>'Decompo IA_19'!O23-'Decompo IA_19'!O54</f>
        <v>0</v>
      </c>
      <c r="P23">
        <f>'Decompo IA_19'!P23-'Decompo IA_19'!P54</f>
        <v>0</v>
      </c>
      <c r="Q23">
        <f>'Decompo IA_19'!Q23-'Decompo IA_19'!Q54</f>
        <v>0</v>
      </c>
      <c r="R23">
        <f>'Decompo IA_19'!R23-'Decompo IA_19'!R54</f>
        <v>0</v>
      </c>
      <c r="S23">
        <f>'Decompo IA_19'!S23-'Decompo IA_19'!S54</f>
        <v>0</v>
      </c>
      <c r="T23">
        <f>'Decompo IA_19'!T23-'Decompo IA_19'!T54</f>
        <v>0</v>
      </c>
      <c r="U23">
        <f>'Decompo IA_19'!U23-'Decompo IA_19'!U54</f>
        <v>0</v>
      </c>
      <c r="V23">
        <f>'Decompo IA_19'!V23-'Decompo IA_19'!V54</f>
        <v>0</v>
      </c>
      <c r="W23">
        <f>'Decompo IA_19'!W23-'Decompo IA_19'!W54</f>
        <v>0</v>
      </c>
      <c r="X23">
        <f>'Decompo IA_19'!X23-'Decompo IA_19'!X54</f>
        <v>0</v>
      </c>
      <c r="Y23">
        <f>'Decompo IA_19'!Y23-'Decompo IA_19'!Y54</f>
        <v>0</v>
      </c>
      <c r="Z23">
        <f>'Decompo IA_19'!Z23-'Decompo IA_19'!Z54</f>
        <v>0</v>
      </c>
      <c r="AA23">
        <f>'Decompo IA_19'!AA23-'Decompo IA_19'!AA54</f>
        <v>0</v>
      </c>
      <c r="AB23">
        <f>'Decompo IA_19'!AB23-'Decompo IA_19'!AB54</f>
        <v>0</v>
      </c>
      <c r="AC23">
        <f>'Decompo IA_19'!AC23-'Decompo IA_19'!AC54</f>
        <v>0</v>
      </c>
      <c r="AD23">
        <f>'Decompo IA_19'!AD23-'Decompo IA_19'!AD54</f>
        <v>0</v>
      </c>
      <c r="AE23">
        <f>'Decompo IA_19'!AE23-'Decompo IA_19'!AE54</f>
        <v>0</v>
      </c>
      <c r="AF23">
        <f>'Decompo IA_19'!AF23-'Decompo IA_19'!AF54</f>
        <v>0</v>
      </c>
      <c r="AG23">
        <f>'Decompo IA_19'!AG23-'Decompo IA_19'!AG54</f>
        <v>0</v>
      </c>
      <c r="AH23">
        <f>'Decompo IA_19'!AH23-'Decompo IA_19'!AH54</f>
        <v>0</v>
      </c>
      <c r="AI23">
        <f>'Decompo IA_19'!AI23-'Decompo IA_19'!AI54</f>
        <v>0</v>
      </c>
      <c r="AJ23">
        <f>'Decompo IA_19'!AJ23-'Decompo IA_19'!AJ54</f>
        <v>0</v>
      </c>
      <c r="AK23">
        <f>'Decompo IA_19'!AK23-'Decompo IA_19'!AK54</f>
        <v>0</v>
      </c>
      <c r="AL23">
        <f>'Decompo IA_19'!AL23-'Decompo IA_19'!AL54</f>
        <v>0</v>
      </c>
      <c r="AM23">
        <f>'Decompo IA_19'!AM23-'Decompo IA_19'!AM54</f>
        <v>0</v>
      </c>
      <c r="AN23">
        <f>'Decompo IA_19'!AN23-'Decompo IA_19'!AN54</f>
        <v>0</v>
      </c>
      <c r="AO23">
        <f>'Decompo IA_19'!AO23-'Decompo IA_19'!AO54</f>
        <v>0</v>
      </c>
      <c r="AP23">
        <f>'Decompo IA_19'!AP23-'Decompo IA_19'!AP54</f>
        <v>0</v>
      </c>
      <c r="AQ23">
        <f>'Decompo IA_19'!AQ23-'Decompo IA_19'!AQ54</f>
        <v>0</v>
      </c>
      <c r="AR23">
        <f>'Decompo IA_19'!AR23-'Decompo IA_19'!AR54</f>
        <v>0</v>
      </c>
      <c r="AS23">
        <f>'Decompo IA_19'!AS23-'Decompo IA_19'!AS54</f>
        <v>0</v>
      </c>
      <c r="AT23">
        <f>'Decompo IA_19'!AT23-'Decompo IA_19'!AT54</f>
        <v>0</v>
      </c>
      <c r="AU23">
        <f>'Decompo IA_19'!AU23-'Decompo IA_19'!AU54</f>
        <v>0</v>
      </c>
      <c r="AV23">
        <f>'Decompo IA_19'!AV23-'Decompo IA_19'!AV54</f>
        <v>0</v>
      </c>
      <c r="AW23" s="2">
        <f t="shared" si="0"/>
        <v>0</v>
      </c>
    </row>
    <row r="24" spans="1:55" x14ac:dyDescent="0.25">
      <c r="A24" t="s">
        <v>24</v>
      </c>
      <c r="B24">
        <f>'Decompo IA_19'!B24-'Decompo IA_19'!B55</f>
        <v>0</v>
      </c>
      <c r="C24">
        <f>'Decompo IA_19'!C24-'Decompo IA_19'!C55</f>
        <v>0</v>
      </c>
      <c r="D24">
        <f>'Decompo IA_19'!D24-'Decompo IA_19'!D55</f>
        <v>0</v>
      </c>
      <c r="E24">
        <f>'Decompo IA_19'!E24-'Decompo IA_19'!E55</f>
        <v>0</v>
      </c>
      <c r="F24">
        <f>'Decompo IA_19'!F24-'Decompo IA_19'!F55</f>
        <v>0</v>
      </c>
      <c r="G24">
        <f>'Decompo IA_19'!G24-'Decompo IA_19'!G55</f>
        <v>0</v>
      </c>
      <c r="H24">
        <f>'Decompo IA_19'!H24-'Decompo IA_19'!H55</f>
        <v>0</v>
      </c>
      <c r="I24">
        <f>'Decompo IA_19'!I24-'Decompo IA_19'!I55</f>
        <v>0</v>
      </c>
      <c r="J24">
        <f>'Decompo IA_19'!J24-'Decompo IA_19'!J55</f>
        <v>0</v>
      </c>
      <c r="K24">
        <f>'Decompo IA_19'!K24-'Decompo IA_19'!K55</f>
        <v>0</v>
      </c>
      <c r="L24">
        <f>'Decompo IA_19'!L24-'Decompo IA_19'!L55</f>
        <v>0</v>
      </c>
      <c r="M24">
        <f>'Decompo IA_19'!M24-'Decompo IA_19'!M55</f>
        <v>0</v>
      </c>
      <c r="N24">
        <f>'Decompo IA_19'!N24-'Decompo IA_19'!N55</f>
        <v>0</v>
      </c>
      <c r="O24">
        <f>'Decompo IA_19'!O24-'Decompo IA_19'!O55</f>
        <v>0</v>
      </c>
      <c r="P24">
        <f>'Decompo IA_19'!P24-'Decompo IA_19'!P55</f>
        <v>0</v>
      </c>
      <c r="Q24">
        <f>'Decompo IA_19'!Q24-'Decompo IA_19'!Q55</f>
        <v>0</v>
      </c>
      <c r="R24">
        <f>'Decompo IA_19'!R24-'Decompo IA_19'!R55</f>
        <v>0</v>
      </c>
      <c r="S24">
        <f>'Decompo IA_19'!S24-'Decompo IA_19'!S55</f>
        <v>0</v>
      </c>
      <c r="T24">
        <f>'Decompo IA_19'!T24-'Decompo IA_19'!T55</f>
        <v>0</v>
      </c>
      <c r="U24">
        <f>'Decompo IA_19'!U24-'Decompo IA_19'!U55</f>
        <v>0</v>
      </c>
      <c r="V24">
        <f>'Decompo IA_19'!V24-'Decompo IA_19'!V55</f>
        <v>0</v>
      </c>
      <c r="W24">
        <f>'Decompo IA_19'!W24-'Decompo IA_19'!W55</f>
        <v>0</v>
      </c>
      <c r="X24">
        <f>'Decompo IA_19'!X24-'Decompo IA_19'!X55</f>
        <v>0</v>
      </c>
      <c r="Y24">
        <f>'Decompo IA_19'!Y24-'Decompo IA_19'!Y55</f>
        <v>0</v>
      </c>
      <c r="Z24">
        <f>'Decompo IA_19'!Z24-'Decompo IA_19'!Z55</f>
        <v>0</v>
      </c>
      <c r="AA24">
        <f>'Decompo IA_19'!AA24-'Decompo IA_19'!AA55</f>
        <v>0</v>
      </c>
      <c r="AB24">
        <f>'Decompo IA_19'!AB24-'Decompo IA_19'!AB55</f>
        <v>0</v>
      </c>
      <c r="AC24">
        <f>'Decompo IA_19'!AC24-'Decompo IA_19'!AC55</f>
        <v>0</v>
      </c>
      <c r="AD24">
        <f>'Decompo IA_19'!AD24-'Decompo IA_19'!AD55</f>
        <v>0</v>
      </c>
      <c r="AE24">
        <f>'Decompo IA_19'!AE24-'Decompo IA_19'!AE55</f>
        <v>0</v>
      </c>
      <c r="AF24">
        <f>'Decompo IA_19'!AF24-'Decompo IA_19'!AF55</f>
        <v>0</v>
      </c>
      <c r="AG24">
        <f>'Decompo IA_19'!AG24-'Decompo IA_19'!AG55</f>
        <v>0</v>
      </c>
      <c r="AH24">
        <f>'Decompo IA_19'!AH24-'Decompo IA_19'!AH55</f>
        <v>0</v>
      </c>
      <c r="AI24">
        <f>'Decompo IA_19'!AI24-'Decompo IA_19'!AI55</f>
        <v>0</v>
      </c>
      <c r="AJ24">
        <f>'Decompo IA_19'!AJ24-'Decompo IA_19'!AJ55</f>
        <v>0</v>
      </c>
      <c r="AK24">
        <f>'Decompo IA_19'!AK24-'Decompo IA_19'!AK55</f>
        <v>0</v>
      </c>
      <c r="AL24">
        <f>'Decompo IA_19'!AL24-'Decompo IA_19'!AL55</f>
        <v>0</v>
      </c>
      <c r="AM24">
        <f>'Decompo IA_19'!AM24-'Decompo IA_19'!AM55</f>
        <v>0</v>
      </c>
      <c r="AN24">
        <f>'Decompo IA_19'!AN24-'Decompo IA_19'!AN55</f>
        <v>0</v>
      </c>
      <c r="AO24">
        <f>'Decompo IA_19'!AO24-'Decompo IA_19'!AO55</f>
        <v>0</v>
      </c>
      <c r="AP24">
        <f>'Decompo IA_19'!AP24-'Decompo IA_19'!AP55</f>
        <v>0</v>
      </c>
      <c r="AQ24">
        <f>'Decompo IA_19'!AQ24-'Decompo IA_19'!AQ55</f>
        <v>0</v>
      </c>
      <c r="AR24">
        <f>'Decompo IA_19'!AR24-'Decompo IA_19'!AR55</f>
        <v>0</v>
      </c>
      <c r="AS24">
        <f>'Decompo IA_19'!AS24-'Decompo IA_19'!AS55</f>
        <v>0</v>
      </c>
      <c r="AT24">
        <f>'Decompo IA_19'!AT24-'Decompo IA_19'!AT55</f>
        <v>0</v>
      </c>
      <c r="AU24">
        <f>'Decompo IA_19'!AU24-'Decompo IA_19'!AU55</f>
        <v>0</v>
      </c>
      <c r="AV24">
        <f>'Decompo IA_19'!AV24-'Decompo IA_19'!AV55</f>
        <v>0</v>
      </c>
      <c r="AW24" s="2">
        <f t="shared" si="0"/>
        <v>0</v>
      </c>
    </row>
    <row r="25" spans="1:55" x14ac:dyDescent="0.25">
      <c r="A25" t="s">
        <v>25</v>
      </c>
      <c r="B25">
        <f>'Decompo IA_19'!B25-'Decompo IA_19'!B56</f>
        <v>0</v>
      </c>
      <c r="C25">
        <f>'Decompo IA_19'!C25-'Decompo IA_19'!C56</f>
        <v>0</v>
      </c>
      <c r="D25">
        <f>'Decompo IA_19'!D25-'Decompo IA_19'!D56</f>
        <v>0</v>
      </c>
      <c r="E25">
        <f>'Decompo IA_19'!E25-'Decompo IA_19'!E56</f>
        <v>0</v>
      </c>
      <c r="F25">
        <f>'Decompo IA_19'!F25-'Decompo IA_19'!F56</f>
        <v>0</v>
      </c>
      <c r="G25">
        <f>'Decompo IA_19'!G25-'Decompo IA_19'!G56</f>
        <v>0</v>
      </c>
      <c r="H25">
        <f>'Decompo IA_19'!H25-'Decompo IA_19'!H56</f>
        <v>0</v>
      </c>
      <c r="I25">
        <f>'Decompo IA_19'!I25-'Decompo IA_19'!I56</f>
        <v>0</v>
      </c>
      <c r="J25">
        <f>'Decompo IA_19'!J25-'Decompo IA_19'!J56</f>
        <v>0</v>
      </c>
      <c r="K25">
        <f>'Decompo IA_19'!K25-'Decompo IA_19'!K56</f>
        <v>0</v>
      </c>
      <c r="L25">
        <f>'Decompo IA_19'!L25-'Decompo IA_19'!L56</f>
        <v>0</v>
      </c>
      <c r="M25">
        <f>'Decompo IA_19'!M25-'Decompo IA_19'!M56</f>
        <v>0</v>
      </c>
      <c r="N25">
        <f>'Decompo IA_19'!N25-'Decompo IA_19'!N56</f>
        <v>0</v>
      </c>
      <c r="O25">
        <f>'Decompo IA_19'!O25-'Decompo IA_19'!O56</f>
        <v>0</v>
      </c>
      <c r="P25">
        <f>'Decompo IA_19'!P25-'Decompo IA_19'!P56</f>
        <v>0</v>
      </c>
      <c r="Q25">
        <f>'Decompo IA_19'!Q25-'Decompo IA_19'!Q56</f>
        <v>0</v>
      </c>
      <c r="R25">
        <f>'Decompo IA_19'!R25-'Decompo IA_19'!R56</f>
        <v>0</v>
      </c>
      <c r="S25">
        <f>'Decompo IA_19'!S25-'Decompo IA_19'!S56</f>
        <v>0</v>
      </c>
      <c r="T25">
        <f>'Decompo IA_19'!T25-'Decompo IA_19'!T56</f>
        <v>0</v>
      </c>
      <c r="U25">
        <f>'Decompo IA_19'!U25-'Decompo IA_19'!U56</f>
        <v>0</v>
      </c>
      <c r="V25">
        <f>'Decompo IA_19'!V25-'Decompo IA_19'!V56</f>
        <v>0</v>
      </c>
      <c r="W25">
        <f>'Decompo IA_19'!W25-'Decompo IA_19'!W56</f>
        <v>0</v>
      </c>
      <c r="X25">
        <f>'Decompo IA_19'!X25-'Decompo IA_19'!X56</f>
        <v>0</v>
      </c>
      <c r="Y25">
        <f>'Decompo IA_19'!Y25-'Decompo IA_19'!Y56</f>
        <v>0</v>
      </c>
      <c r="Z25">
        <f>'Decompo IA_19'!Z25-'Decompo IA_19'!Z56</f>
        <v>0</v>
      </c>
      <c r="AA25">
        <f>'Decompo IA_19'!AA25-'Decompo IA_19'!AA56</f>
        <v>0</v>
      </c>
      <c r="AB25">
        <f>'Decompo IA_19'!AB25-'Decompo IA_19'!AB56</f>
        <v>0</v>
      </c>
      <c r="AC25">
        <f>'Decompo IA_19'!AC25-'Decompo IA_19'!AC56</f>
        <v>0</v>
      </c>
      <c r="AD25">
        <f>'Decompo IA_19'!AD25-'Decompo IA_19'!AD56</f>
        <v>0</v>
      </c>
      <c r="AE25">
        <f>'Decompo IA_19'!AE25-'Decompo IA_19'!AE56</f>
        <v>0</v>
      </c>
      <c r="AF25">
        <f>'Decompo IA_19'!AF25-'Decompo IA_19'!AF56</f>
        <v>0</v>
      </c>
      <c r="AG25">
        <f>'Decompo IA_19'!AG25-'Decompo IA_19'!AG56</f>
        <v>0</v>
      </c>
      <c r="AH25">
        <f>'Decompo IA_19'!AH25-'Decompo IA_19'!AH56</f>
        <v>0</v>
      </c>
      <c r="AI25">
        <f>'Decompo IA_19'!AI25-'Decompo IA_19'!AI56</f>
        <v>0</v>
      </c>
      <c r="AJ25">
        <f>'Decompo IA_19'!AJ25-'Decompo IA_19'!AJ56</f>
        <v>0</v>
      </c>
      <c r="AK25">
        <f>'Decompo IA_19'!AK25-'Decompo IA_19'!AK56</f>
        <v>0</v>
      </c>
      <c r="AL25">
        <f>'Decompo IA_19'!AL25-'Decompo IA_19'!AL56</f>
        <v>0</v>
      </c>
      <c r="AM25">
        <f>'Decompo IA_19'!AM25-'Decompo IA_19'!AM56</f>
        <v>0</v>
      </c>
      <c r="AN25">
        <f>'Decompo IA_19'!AN25-'Decompo IA_19'!AN56</f>
        <v>0</v>
      </c>
      <c r="AO25">
        <f>'Decompo IA_19'!AO25-'Decompo IA_19'!AO56</f>
        <v>0</v>
      </c>
      <c r="AP25">
        <f>'Decompo IA_19'!AP25-'Decompo IA_19'!AP56</f>
        <v>0</v>
      </c>
      <c r="AQ25">
        <f>'Decompo IA_19'!AQ25-'Decompo IA_19'!AQ56</f>
        <v>0</v>
      </c>
      <c r="AR25">
        <f>'Decompo IA_19'!AR25-'Decompo IA_19'!AR56</f>
        <v>0</v>
      </c>
      <c r="AS25">
        <f>'Decompo IA_19'!AS25-'Decompo IA_19'!AS56</f>
        <v>0</v>
      </c>
      <c r="AT25">
        <f>'Decompo IA_19'!AT25-'Decompo IA_19'!AT56</f>
        <v>0</v>
      </c>
      <c r="AU25">
        <f>'Decompo IA_19'!AU25-'Decompo IA_19'!AU56</f>
        <v>0</v>
      </c>
      <c r="AV25">
        <f>'Decompo IA_19'!AV25-'Decompo IA_19'!AV56</f>
        <v>0</v>
      </c>
      <c r="AW25" s="2">
        <f t="shared" si="0"/>
        <v>0</v>
      </c>
    </row>
    <row r="26" spans="1:55" x14ac:dyDescent="0.25">
      <c r="A26" t="s">
        <v>26</v>
      </c>
      <c r="B26">
        <f>'Decompo IA_19'!B26-'Decompo IA_19'!B57</f>
        <v>0</v>
      </c>
      <c r="C26">
        <f>'Decompo IA_19'!C26-'Decompo IA_19'!C57</f>
        <v>0</v>
      </c>
      <c r="D26">
        <f>'Decompo IA_19'!D26-'Decompo IA_19'!D57</f>
        <v>0</v>
      </c>
      <c r="E26">
        <f>'Decompo IA_19'!E26-'Decompo IA_19'!E57</f>
        <v>0</v>
      </c>
      <c r="F26">
        <f>'Decompo IA_19'!F26-'Decompo IA_19'!F57</f>
        <v>0</v>
      </c>
      <c r="G26">
        <f>'Decompo IA_19'!G26-'Decompo IA_19'!G57</f>
        <v>0</v>
      </c>
      <c r="H26">
        <f>'Decompo IA_19'!H26-'Decompo IA_19'!H57</f>
        <v>0</v>
      </c>
      <c r="I26">
        <f>'Decompo IA_19'!I26-'Decompo IA_19'!I57</f>
        <v>0</v>
      </c>
      <c r="J26">
        <f>'Decompo IA_19'!J26-'Decompo IA_19'!J57</f>
        <v>0</v>
      </c>
      <c r="K26">
        <f>'Decompo IA_19'!K26-'Decompo IA_19'!K57</f>
        <v>0</v>
      </c>
      <c r="L26">
        <f>'Decompo IA_19'!L26-'Decompo IA_19'!L57</f>
        <v>0</v>
      </c>
      <c r="M26">
        <f>'Decompo IA_19'!M26-'Decompo IA_19'!M57</f>
        <v>0</v>
      </c>
      <c r="N26">
        <f>'Decompo IA_19'!N26-'Decompo IA_19'!N57</f>
        <v>0</v>
      </c>
      <c r="O26">
        <f>'Decompo IA_19'!O26-'Decompo IA_19'!O57</f>
        <v>0</v>
      </c>
      <c r="P26">
        <f>'Decompo IA_19'!P26-'Decompo IA_19'!P57</f>
        <v>0</v>
      </c>
      <c r="Q26">
        <f>'Decompo IA_19'!Q26-'Decompo IA_19'!Q57</f>
        <v>0</v>
      </c>
      <c r="R26">
        <f>'Decompo IA_19'!R26-'Decompo IA_19'!R57</f>
        <v>0</v>
      </c>
      <c r="S26">
        <f>'Decompo IA_19'!S26-'Decompo IA_19'!S57</f>
        <v>0</v>
      </c>
      <c r="T26">
        <f>'Decompo IA_19'!T26-'Decompo IA_19'!T57</f>
        <v>0</v>
      </c>
      <c r="U26">
        <f>'Decompo IA_19'!U26-'Decompo IA_19'!U57</f>
        <v>0</v>
      </c>
      <c r="V26">
        <f>'Decompo IA_19'!V26-'Decompo IA_19'!V57</f>
        <v>1.8429278999999354E-2</v>
      </c>
      <c r="W26">
        <f>'Decompo IA_19'!W26-'Decompo IA_19'!W57</f>
        <v>4.5824434000000025E-2</v>
      </c>
      <c r="X26">
        <f>'Decompo IA_19'!X26-'Decompo IA_19'!X57</f>
        <v>7.9933829999999872E-2</v>
      </c>
      <c r="Y26">
        <f>'Decompo IA_19'!Y26-'Decompo IA_19'!Y57</f>
        <v>0.11788036499999954</v>
      </c>
      <c r="Z26">
        <f>'Decompo IA_19'!Z26-'Decompo IA_19'!Z57</f>
        <v>0.15792486799998962</v>
      </c>
      <c r="AA26">
        <f>'Decompo IA_19'!AA26-'Decompo IA_19'!AA57</f>
        <v>0.19899358700000036</v>
      </c>
      <c r="AB26">
        <f>'Decompo IA_19'!AB26-'Decompo IA_19'!AB57</f>
        <v>0.24045064200000077</v>
      </c>
      <c r="AC26">
        <f>'Decompo IA_19'!AC26-'Decompo IA_19'!AC57</f>
        <v>0.27970454599999961</v>
      </c>
      <c r="AD26">
        <f>'Decompo IA_19'!AD26-'Decompo IA_19'!AD57</f>
        <v>0.31773504300000077</v>
      </c>
      <c r="AE26">
        <f>'Decompo IA_19'!AE26-'Decompo IA_19'!AE57</f>
        <v>0.35470003400000039</v>
      </c>
      <c r="AF26">
        <f>'Decompo IA_19'!AF26-'Decompo IA_19'!AF57</f>
        <v>0.39057971899999977</v>
      </c>
      <c r="AG26">
        <f>'Decompo IA_19'!AG26-'Decompo IA_19'!AG57</f>
        <v>0.42534519199999998</v>
      </c>
      <c r="AH26">
        <f>'Decompo IA_19'!AH26-'Decompo IA_19'!AH57</f>
        <v>0.45870473199999928</v>
      </c>
      <c r="AI26">
        <f>'Decompo IA_19'!AI26-'Decompo IA_19'!AI57</f>
        <v>0.49068597800000013</v>
      </c>
      <c r="AJ26">
        <f>'Decompo IA_19'!AJ26-'Decompo IA_19'!AJ57</f>
        <v>0.52131562799999998</v>
      </c>
      <c r="AK26">
        <f>'Decompo IA_19'!AK26-'Decompo IA_19'!AK57</f>
        <v>0.55056454600000038</v>
      </c>
      <c r="AL26">
        <f>'Decompo IA_19'!AL26-'Decompo IA_19'!AL57</f>
        <v>0.57842594999999974</v>
      </c>
      <c r="AM26">
        <f>'Decompo IA_19'!AM26-'Decompo IA_19'!AM57</f>
        <v>0.60527730999999996</v>
      </c>
      <c r="AN26">
        <f>'Decompo IA_19'!AN26-'Decompo IA_19'!AN57</f>
        <v>0.6311349100000001</v>
      </c>
      <c r="AO26">
        <f>'Decompo IA_19'!AO26-'Decompo IA_19'!AO57</f>
        <v>0.65602928999999932</v>
      </c>
      <c r="AP26">
        <f>'Decompo IA_19'!AP26-'Decompo IA_19'!AP57</f>
        <v>0.6800483100000001</v>
      </c>
      <c r="AQ26">
        <f>'Decompo IA_19'!AQ26-'Decompo IA_19'!AQ57</f>
        <v>0.70319763000000002</v>
      </c>
      <c r="AR26">
        <f>'Decompo IA_19'!AR26-'Decompo IA_19'!AR57</f>
        <v>0.72548890000000021</v>
      </c>
      <c r="AS26">
        <f>'Decompo IA_19'!AS26-'Decompo IA_19'!AS57</f>
        <v>0.74705303000000001</v>
      </c>
      <c r="AT26">
        <f>'Decompo IA_19'!AT26-'Decompo IA_19'!AT57</f>
        <v>0.7679528400000013</v>
      </c>
      <c r="AU26">
        <f>'Decompo IA_19'!AU26-'Decompo IA_19'!AU57</f>
        <v>0.78826263000000019</v>
      </c>
      <c r="AV26">
        <f>'Decompo IA_19'!AV26-'Decompo IA_19'!AV57</f>
        <v>0.80826922999999873</v>
      </c>
      <c r="AW26" s="2">
        <f>AV26/$AV$32</f>
        <v>3.5458128942500752E-5</v>
      </c>
    </row>
    <row r="27" spans="1:55" x14ac:dyDescent="0.25">
      <c r="A27" t="s">
        <v>27</v>
      </c>
      <c r="B27">
        <f>'Decompo IA_19'!B27-'Decompo IA_19'!B58</f>
        <v>0</v>
      </c>
      <c r="C27">
        <f>'Decompo IA_19'!C27-'Decompo IA_19'!C58</f>
        <v>0</v>
      </c>
      <c r="D27">
        <f>'Decompo IA_19'!D27-'Decompo IA_19'!D58</f>
        <v>0</v>
      </c>
      <c r="E27">
        <f>'Decompo IA_19'!E27-'Decompo IA_19'!E58</f>
        <v>0</v>
      </c>
      <c r="F27">
        <f>'Decompo IA_19'!F27-'Decompo IA_19'!F58</f>
        <v>0</v>
      </c>
      <c r="G27">
        <f>'Decompo IA_19'!G27-'Decompo IA_19'!G58</f>
        <v>0</v>
      </c>
      <c r="H27">
        <f>'Decompo IA_19'!H27-'Decompo IA_19'!H58</f>
        <v>0</v>
      </c>
      <c r="I27">
        <f>'Decompo IA_19'!I27-'Decompo IA_19'!I58</f>
        <v>0</v>
      </c>
      <c r="J27">
        <f>'Decompo IA_19'!J27-'Decompo IA_19'!J58</f>
        <v>0</v>
      </c>
      <c r="K27">
        <f>'Decompo IA_19'!K27-'Decompo IA_19'!K58</f>
        <v>0</v>
      </c>
      <c r="L27">
        <f>'Decompo IA_19'!L27-'Decompo IA_19'!L58</f>
        <v>0</v>
      </c>
      <c r="M27">
        <f>'Decompo IA_19'!M27-'Decompo IA_19'!M58</f>
        <v>0</v>
      </c>
      <c r="N27">
        <f>'Decompo IA_19'!N27-'Decompo IA_19'!N58</f>
        <v>0</v>
      </c>
      <c r="O27">
        <f>'Decompo IA_19'!O27-'Decompo IA_19'!O58</f>
        <v>0</v>
      </c>
      <c r="P27">
        <f>'Decompo IA_19'!P27-'Decompo IA_19'!P58</f>
        <v>0</v>
      </c>
      <c r="Q27">
        <f>'Decompo IA_19'!Q27-'Decompo IA_19'!Q58</f>
        <v>0</v>
      </c>
      <c r="R27">
        <f>'Decompo IA_19'!R27-'Decompo IA_19'!R58</f>
        <v>0</v>
      </c>
      <c r="S27">
        <f>'Decompo IA_19'!S27-'Decompo IA_19'!S58</f>
        <v>0</v>
      </c>
      <c r="T27">
        <f>'Decompo IA_19'!T27-'Decompo IA_19'!T58</f>
        <v>0</v>
      </c>
      <c r="U27">
        <f>'Decompo IA_19'!U27-'Decompo IA_19'!U58</f>
        <v>0</v>
      </c>
      <c r="V27">
        <f>'Decompo IA_19'!V27-'Decompo IA_19'!V58</f>
        <v>51.329669999999169</v>
      </c>
      <c r="W27">
        <f>'Decompo IA_19'!W27-'Decompo IA_19'!W58</f>
        <v>127.63130000000092</v>
      </c>
      <c r="X27">
        <f>'Decompo IA_19'!X27-'Decompo IA_19'!X58</f>
        <v>222.63359000000128</v>
      </c>
      <c r="Y27">
        <f>'Decompo IA_19'!Y27-'Decompo IA_19'!Y58</f>
        <v>328.32317999999941</v>
      </c>
      <c r="Z27">
        <f>'Decompo IA_19'!Z27-'Decompo IA_19'!Z58</f>
        <v>439.85608000000138</v>
      </c>
      <c r="AA27">
        <f>'Decompo IA_19'!AA27-'Decompo IA_19'!AA58</f>
        <v>554.24164000000019</v>
      </c>
      <c r="AB27">
        <f>'Decompo IA_19'!AB27-'Decompo IA_19'!AB58</f>
        <v>669.70881000000008</v>
      </c>
      <c r="AC27">
        <f>'Decompo IA_19'!AC27-'Decompo IA_19'!AC58</f>
        <v>779.03972000000067</v>
      </c>
      <c r="AD27">
        <f>'Decompo IA_19'!AD27-'Decompo IA_19'!AD58</f>
        <v>884.96315999999933</v>
      </c>
      <c r="AE27">
        <f>'Decompo IA_19'!AE27-'Decompo IA_19'!AE58</f>
        <v>987.91892000000007</v>
      </c>
      <c r="AF27">
        <f>'Decompo IA_19'!AF27-'Decompo IA_19'!AF58</f>
        <v>1087.8518700000022</v>
      </c>
      <c r="AG27">
        <f>'Decompo IA_19'!AG27-'Decompo IA_19'!AG58</f>
        <v>1184.681489999999</v>
      </c>
      <c r="AH27">
        <f>'Decompo IA_19'!AH27-'Decompo IA_19'!AH58</f>
        <v>1277.5952700000016</v>
      </c>
      <c r="AI27">
        <f>'Decompo IA_19'!AI27-'Decompo IA_19'!AI58</f>
        <v>1366.6701899999971</v>
      </c>
      <c r="AJ27">
        <f>'Decompo IA_19'!AJ27-'Decompo IA_19'!AJ58</f>
        <v>1451.9806000000026</v>
      </c>
      <c r="AK27">
        <f>'Decompo IA_19'!AK27-'Decompo IA_19'!AK58</f>
        <v>1533.4453900000008</v>
      </c>
      <c r="AL27">
        <f>'Decompo IA_19'!AL27-'Decompo IA_19'!AL58</f>
        <v>1611.0456300000005</v>
      </c>
      <c r="AM27">
        <f>'Decompo IA_19'!AM27-'Decompo IA_19'!AM58</f>
        <v>1685.8326699999998</v>
      </c>
      <c r="AN27">
        <f>'Decompo IA_19'!AN27-'Decompo IA_19'!AN58</f>
        <v>1757.8518699999986</v>
      </c>
      <c r="AO27">
        <f>'Decompo IA_19'!AO27-'Decompo IA_19'!AO58</f>
        <v>1827.188299999998</v>
      </c>
      <c r="AP27">
        <f>'Decompo IA_19'!AP27-'Decompo IA_19'!AP58</f>
        <v>1894.0866100000021</v>
      </c>
      <c r="AQ27">
        <f>'Decompo IA_19'!AQ27-'Decompo IA_19'!AQ58</f>
        <v>1958.5626699999993</v>
      </c>
      <c r="AR27">
        <f>'Decompo IA_19'!AR27-'Decompo IA_19'!AR58</f>
        <v>2020.6488400000017</v>
      </c>
      <c r="AS27">
        <f>'Decompo IA_19'!AS27-'Decompo IA_19'!AS58</f>
        <v>2080.7097799999974</v>
      </c>
      <c r="AT27">
        <f>'Decompo IA_19'!AT27-'Decompo IA_19'!AT58</f>
        <v>2138.9204100000024</v>
      </c>
      <c r="AU27">
        <f>'Decompo IA_19'!AU27-'Decompo IA_19'!AU58</f>
        <v>2195.4877100000012</v>
      </c>
      <c r="AV27">
        <f>'Decompo IA_19'!AV27-'Decompo IA_19'!AV58</f>
        <v>2251.2105599999959</v>
      </c>
      <c r="AW27" s="2">
        <f t="shared" ref="AW27:AW31" si="1">AV27/$AV$32</f>
        <v>9.8758818658974928E-2</v>
      </c>
    </row>
    <row r="28" spans="1:55" x14ac:dyDescent="0.25">
      <c r="A28" t="s">
        <v>28</v>
      </c>
      <c r="B28">
        <f>'Decompo IA_19'!B28-'Decompo IA_19'!B59</f>
        <v>0</v>
      </c>
      <c r="C28">
        <f>'Decompo IA_19'!C28-'Decompo IA_19'!C59</f>
        <v>0</v>
      </c>
      <c r="D28">
        <f>'Decompo IA_19'!D28-'Decompo IA_19'!D59</f>
        <v>0</v>
      </c>
      <c r="E28">
        <f>'Decompo IA_19'!E28-'Decompo IA_19'!E59</f>
        <v>0</v>
      </c>
      <c r="F28">
        <f>'Decompo IA_19'!F28-'Decompo IA_19'!F59</f>
        <v>0</v>
      </c>
      <c r="G28">
        <f>'Decompo IA_19'!G28-'Decompo IA_19'!G59</f>
        <v>0</v>
      </c>
      <c r="H28">
        <f>'Decompo IA_19'!H28-'Decompo IA_19'!H59</f>
        <v>0</v>
      </c>
      <c r="I28">
        <f>'Decompo IA_19'!I28-'Decompo IA_19'!I59</f>
        <v>0</v>
      </c>
      <c r="J28">
        <f>'Decompo IA_19'!J28-'Decompo IA_19'!J59</f>
        <v>0</v>
      </c>
      <c r="K28">
        <f>'Decompo IA_19'!K28-'Decompo IA_19'!K59</f>
        <v>0</v>
      </c>
      <c r="L28">
        <f>'Decompo IA_19'!L28-'Decompo IA_19'!L59</f>
        <v>0</v>
      </c>
      <c r="M28">
        <f>'Decompo IA_19'!M28-'Decompo IA_19'!M59</f>
        <v>0</v>
      </c>
      <c r="N28">
        <f>'Decompo IA_19'!N28-'Decompo IA_19'!N59</f>
        <v>0</v>
      </c>
      <c r="O28">
        <f>'Decompo IA_19'!O28-'Decompo IA_19'!O59</f>
        <v>0</v>
      </c>
      <c r="P28">
        <f>'Decompo IA_19'!P28-'Decompo IA_19'!P59</f>
        <v>0</v>
      </c>
      <c r="Q28">
        <f>'Decompo IA_19'!Q28-'Decompo IA_19'!Q59</f>
        <v>0</v>
      </c>
      <c r="R28">
        <f>'Decompo IA_19'!R28-'Decompo IA_19'!R59</f>
        <v>0</v>
      </c>
      <c r="S28">
        <f>'Decompo IA_19'!S28-'Decompo IA_19'!S59</f>
        <v>0</v>
      </c>
      <c r="T28">
        <f>'Decompo IA_19'!T28-'Decompo IA_19'!T59</f>
        <v>0</v>
      </c>
      <c r="U28">
        <f>'Decompo IA_19'!U28-'Decompo IA_19'!U59</f>
        <v>0</v>
      </c>
      <c r="V28">
        <f>'Decompo IA_19'!V28-'Decompo IA_19'!V59</f>
        <v>1.5769666999999821E-2</v>
      </c>
      <c r="W28">
        <f>'Decompo IA_19'!W28-'Decompo IA_19'!W59</f>
        <v>3.9211305000000252E-2</v>
      </c>
      <c r="X28">
        <f>'Decompo IA_19'!X28-'Decompo IA_19'!X59</f>
        <v>6.8398218999999649E-2</v>
      </c>
      <c r="Y28">
        <f>'Decompo IA_19'!Y28-'Decompo IA_19'!Y59</f>
        <v>0.1008685189999996</v>
      </c>
      <c r="Z28">
        <f>'Decompo IA_19'!Z28-'Decompo IA_19'!Z59</f>
        <v>0.13513402000000063</v>
      </c>
      <c r="AA28">
        <f>'Decompo IA_19'!AA28-'Decompo IA_19'!AA59</f>
        <v>0.17027592700000049</v>
      </c>
      <c r="AB28">
        <f>'Decompo IA_19'!AB28-'Decompo IA_19'!AB59</f>
        <v>0.20575012900000011</v>
      </c>
      <c r="AC28">
        <f>'Decompo IA_19'!AC28-'Decompo IA_19'!AC59</f>
        <v>0.23933912500000076</v>
      </c>
      <c r="AD28">
        <f>'Decompo IA_19'!AD28-'Decompo IA_19'!AD59</f>
        <v>0.27188127000000062</v>
      </c>
      <c r="AE28">
        <f>'Decompo IA_19'!AE28-'Decompo IA_19'!AE59</f>
        <v>0.30351167699999948</v>
      </c>
      <c r="AF28">
        <f>'Decompo IA_19'!AF28-'Decompo IA_19'!AF59</f>
        <v>0.33421340300000058</v>
      </c>
      <c r="AG28">
        <f>'Decompo IA_19'!AG28-'Decompo IA_19'!AG59</f>
        <v>0.3639617150000003</v>
      </c>
      <c r="AH28">
        <f>'Decompo IA_19'!AH28-'Decompo IA_19'!AH59</f>
        <v>0.39250699100000119</v>
      </c>
      <c r="AI28">
        <f>'Decompo IA_19'!AI28-'Decompo IA_19'!AI59</f>
        <v>0.41987287699999953</v>
      </c>
      <c r="AJ28">
        <f>'Decompo IA_19'!AJ28-'Decompo IA_19'!AJ59</f>
        <v>0.44608222099999928</v>
      </c>
      <c r="AK28">
        <f>'Decompo IA_19'!AK28-'Decompo IA_19'!AK59</f>
        <v>0.47111009900000056</v>
      </c>
      <c r="AL28">
        <f>'Decompo IA_19'!AL28-'Decompo IA_19'!AL59</f>
        <v>0.49495069800000024</v>
      </c>
      <c r="AM28">
        <f>'Decompo IA_19'!AM28-'Decompo IA_19'!AM59</f>
        <v>0.51792701499999971</v>
      </c>
      <c r="AN28">
        <f>'Decompo IA_19'!AN28-'Decompo IA_19'!AN59</f>
        <v>0.54005299099999959</v>
      </c>
      <c r="AO28">
        <f>'Decompo IA_19'!AO28-'Decompo IA_19'!AO59</f>
        <v>0.5613547539999999</v>
      </c>
      <c r="AP28">
        <f>'Decompo IA_19'!AP28-'Decompo IA_19'!AP59</f>
        <v>0.58190747199999038</v>
      </c>
      <c r="AQ28">
        <f>'Decompo IA_19'!AQ28-'Decompo IA_19'!AQ59</f>
        <v>0.60171601899999949</v>
      </c>
      <c r="AR28">
        <f>'Decompo IA_19'!AR28-'Decompo IA_19'!AR59</f>
        <v>0.62079033100000025</v>
      </c>
      <c r="AS28">
        <f>'Decompo IA_19'!AS28-'Decompo IA_19'!AS59</f>
        <v>0.63924244900000993</v>
      </c>
      <c r="AT28">
        <f>'Decompo IA_19'!AT28-'Decompo IA_19'!AT59</f>
        <v>0.65712610600001042</v>
      </c>
      <c r="AU28">
        <f>'Decompo IA_19'!AU28-'Decompo IA_19'!AU59</f>
        <v>0.67450490200000957</v>
      </c>
      <c r="AV28">
        <f>'Decompo IA_19'!AV28-'Decompo IA_19'!AV59</f>
        <v>0.69162425800000094</v>
      </c>
      <c r="AW28" s="2">
        <f t="shared" si="1"/>
        <v>3.034100669640174E-5</v>
      </c>
    </row>
    <row r="29" spans="1:55" x14ac:dyDescent="0.25">
      <c r="A29" t="s">
        <v>29</v>
      </c>
      <c r="B29">
        <f>'Decompo IA_19'!B29-'Decompo IA_19'!B60</f>
        <v>0</v>
      </c>
      <c r="C29">
        <f>'Decompo IA_19'!C29-'Decompo IA_19'!C60</f>
        <v>0</v>
      </c>
      <c r="D29">
        <f>'Decompo IA_19'!D29-'Decompo IA_19'!D60</f>
        <v>0</v>
      </c>
      <c r="E29">
        <f>'Decompo IA_19'!E29-'Decompo IA_19'!E60</f>
        <v>0</v>
      </c>
      <c r="F29">
        <f>'Decompo IA_19'!F29-'Decompo IA_19'!F60</f>
        <v>0</v>
      </c>
      <c r="G29">
        <f>'Decompo IA_19'!G29-'Decompo IA_19'!G60</f>
        <v>0</v>
      </c>
      <c r="H29">
        <f>'Decompo IA_19'!H29-'Decompo IA_19'!H60</f>
        <v>0</v>
      </c>
      <c r="I29">
        <f>'Decompo IA_19'!I29-'Decompo IA_19'!I60</f>
        <v>0</v>
      </c>
      <c r="J29">
        <f>'Decompo IA_19'!J29-'Decompo IA_19'!J60</f>
        <v>0</v>
      </c>
      <c r="K29">
        <f>'Decompo IA_19'!K29-'Decompo IA_19'!K60</f>
        <v>0</v>
      </c>
      <c r="L29">
        <f>'Decompo IA_19'!L29-'Decompo IA_19'!L60</f>
        <v>0</v>
      </c>
      <c r="M29">
        <f>'Decompo IA_19'!M29-'Decompo IA_19'!M60</f>
        <v>0</v>
      </c>
      <c r="N29">
        <f>'Decompo IA_19'!N29-'Decompo IA_19'!N60</f>
        <v>0</v>
      </c>
      <c r="O29">
        <f>'Decompo IA_19'!O29-'Decompo IA_19'!O60</f>
        <v>0</v>
      </c>
      <c r="P29">
        <f>'Decompo IA_19'!P29-'Decompo IA_19'!P60</f>
        <v>0</v>
      </c>
      <c r="Q29">
        <f>'Decompo IA_19'!Q29-'Decompo IA_19'!Q60</f>
        <v>0</v>
      </c>
      <c r="R29">
        <f>'Decompo IA_19'!R29-'Decompo IA_19'!R60</f>
        <v>0</v>
      </c>
      <c r="S29">
        <f>'Decompo IA_19'!S29-'Decompo IA_19'!S60</f>
        <v>0</v>
      </c>
      <c r="T29">
        <f>'Decompo IA_19'!T29-'Decompo IA_19'!T60</f>
        <v>0</v>
      </c>
      <c r="U29">
        <f>'Decompo IA_19'!U29-'Decompo IA_19'!U60</f>
        <v>0</v>
      </c>
      <c r="V29">
        <f>'Decompo IA_19'!V29-'Decompo IA_19'!V60</f>
        <v>112.68020000000251</v>
      </c>
      <c r="W29">
        <f>'Decompo IA_19'!W29-'Decompo IA_19'!W60</f>
        <v>280.83946999999898</v>
      </c>
      <c r="X29">
        <f>'Decompo IA_19'!X29-'Decompo IA_19'!X60</f>
        <v>491.06524999999965</v>
      </c>
      <c r="Y29">
        <f>'Decompo IA_19'!Y29-'Decompo IA_19'!Y60</f>
        <v>725.96203999999852</v>
      </c>
      <c r="Z29">
        <f>'Decompo IA_19'!Z29-'Decompo IA_19'!Z60</f>
        <v>975.04259000000457</v>
      </c>
      <c r="AA29">
        <f>'Decompo IA_19'!AA29-'Decompo IA_19'!AA60</f>
        <v>1231.8480799999961</v>
      </c>
      <c r="AB29">
        <f>'Decompo IA_19'!AB29-'Decompo IA_19'!AB60</f>
        <v>1492.5696000000025</v>
      </c>
      <c r="AC29">
        <f>'Decompo IA_19'!AC29-'Decompo IA_19'!AC60</f>
        <v>1740.9104799999986</v>
      </c>
      <c r="AD29">
        <f>'Decompo IA_19'!AD29-'Decompo IA_19'!AD60</f>
        <v>1982.9937199999986</v>
      </c>
      <c r="AE29">
        <f>'Decompo IA_19'!AE29-'Decompo IA_19'!AE60</f>
        <v>2219.8327900000004</v>
      </c>
      <c r="AF29">
        <f>'Decompo IA_19'!AF29-'Decompo IA_19'!AF60</f>
        <v>2451.2819300000046</v>
      </c>
      <c r="AG29">
        <f>'Decompo IA_19'!AG29-'Decompo IA_19'!AG60</f>
        <v>2677.0891499999998</v>
      </c>
      <c r="AH29">
        <f>'Decompo IA_19'!AH29-'Decompo IA_19'!AH60</f>
        <v>2895.2647999999972</v>
      </c>
      <c r="AI29">
        <f>'Decompo IA_19'!AI29-'Decompo IA_19'!AI60</f>
        <v>3105.8425300000017</v>
      </c>
      <c r="AJ29">
        <f>'Decompo IA_19'!AJ29-'Decompo IA_19'!AJ60</f>
        <v>3308.8046299999987</v>
      </c>
      <c r="AK29">
        <f>'Decompo IA_19'!AK29-'Decompo IA_19'!AK60</f>
        <v>3503.771839999994</v>
      </c>
      <c r="AL29">
        <f>'Decompo IA_19'!AL29-'Decompo IA_19'!AL60</f>
        <v>3690.5073100000009</v>
      </c>
      <c r="AM29">
        <f>'Decompo IA_19'!AM29-'Decompo IA_19'!AM60</f>
        <v>3871.4528599999903</v>
      </c>
      <c r="AN29">
        <f>'Decompo IA_19'!AN29-'Decompo IA_19'!AN60</f>
        <v>4046.5702900000033</v>
      </c>
      <c r="AO29">
        <f>'Decompo IA_19'!AO29-'Decompo IA_19'!AO60</f>
        <v>4215.9213600000076</v>
      </c>
      <c r="AP29">
        <f>'Decompo IA_19'!AP29-'Decompo IA_19'!AP60</f>
        <v>4379.9568799999979</v>
      </c>
      <c r="AQ29">
        <f>'Decompo IA_19'!AQ29-'Decompo IA_19'!AQ60</f>
        <v>4538.6498200000933</v>
      </c>
      <c r="AR29">
        <f>'Decompo IA_19'!AR29-'Decompo IA_19'!AR60</f>
        <v>4691.9435300000041</v>
      </c>
      <c r="AS29">
        <f>'Decompo IA_19'!AS29-'Decompo IA_19'!AS60</f>
        <v>4840.6932399999932</v>
      </c>
      <c r="AT29">
        <f>'Decompo IA_19'!AT29-'Decompo IA_19'!AT60</f>
        <v>4985.2763100000011</v>
      </c>
      <c r="AU29">
        <f>'Decompo IA_19'!AU29-'Decompo IA_19'!AU60</f>
        <v>5126.1340100000089</v>
      </c>
      <c r="AV29">
        <f>'Decompo IA_19'!AV29-'Decompo IA_19'!AV60</f>
        <v>5265.0803000000014</v>
      </c>
      <c r="AW29" s="2">
        <f t="shared" si="1"/>
        <v>0.2309748896045701</v>
      </c>
    </row>
    <row r="30" spans="1:55" x14ac:dyDescent="0.25">
      <c r="A30" t="s">
        <v>30</v>
      </c>
      <c r="B30">
        <f>'Decompo IA_19'!B30-'Decompo IA_19'!B61</f>
        <v>0</v>
      </c>
      <c r="C30">
        <f>'Decompo IA_19'!C30-'Decompo IA_19'!C61</f>
        <v>0</v>
      </c>
      <c r="D30">
        <f>'Decompo IA_19'!D30-'Decompo IA_19'!D61</f>
        <v>0</v>
      </c>
      <c r="E30">
        <f>'Decompo IA_19'!E30-'Decompo IA_19'!E61</f>
        <v>0</v>
      </c>
      <c r="F30">
        <f>'Decompo IA_19'!F30-'Decompo IA_19'!F61</f>
        <v>0</v>
      </c>
      <c r="G30">
        <f>'Decompo IA_19'!G30-'Decompo IA_19'!G61</f>
        <v>0</v>
      </c>
      <c r="H30">
        <f>'Decompo IA_19'!H30-'Decompo IA_19'!H61</f>
        <v>0</v>
      </c>
      <c r="I30">
        <f>'Decompo IA_19'!I30-'Decompo IA_19'!I61</f>
        <v>0</v>
      </c>
      <c r="J30">
        <f>'Decompo IA_19'!J30-'Decompo IA_19'!J61</f>
        <v>0</v>
      </c>
      <c r="K30">
        <f>'Decompo IA_19'!K30-'Decompo IA_19'!K61</f>
        <v>0</v>
      </c>
      <c r="L30">
        <f>'Decompo IA_19'!L30-'Decompo IA_19'!L61</f>
        <v>0</v>
      </c>
      <c r="M30">
        <f>'Decompo IA_19'!M30-'Decompo IA_19'!M61</f>
        <v>0</v>
      </c>
      <c r="N30">
        <f>'Decompo IA_19'!N30-'Decompo IA_19'!N61</f>
        <v>0</v>
      </c>
      <c r="O30">
        <f>'Decompo IA_19'!O30-'Decompo IA_19'!O61</f>
        <v>0</v>
      </c>
      <c r="P30">
        <f>'Decompo IA_19'!P30-'Decompo IA_19'!P61</f>
        <v>0</v>
      </c>
      <c r="Q30">
        <f>'Decompo IA_19'!Q30-'Decompo IA_19'!Q61</f>
        <v>0</v>
      </c>
      <c r="R30">
        <f>'Decompo IA_19'!R30-'Decompo IA_19'!R61</f>
        <v>0</v>
      </c>
      <c r="S30">
        <f>'Decompo IA_19'!S30-'Decompo IA_19'!S61</f>
        <v>0</v>
      </c>
      <c r="T30">
        <f>'Decompo IA_19'!T30-'Decompo IA_19'!T61</f>
        <v>0</v>
      </c>
      <c r="U30">
        <f>'Decompo IA_19'!U30-'Decompo IA_19'!U61</f>
        <v>0</v>
      </c>
      <c r="V30">
        <f>'Decompo IA_19'!V30-'Decompo IA_19'!V61</f>
        <v>186.25659000000451</v>
      </c>
      <c r="W30">
        <f>'Decompo IA_19'!W30-'Decompo IA_19'!W61</f>
        <v>463.1273499999952</v>
      </c>
      <c r="X30">
        <f>'Decompo IA_19'!X30-'Decompo IA_19'!X61</f>
        <v>807.85597000000416</v>
      </c>
      <c r="Y30">
        <f>'Decompo IA_19'!Y30-'Decompo IA_19'!Y61</f>
        <v>1191.3648600000015</v>
      </c>
      <c r="Z30">
        <f>'Decompo IA_19'!Z30-'Decompo IA_19'!Z61</f>
        <v>1596.0769899998995</v>
      </c>
      <c r="AA30">
        <f>'Decompo IA_19'!AA30-'Decompo IA_19'!AA61</f>
        <v>2011.1404199999961</v>
      </c>
      <c r="AB30">
        <f>'Decompo IA_19'!AB30-'Decompo IA_19'!AB61</f>
        <v>2430.1285999999964</v>
      </c>
      <c r="AC30">
        <f>'Decompo IA_19'!AC30-'Decompo IA_19'!AC61</f>
        <v>2826.8505000000005</v>
      </c>
      <c r="AD30">
        <f>'Decompo IA_19'!AD30-'Decompo IA_19'!AD61</f>
        <v>3211.2079499999963</v>
      </c>
      <c r="AE30">
        <f>'Decompo IA_19'!AE30-'Decompo IA_19'!AE61</f>
        <v>3584.7968200000032</v>
      </c>
      <c r="AF30">
        <f>'Decompo IA_19'!AF30-'Decompo IA_19'!AF61</f>
        <v>3947.4169599999877</v>
      </c>
      <c r="AG30">
        <f>'Decompo IA_19'!AG30-'Decompo IA_19'!AG61</f>
        <v>4298.7762700000021</v>
      </c>
      <c r="AH30">
        <f>'Decompo IA_19'!AH30-'Decompo IA_19'!AH61</f>
        <v>4635.9264399999956</v>
      </c>
      <c r="AI30">
        <f>'Decompo IA_19'!AI30-'Decompo IA_19'!AI61</f>
        <v>4959.14678000001</v>
      </c>
      <c r="AJ30">
        <f>'Decompo IA_19'!AJ30-'Decompo IA_19'!AJ61</f>
        <v>5268.7071299999952</v>
      </c>
      <c r="AK30">
        <f>'Decompo IA_19'!AK30-'Decompo IA_19'!AK61</f>
        <v>5564.3129999999946</v>
      </c>
      <c r="AL30">
        <f>'Decompo IA_19'!AL30-'Decompo IA_19'!AL61</f>
        <v>5845.8959999999934</v>
      </c>
      <c r="AM30">
        <f>'Decompo IA_19'!AM30-'Decompo IA_19'!AM61</f>
        <v>6117.2707999999984</v>
      </c>
      <c r="AN30">
        <f>'Decompo IA_19'!AN30-'Decompo IA_19'!AN61</f>
        <v>6378.6021999999939</v>
      </c>
      <c r="AO30">
        <f>'Decompo IA_19'!AO30-'Decompo IA_19'!AO61</f>
        <v>6630.1987000000081</v>
      </c>
      <c r="AP30">
        <f>'Decompo IA_19'!AP30-'Decompo IA_19'!AP61</f>
        <v>6872.9481999999989</v>
      </c>
      <c r="AQ30">
        <f>'Decompo IA_19'!AQ30-'Decompo IA_19'!AQ61</f>
        <v>7106.9084000000003</v>
      </c>
      <c r="AR30">
        <f>'Decompo IA_19'!AR30-'Decompo IA_19'!AR61</f>
        <v>7332.196299999996</v>
      </c>
      <c r="AS30">
        <f>'Decompo IA_19'!AS30-'Decompo IA_19'!AS61</f>
        <v>7550.135500000004</v>
      </c>
      <c r="AT30">
        <f>'Decompo IA_19'!AT30-'Decompo IA_19'!AT61</f>
        <v>7761.3606999999902</v>
      </c>
      <c r="AU30">
        <f>'Decompo IA_19'!AU30-'Decompo IA_19'!AU61</f>
        <v>7966.6226999999926</v>
      </c>
      <c r="AV30">
        <f>'Decompo IA_19'!AV30-'Decompo IA_19'!AV61</f>
        <v>8168.8206000000064</v>
      </c>
      <c r="AW30" s="2">
        <f t="shared" si="1"/>
        <v>0.35835966951625392</v>
      </c>
    </row>
    <row r="31" spans="1:55" x14ac:dyDescent="0.25">
      <c r="A31" t="s">
        <v>31</v>
      </c>
      <c r="B31">
        <f>'Decompo IA_19'!B31-'Decompo IA_19'!B62</f>
        <v>0</v>
      </c>
      <c r="C31">
        <f>'Decompo IA_19'!C31-'Decompo IA_19'!C62</f>
        <v>0</v>
      </c>
      <c r="D31">
        <f>'Decompo IA_19'!D31-'Decompo IA_19'!D62</f>
        <v>0</v>
      </c>
      <c r="E31">
        <f>'Decompo IA_19'!E31-'Decompo IA_19'!E62</f>
        <v>0</v>
      </c>
      <c r="F31">
        <f>'Decompo IA_19'!F31-'Decompo IA_19'!F62</f>
        <v>0</v>
      </c>
      <c r="G31">
        <f>'Decompo IA_19'!G31-'Decompo IA_19'!G62</f>
        <v>0</v>
      </c>
      <c r="H31">
        <f>'Decompo IA_19'!H31-'Decompo IA_19'!H62</f>
        <v>0</v>
      </c>
      <c r="I31">
        <f>'Decompo IA_19'!I31-'Decompo IA_19'!I62</f>
        <v>0</v>
      </c>
      <c r="J31">
        <f>'Decompo IA_19'!J31-'Decompo IA_19'!J62</f>
        <v>0</v>
      </c>
      <c r="K31">
        <f>'Decompo IA_19'!K31-'Decompo IA_19'!K62</f>
        <v>0</v>
      </c>
      <c r="L31">
        <f>'Decompo IA_19'!L31-'Decompo IA_19'!L62</f>
        <v>0</v>
      </c>
      <c r="M31">
        <f>'Decompo IA_19'!M31-'Decompo IA_19'!M62</f>
        <v>0</v>
      </c>
      <c r="N31">
        <f>'Decompo IA_19'!N31-'Decompo IA_19'!N62</f>
        <v>0</v>
      </c>
      <c r="O31">
        <f>'Decompo IA_19'!O31-'Decompo IA_19'!O62</f>
        <v>0</v>
      </c>
      <c r="P31">
        <f>'Decompo IA_19'!P31-'Decompo IA_19'!P62</f>
        <v>0</v>
      </c>
      <c r="Q31">
        <f>'Decompo IA_19'!Q31-'Decompo IA_19'!Q62</f>
        <v>0</v>
      </c>
      <c r="R31">
        <f>'Decompo IA_19'!R31-'Decompo IA_19'!R62</f>
        <v>0</v>
      </c>
      <c r="S31">
        <f>'Decompo IA_19'!S31-'Decompo IA_19'!S62</f>
        <v>0</v>
      </c>
      <c r="T31">
        <f>'Decompo IA_19'!T31-'Decompo IA_19'!T62</f>
        <v>0</v>
      </c>
      <c r="U31">
        <f>'Decompo IA_19'!U31-'Decompo IA_19'!U62</f>
        <v>0</v>
      </c>
      <c r="V31">
        <f>'Decompo IA_19'!V31-'Decompo IA_19'!V62</f>
        <v>171.1015699999989</v>
      </c>
      <c r="W31">
        <f>'Decompo IA_19'!W31-'Decompo IA_19'!W62</f>
        <v>425.44436999999743</v>
      </c>
      <c r="X31">
        <f>'Decompo IA_19'!X31-'Decompo IA_19'!X62</f>
        <v>742.12367000000086</v>
      </c>
      <c r="Y31">
        <f>'Decompo IA_19'!Y31-'Decompo IA_19'!Y62</f>
        <v>1094.4278499999928</v>
      </c>
      <c r="Z31">
        <f>'Decompo IA_19'!Z31-'Decompo IA_19'!Z62</f>
        <v>1466.2100300000893</v>
      </c>
      <c r="AA31">
        <f>'Decompo IA_19'!AA31-'Decompo IA_19'!AA62</f>
        <v>1847.5012600000045</v>
      </c>
      <c r="AB31">
        <f>'Decompo IA_19'!AB31-'Decompo IA_19'!AB62</f>
        <v>2232.3979099999997</v>
      </c>
      <c r="AC31">
        <f>'Decompo IA_19'!AC31-'Decompo IA_19'!AC62</f>
        <v>2596.8399800000043</v>
      </c>
      <c r="AD31">
        <f>'Decompo IA_19'!AD31-'Decompo IA_19'!AD62</f>
        <v>2949.9236799999926</v>
      </c>
      <c r="AE31">
        <f>'Decompo IA_19'!AE31-'Decompo IA_19'!AE62</f>
        <v>3293.1149799999985</v>
      </c>
      <c r="AF31">
        <f>'Decompo IA_19'!AF31-'Decompo IA_19'!AF62</f>
        <v>3626.2300499999983</v>
      </c>
      <c r="AG31">
        <f>'Decompo IA_19'!AG31-'Decompo IA_19'!AG62</f>
        <v>3949.0005300000048</v>
      </c>
      <c r="AH31">
        <f>'Decompo IA_19'!AH31-'Decompo IA_19'!AH62</f>
        <v>4258.7180399999925</v>
      </c>
      <c r="AI31">
        <f>'Decompo IA_19'!AI31-'Decompo IA_19'!AI62</f>
        <v>4555.6391000000003</v>
      </c>
      <c r="AJ31">
        <f>'Decompo IA_19'!AJ31-'Decompo IA_19'!AJ62</f>
        <v>4840.0116200000048</v>
      </c>
      <c r="AK31">
        <f>'Decompo IA_19'!AK31-'Decompo IA_19'!AK62</f>
        <v>5111.56519999991</v>
      </c>
      <c r="AL31">
        <f>'Decompo IA_19'!AL31-'Decompo IA_19'!AL62</f>
        <v>5370.2367300000042</v>
      </c>
      <c r="AM31">
        <f>'Decompo IA_19'!AM31-'Decompo IA_19'!AM62</f>
        <v>5619.530780000001</v>
      </c>
      <c r="AN31">
        <f>'Decompo IA_19'!AN31-'Decompo IA_19'!AN62</f>
        <v>5859.5986299999931</v>
      </c>
      <c r="AO31">
        <f>'Decompo IA_19'!AO31-'Decompo IA_19'!AO62</f>
        <v>6090.7236600000033</v>
      </c>
      <c r="AP31">
        <f>'Decompo IA_19'!AP31-'Decompo IA_19'!AP62</f>
        <v>6313.7215399999986</v>
      </c>
      <c r="AQ31">
        <f>'Decompo IA_19'!AQ31-'Decompo IA_19'!AQ62</f>
        <v>6528.6450999999943</v>
      </c>
      <c r="AR31">
        <f>'Decompo IA_19'!AR31-'Decompo IA_19'!AR62</f>
        <v>6735.6023000000132</v>
      </c>
      <c r="AS31">
        <f>'Decompo IA_19'!AS31-'Decompo IA_19'!AS62</f>
        <v>6935.8084999999992</v>
      </c>
      <c r="AT31">
        <f>'Decompo IA_19'!AT31-'Decompo IA_19'!AT62</f>
        <v>7129.847099999999</v>
      </c>
      <c r="AU31">
        <f>'Decompo IA_19'!AU31-'Decompo IA_19'!AU62</f>
        <v>7318.4076999999961</v>
      </c>
      <c r="AV31">
        <f>'Decompo IA_19'!AV31-'Decompo IA_19'!AV62</f>
        <v>7504.1535000000003</v>
      </c>
      <c r="AW31" s="2">
        <f t="shared" si="1"/>
        <v>0.32920125192359323</v>
      </c>
      <c r="AX31" t="s">
        <v>65</v>
      </c>
    </row>
    <row r="32" spans="1:55" x14ac:dyDescent="0.25">
      <c r="A32" t="s">
        <v>32</v>
      </c>
      <c r="B32">
        <f>'Decompo IA_19'!B32-'Decompo IA_19'!B63</f>
        <v>0</v>
      </c>
      <c r="C32">
        <f>'Decompo IA_19'!C32-'Decompo IA_19'!C63</f>
        <v>0</v>
      </c>
      <c r="D32">
        <f>'Decompo IA_19'!D32-'Decompo IA_19'!D63</f>
        <v>0</v>
      </c>
      <c r="E32">
        <f>'Decompo IA_19'!E32-'Decompo IA_19'!E63</f>
        <v>0</v>
      </c>
      <c r="F32">
        <f>'Decompo IA_19'!F32-'Decompo IA_19'!F63</f>
        <v>0</v>
      </c>
      <c r="G32">
        <f>'Decompo IA_19'!G32-'Decompo IA_19'!G63</f>
        <v>0</v>
      </c>
      <c r="H32">
        <f>'Decompo IA_19'!H32-'Decompo IA_19'!H63</f>
        <v>0</v>
      </c>
      <c r="I32">
        <f>'Decompo IA_19'!I32-'Decompo IA_19'!I63</f>
        <v>0</v>
      </c>
      <c r="J32">
        <f>'Decompo IA_19'!J32-'Decompo IA_19'!J63</f>
        <v>0</v>
      </c>
      <c r="K32">
        <f>'Decompo IA_19'!K32-'Decompo IA_19'!K63</f>
        <v>0</v>
      </c>
      <c r="L32">
        <f>'Decompo IA_19'!L32-'Decompo IA_19'!L63</f>
        <v>0</v>
      </c>
      <c r="M32">
        <f>'Decompo IA_19'!M32-'Decompo IA_19'!M63</f>
        <v>0</v>
      </c>
      <c r="N32">
        <f>'Decompo IA_19'!N32-'Decompo IA_19'!N63</f>
        <v>0</v>
      </c>
      <c r="O32">
        <f>'Decompo IA_19'!O32-'Decompo IA_19'!O63</f>
        <v>0</v>
      </c>
      <c r="P32">
        <f>'Decompo IA_19'!P32-'Decompo IA_19'!P63</f>
        <v>0</v>
      </c>
      <c r="Q32">
        <f>'Decompo IA_19'!Q32-'Decompo IA_19'!Q63</f>
        <v>0</v>
      </c>
      <c r="R32">
        <f>'Decompo IA_19'!R32-'Decompo IA_19'!R63</f>
        <v>0</v>
      </c>
      <c r="S32">
        <f>'Decompo IA_19'!S32-'Decompo IA_19'!S63</f>
        <v>0</v>
      </c>
      <c r="T32">
        <f>'Decompo IA_19'!T32-'Decompo IA_19'!T63</f>
        <v>0</v>
      </c>
      <c r="U32">
        <f>'Decompo IA_19'!U32-'Decompo IA_19'!U63</f>
        <v>0</v>
      </c>
      <c r="V32">
        <f>'Decompo IA_19'!V32-'Decompo IA_19'!V63</f>
        <v>519.74770000000717</v>
      </c>
      <c r="W32">
        <f>'Decompo IA_19'!W32-'Decompo IA_19'!W63</f>
        <v>1292.3533999999927</v>
      </c>
      <c r="X32">
        <f>'Decompo IA_19'!X32-'Decompo IA_19'!X63</f>
        <v>2254.3160999999964</v>
      </c>
      <c r="Y32">
        <f>'Decompo IA_19'!Y32-'Decompo IA_19'!Y63</f>
        <v>3324.4947999999858</v>
      </c>
      <c r="Z32">
        <f>'Decompo IA_19'!Z32-'Decompo IA_19'!Z63</f>
        <v>4453.8409999999858</v>
      </c>
      <c r="AA32">
        <f>'Decompo IA_19'!AA32-'Decompo IA_19'!AA63</f>
        <v>5612.0724000000046</v>
      </c>
      <c r="AB32">
        <f>'Decompo IA_19'!AB32-'Decompo IA_19'!AB63</f>
        <v>6781.2558999999892</v>
      </c>
      <c r="AC32">
        <f>'Decompo IA_19'!AC32-'Decompo IA_19'!AC63</f>
        <v>7888.3052999999782</v>
      </c>
      <c r="AD32">
        <f>'Decompo IA_19'!AD32-'Decompo IA_19'!AD63</f>
        <v>8960.8520000000135</v>
      </c>
      <c r="AE32">
        <f>'Decompo IA_19'!AE32-'Decompo IA_19'!AE63</f>
        <v>10003.348899999983</v>
      </c>
      <c r="AF32">
        <f>'Decompo IA_19'!AF32-'Decompo IA_19'!AF63</f>
        <v>11015.237699999998</v>
      </c>
      <c r="AG32">
        <f>'Decompo IA_19'!AG32-'Decompo IA_19'!AG63</f>
        <v>11995.703299999994</v>
      </c>
      <c r="AH32">
        <f>'Decompo IA_19'!AH32-'Decompo IA_19'!AH63</f>
        <v>12936.518400000001</v>
      </c>
      <c r="AI32">
        <f>'Decompo IA_19'!AI32-'Decompo IA_19'!AI63</f>
        <v>13838.462300000014</v>
      </c>
      <c r="AJ32">
        <f>'Decompo IA_19'!AJ32-'Decompo IA_19'!AJ63</f>
        <v>14702.288</v>
      </c>
      <c r="AK32">
        <f>'Decompo IA_19'!AK32-'Decompo IA_19'!AK63</f>
        <v>15527.174300000013</v>
      </c>
      <c r="AL32">
        <f>'Decompo IA_19'!AL32-'Decompo IA_19'!AL63</f>
        <v>16312.929300000018</v>
      </c>
      <c r="AM32">
        <f>'Decompo IA_19'!AM32-'Decompo IA_19'!AM63</f>
        <v>17070.198700000008</v>
      </c>
      <c r="AN32">
        <f>'Decompo IA_19'!AN32-'Decompo IA_19'!AN63</f>
        <v>17799.441999999981</v>
      </c>
      <c r="AO32">
        <f>'Decompo IA_19'!AO32-'Decompo IA_19'!AO63</f>
        <v>18501.520400000038</v>
      </c>
      <c r="AP32">
        <f>'Decompo IA_19'!AP32-'Decompo IA_19'!AP63</f>
        <v>19178.911100000027</v>
      </c>
      <c r="AQ32">
        <f>'Decompo IA_19'!AQ32-'Decompo IA_19'!AQ63</f>
        <v>19831.775000000023</v>
      </c>
      <c r="AR32">
        <f>'Decompo IA_19'!AR32-'Decompo IA_19'!AR63</f>
        <v>20460.439499999979</v>
      </c>
      <c r="AS32">
        <f>'Decompo IA_19'!AS32-'Decompo IA_19'!AS63</f>
        <v>21068.597200000018</v>
      </c>
      <c r="AT32">
        <f>'Decompo IA_19'!AT32-'Decompo IA_19'!AT63</f>
        <v>21658.019299999985</v>
      </c>
      <c r="AU32">
        <f>'Decompo IA_19'!AU32-'Decompo IA_19'!AU63</f>
        <v>22230.801500000001</v>
      </c>
      <c r="AV32">
        <f>'Decompo IA_19'!AV32-'Decompo IA_19'!AV63</f>
        <v>22795.03330000001</v>
      </c>
    </row>
    <row r="34" spans="1:48" x14ac:dyDescent="0.25">
      <c r="A34" t="s">
        <v>69</v>
      </c>
      <c r="V34">
        <f>SUM(V2:V25)</f>
        <v>520.83896031700874</v>
      </c>
      <c r="W34">
        <f t="shared" ref="W34:AV34" si="2">SUM(W2:W25)</f>
        <v>1295.1283205100001</v>
      </c>
      <c r="X34">
        <f t="shared" si="2"/>
        <v>2258.928391075995</v>
      </c>
      <c r="Y34">
        <f t="shared" si="2"/>
        <v>3330.6195681510085</v>
      </c>
      <c r="Z34">
        <f t="shared" si="2"/>
        <v>4460.9729352068889</v>
      </c>
      <c r="AA34">
        <f t="shared" si="2"/>
        <v>5619.7591221349012</v>
      </c>
      <c r="AB34">
        <f t="shared" si="2"/>
        <v>6789.2375773399954</v>
      </c>
      <c r="AC34">
        <f t="shared" si="2"/>
        <v>7896.1134392229051</v>
      </c>
      <c r="AD34">
        <f t="shared" si="2"/>
        <v>8968.3986396939927</v>
      </c>
      <c r="AE34">
        <f t="shared" si="2"/>
        <v>10010.81521948209</v>
      </c>
      <c r="AF34">
        <f t="shared" si="2"/>
        <v>11022.989360421987</v>
      </c>
      <c r="AG34">
        <f t="shared" si="2"/>
        <v>12004.208535857102</v>
      </c>
      <c r="AH34">
        <f t="shared" si="2"/>
        <v>12946.229385710994</v>
      </c>
      <c r="AI34">
        <f t="shared" si="2"/>
        <v>13849.857358741006</v>
      </c>
      <c r="AJ34">
        <f t="shared" si="2"/>
        <v>14715.812431226996</v>
      </c>
      <c r="AK34">
        <f t="shared" si="2"/>
        <v>15543.234648432992</v>
      </c>
      <c r="AL34">
        <f t="shared" si="2"/>
        <v>16331.897087103</v>
      </c>
      <c r="AM34">
        <f t="shared" si="2"/>
        <v>17092.734211937001</v>
      </c>
      <c r="AN34">
        <f t="shared" si="2"/>
        <v>17826.2256216241</v>
      </c>
      <c r="AO34">
        <f t="shared" si="2"/>
        <v>18533.258459821009</v>
      </c>
      <c r="AP34">
        <f t="shared" si="2"/>
        <v>19216.349772821006</v>
      </c>
      <c r="AQ34">
        <f t="shared" si="2"/>
        <v>19875.737236394001</v>
      </c>
      <c r="AR34">
        <f t="shared" si="2"/>
        <v>20511.71470121399</v>
      </c>
      <c r="AS34">
        <f t="shared" si="2"/>
        <v>21128.100226100993</v>
      </c>
      <c r="AT34">
        <f t="shared" si="2"/>
        <v>21726.694220469977</v>
      </c>
      <c r="AU34">
        <f t="shared" si="2"/>
        <v>22309.567959996984</v>
      </c>
      <c r="AV34">
        <f t="shared" si="2"/>
        <v>22884.752301593006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91B5-3FE5-4DFD-AED1-47E0AE6A0044}">
  <dimension ref="A1:AV11"/>
  <sheetViews>
    <sheetView workbookViewId="0">
      <selection activeCell="A5" sqref="A5"/>
    </sheetView>
  </sheetViews>
  <sheetFormatPr baseColWidth="10" defaultRowHeight="15" x14ac:dyDescent="0.25"/>
  <cols>
    <col min="1" max="1" width="15.7109375" customWidth="1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t="s">
        <v>61</v>
      </c>
      <c r="B2">
        <v>50985.809059136103</v>
      </c>
      <c r="C2">
        <v>51804.402715407698</v>
      </c>
      <c r="D2">
        <v>52636.139190000002</v>
      </c>
      <c r="E2">
        <v>55343.731140000004</v>
      </c>
      <c r="F2">
        <v>57281.467600000004</v>
      </c>
      <c r="G2">
        <v>51852.176899999999</v>
      </c>
      <c r="H2">
        <v>51993.071519999998</v>
      </c>
      <c r="I2">
        <v>54063.164290000001</v>
      </c>
      <c r="J2">
        <v>55514.020400000001</v>
      </c>
      <c r="K2">
        <v>55586.555910000003</v>
      </c>
      <c r="L2">
        <v>56644.787420000001</v>
      </c>
      <c r="M2">
        <v>58668.012589999998</v>
      </c>
      <c r="N2">
        <v>62096.953650000003</v>
      </c>
      <c r="O2">
        <v>65726.304409999997</v>
      </c>
      <c r="P2">
        <v>69567.778130000006</v>
      </c>
      <c r="Q2">
        <v>73633.772490000003</v>
      </c>
      <c r="R2">
        <v>76354.692880000002</v>
      </c>
      <c r="S2">
        <v>78714.913750000007</v>
      </c>
      <c r="T2">
        <v>80676.251300000004</v>
      </c>
      <c r="U2">
        <v>82487.560110000006</v>
      </c>
      <c r="V2">
        <v>83878.923309999998</v>
      </c>
      <c r="W2">
        <v>84971.355840000004</v>
      </c>
      <c r="X2">
        <v>85798.812099999996</v>
      </c>
      <c r="Y2">
        <v>86594.266359999994</v>
      </c>
      <c r="Z2">
        <v>87432.099579999995</v>
      </c>
      <c r="AA2">
        <v>88340.09921</v>
      </c>
      <c r="AB2">
        <v>89329.681240000005</v>
      </c>
      <c r="AC2">
        <v>90413.387329999998</v>
      </c>
      <c r="AD2">
        <v>91561.662070000006</v>
      </c>
      <c r="AE2">
        <v>92755.318109999906</v>
      </c>
      <c r="AF2">
        <v>93979.089659999998</v>
      </c>
      <c r="AG2">
        <v>95230.759659999996</v>
      </c>
      <c r="AH2">
        <v>96493.718890000004</v>
      </c>
      <c r="AI2">
        <v>97773.818679999997</v>
      </c>
      <c r="AJ2">
        <v>99084.543709999998</v>
      </c>
      <c r="AK2">
        <v>100425.7953</v>
      </c>
      <c r="AL2">
        <v>101798.5379</v>
      </c>
      <c r="AM2">
        <v>103212.27009999999</v>
      </c>
      <c r="AN2">
        <v>104670.13129999999</v>
      </c>
      <c r="AO2">
        <v>106169.6887</v>
      </c>
      <c r="AP2">
        <v>107712.4219</v>
      </c>
      <c r="AQ2">
        <v>109279.182</v>
      </c>
      <c r="AR2">
        <v>110868.37239999999</v>
      </c>
      <c r="AS2">
        <v>112469.7303</v>
      </c>
      <c r="AT2">
        <v>114074.6602</v>
      </c>
      <c r="AU2">
        <v>115680.08440000001</v>
      </c>
      <c r="AV2">
        <v>117315.5566</v>
      </c>
    </row>
    <row r="3" spans="1:48" x14ac:dyDescent="0.25">
      <c r="A3" t="s">
        <v>75</v>
      </c>
      <c r="B3">
        <v>44684.629141665398</v>
      </c>
      <c r="C3">
        <v>45402.055316187703</v>
      </c>
      <c r="D3">
        <v>46131</v>
      </c>
      <c r="E3">
        <v>46868.613389999999</v>
      </c>
      <c r="F3">
        <v>46063.874920000002</v>
      </c>
      <c r="G3">
        <v>47504.929040000003</v>
      </c>
      <c r="H3">
        <v>47231.574249999998</v>
      </c>
      <c r="I3">
        <v>44780.277560000002</v>
      </c>
      <c r="J3">
        <v>46019.470159999997</v>
      </c>
      <c r="K3">
        <v>45225.091809999998</v>
      </c>
      <c r="L3">
        <v>43212.108910000003</v>
      </c>
      <c r="M3">
        <v>41967.21658</v>
      </c>
      <c r="N3">
        <v>43913.497280000003</v>
      </c>
      <c r="O3">
        <v>45950.039120000001</v>
      </c>
      <c r="P3">
        <v>48081.028059999997</v>
      </c>
      <c r="Q3">
        <v>50310.844210000003</v>
      </c>
      <c r="R3">
        <v>51550.406199999998</v>
      </c>
      <c r="S3">
        <v>52737.115890000001</v>
      </c>
      <c r="T3">
        <v>53877.783159999999</v>
      </c>
      <c r="U3">
        <v>55072.534059999998</v>
      </c>
      <c r="V3">
        <v>56231.216699999997</v>
      </c>
      <c r="W3">
        <v>57274.037420000001</v>
      </c>
      <c r="X3">
        <v>58216.589350000002</v>
      </c>
      <c r="Y3">
        <v>59113.122100000001</v>
      </c>
      <c r="Z3">
        <v>59997.414700000001</v>
      </c>
      <c r="AA3">
        <v>60882.136879999998</v>
      </c>
      <c r="AB3">
        <v>61776.070570000003</v>
      </c>
      <c r="AC3">
        <v>62688.752460000003</v>
      </c>
      <c r="AD3">
        <v>63621.099840000003</v>
      </c>
      <c r="AE3">
        <v>64575.731319999999</v>
      </c>
      <c r="AF3">
        <v>65559.01715</v>
      </c>
      <c r="AG3">
        <v>66580.342730000004</v>
      </c>
      <c r="AH3">
        <v>67649.313670000003</v>
      </c>
      <c r="AI3">
        <v>68778.595149999906</v>
      </c>
      <c r="AJ3">
        <v>69964.059340000007</v>
      </c>
      <c r="AK3">
        <v>71200.304029999999</v>
      </c>
      <c r="AL3">
        <v>72480.496679999997</v>
      </c>
      <c r="AM3">
        <v>73804.435159999906</v>
      </c>
      <c r="AN3">
        <v>75171.76758</v>
      </c>
      <c r="AO3">
        <v>76572.158710000003</v>
      </c>
      <c r="AP3">
        <v>77995.10527</v>
      </c>
      <c r="AQ3">
        <v>79430.408160000006</v>
      </c>
      <c r="AR3">
        <v>80873.353709999996</v>
      </c>
      <c r="AS3">
        <v>82321.878769999996</v>
      </c>
      <c r="AT3">
        <v>83776.506899999906</v>
      </c>
      <c r="AU3">
        <v>85236.294250000006</v>
      </c>
      <c r="AV3">
        <v>86700.524229999995</v>
      </c>
    </row>
    <row r="4" spans="1:48" x14ac:dyDescent="0.25">
      <c r="A4" t="s">
        <v>76</v>
      </c>
      <c r="D4">
        <v>19.401641059999999</v>
      </c>
      <c r="E4">
        <v>4195.8188149999996</v>
      </c>
      <c r="F4">
        <v>4287.3095409999996</v>
      </c>
      <c r="G4">
        <v>-9748.5514559999901</v>
      </c>
      <c r="H4">
        <v>-111.1289178</v>
      </c>
      <c r="I4">
        <v>4684.884094</v>
      </c>
      <c r="J4">
        <v>4490.4839469999997</v>
      </c>
      <c r="K4">
        <v>983.22673569999995</v>
      </c>
      <c r="L4">
        <v>2852.326223</v>
      </c>
      <c r="M4">
        <v>4828.4623920000004</v>
      </c>
      <c r="N4">
        <v>6744.4402010000003</v>
      </c>
      <c r="O4">
        <v>6531.1444229999997</v>
      </c>
      <c r="P4">
        <v>6761.3845840000004</v>
      </c>
      <c r="Q4">
        <v>7096.7776279999998</v>
      </c>
      <c r="R4">
        <v>4087.5661220000002</v>
      </c>
      <c r="S4">
        <v>4217.2058999999999</v>
      </c>
      <c r="T4">
        <v>4448.8629449999999</v>
      </c>
      <c r="U4">
        <v>4636.4231810000001</v>
      </c>
      <c r="V4">
        <v>5260.9068399999996</v>
      </c>
      <c r="W4">
        <v>5719.0980639999998</v>
      </c>
      <c r="X4">
        <v>5962.7038670000002</v>
      </c>
      <c r="Y4">
        <v>6181.9704529999999</v>
      </c>
      <c r="Z4">
        <v>6417.2020400000001</v>
      </c>
      <c r="AA4">
        <v>6687.5037609999999</v>
      </c>
      <c r="AB4">
        <v>7002.0607259999997</v>
      </c>
      <c r="AC4">
        <v>7315.0241230000001</v>
      </c>
      <c r="AD4">
        <v>7689.5263009999999</v>
      </c>
      <c r="AE4">
        <v>8119.8305499999997</v>
      </c>
      <c r="AF4">
        <v>8600.3749889999999</v>
      </c>
      <c r="AG4">
        <v>9126.8736019999997</v>
      </c>
      <c r="AH4">
        <v>9693.7805470000003</v>
      </c>
      <c r="AI4">
        <v>10297.972959999999</v>
      </c>
      <c r="AJ4">
        <v>10936.21761</v>
      </c>
      <c r="AK4">
        <v>11604.60627</v>
      </c>
      <c r="AL4">
        <v>12298.61744</v>
      </c>
      <c r="AM4">
        <v>13032.534669999999</v>
      </c>
      <c r="AN4">
        <v>13783.41092</v>
      </c>
      <c r="AO4">
        <v>14546.622439999999</v>
      </c>
      <c r="AP4">
        <v>15318.836010000001</v>
      </c>
      <c r="AQ4">
        <v>16093.471750000001</v>
      </c>
      <c r="AR4">
        <v>16866.635300000002</v>
      </c>
      <c r="AS4">
        <v>17634.53457</v>
      </c>
      <c r="AT4">
        <v>18393.297600000002</v>
      </c>
      <c r="AU4">
        <v>19140.399170000001</v>
      </c>
      <c r="AV4">
        <v>19880.638760000002</v>
      </c>
    </row>
    <row r="5" spans="1:48" x14ac:dyDescent="0.25">
      <c r="A5" t="s">
        <v>77</v>
      </c>
      <c r="D5">
        <v>7.6060820209999997</v>
      </c>
      <c r="E5">
        <v>153.5759769</v>
      </c>
      <c r="F5">
        <v>-1401.5569820000001</v>
      </c>
      <c r="G5">
        <v>1481.1344469999999</v>
      </c>
      <c r="H5">
        <v>-665.08341099999996</v>
      </c>
      <c r="I5">
        <v>-3478.8243299999999</v>
      </c>
      <c r="J5">
        <v>1372.2548019999999</v>
      </c>
      <c r="K5">
        <v>-1267.0279290000001</v>
      </c>
      <c r="L5">
        <v>-2564.486347</v>
      </c>
      <c r="M5">
        <v>-1470.2348959999999</v>
      </c>
      <c r="N5">
        <v>2363.0259900000001</v>
      </c>
      <c r="O5">
        <v>2356.1232519999999</v>
      </c>
      <c r="P5">
        <v>2427.3015740000001</v>
      </c>
      <c r="Q5">
        <v>2505.5510789999998</v>
      </c>
      <c r="R5">
        <v>1353.9194339999999</v>
      </c>
      <c r="S5">
        <v>1376.2105140000001</v>
      </c>
      <c r="T5">
        <v>1404.230063</v>
      </c>
      <c r="U5">
        <v>1433.5090359999999</v>
      </c>
      <c r="V5">
        <v>1524.949376</v>
      </c>
      <c r="W5">
        <v>1591.0915090000001</v>
      </c>
      <c r="X5">
        <v>1626.7192</v>
      </c>
      <c r="Y5">
        <v>1656.3038959999999</v>
      </c>
      <c r="Z5">
        <v>1683.7808219999999</v>
      </c>
      <c r="AA5">
        <v>1711.2149219999999</v>
      </c>
      <c r="AB5">
        <v>1739.5392609999999</v>
      </c>
      <c r="AC5">
        <v>1761.409635</v>
      </c>
      <c r="AD5">
        <v>1787.0210959999999</v>
      </c>
      <c r="AE5">
        <v>1815.80456</v>
      </c>
      <c r="AF5">
        <v>1847.365636</v>
      </c>
      <c r="AG5">
        <v>1881.4860080000001</v>
      </c>
      <c r="AH5">
        <v>1918.339471</v>
      </c>
      <c r="AI5">
        <v>1958.0471279999999</v>
      </c>
      <c r="AJ5">
        <v>2000.3848210000001</v>
      </c>
      <c r="AK5">
        <v>2045.023342</v>
      </c>
      <c r="AL5">
        <v>2091.6272090000002</v>
      </c>
      <c r="AM5">
        <v>2142.5065</v>
      </c>
      <c r="AN5">
        <v>2194.4423649999999</v>
      </c>
      <c r="AO5">
        <v>2247.1994359999999</v>
      </c>
      <c r="AP5">
        <v>2300.3564329999999</v>
      </c>
      <c r="AQ5">
        <v>2353.5394849999998</v>
      </c>
      <c r="AR5">
        <v>2406.53649</v>
      </c>
      <c r="AS5">
        <v>2459.1085240000002</v>
      </c>
      <c r="AT5">
        <v>2511.1821629999999</v>
      </c>
      <c r="AU5">
        <v>2562.6914400000001</v>
      </c>
      <c r="AV5">
        <v>2613.3749800000001</v>
      </c>
    </row>
    <row r="6" spans="1:48" x14ac:dyDescent="0.25">
      <c r="A6" t="s">
        <v>78</v>
      </c>
      <c r="B6">
        <v>27867.9582147734</v>
      </c>
      <c r="C6">
        <v>28315.3872980581</v>
      </c>
      <c r="D6">
        <v>28770.00172</v>
      </c>
      <c r="E6">
        <v>29638.246770000002</v>
      </c>
      <c r="F6">
        <v>29414.368109999999</v>
      </c>
      <c r="G6">
        <v>28596.521659999999</v>
      </c>
      <c r="H6">
        <v>29111.918160000001</v>
      </c>
      <c r="I6">
        <v>28786.278880000002</v>
      </c>
      <c r="J6">
        <v>27774.56539</v>
      </c>
      <c r="K6">
        <v>27229.344209999999</v>
      </c>
      <c r="L6">
        <v>27372.43</v>
      </c>
      <c r="M6">
        <v>28362.589820000001</v>
      </c>
      <c r="N6">
        <v>28927.706539999999</v>
      </c>
      <c r="O6">
        <v>28141.775420000002</v>
      </c>
      <c r="P6">
        <v>26482.91072</v>
      </c>
      <c r="Q6">
        <v>24964.598160000001</v>
      </c>
      <c r="R6">
        <v>23808.449949999998</v>
      </c>
      <c r="S6">
        <v>22986.518700000001</v>
      </c>
      <c r="T6">
        <v>22329.341710000001</v>
      </c>
      <c r="U6">
        <v>21863.63985</v>
      </c>
      <c r="V6">
        <v>20552.935099999999</v>
      </c>
      <c r="W6">
        <v>18920.90049</v>
      </c>
      <c r="X6">
        <v>17443.00157</v>
      </c>
      <c r="Y6">
        <v>16181.590410000001</v>
      </c>
      <c r="Z6">
        <v>15099.043439999999</v>
      </c>
      <c r="AA6">
        <v>14160.66474</v>
      </c>
      <c r="AB6">
        <v>13339.6585</v>
      </c>
      <c r="AC6">
        <v>12706.82278</v>
      </c>
      <c r="AD6">
        <v>12200.16252</v>
      </c>
      <c r="AE6">
        <v>11781.87516</v>
      </c>
      <c r="AF6">
        <v>11427.62623</v>
      </c>
      <c r="AG6">
        <v>11123.34158</v>
      </c>
      <c r="AH6">
        <v>10852.91793</v>
      </c>
      <c r="AI6">
        <v>10610.413790000001</v>
      </c>
      <c r="AJ6">
        <v>10391.70751</v>
      </c>
      <c r="AK6">
        <v>10191.77809</v>
      </c>
      <c r="AL6">
        <v>10007.686449999999</v>
      </c>
      <c r="AM6">
        <v>9811.1368029999994</v>
      </c>
      <c r="AN6">
        <v>9611.7258970000003</v>
      </c>
      <c r="AO6">
        <v>9415.7842920000003</v>
      </c>
      <c r="AP6">
        <v>9229.1386980000007</v>
      </c>
      <c r="AQ6">
        <v>9053.7042270000002</v>
      </c>
      <c r="AR6">
        <v>8892.5735839999998</v>
      </c>
      <c r="AS6">
        <v>8747.6247120000007</v>
      </c>
      <c r="AT6">
        <v>8620.4565920000005</v>
      </c>
      <c r="AU6">
        <v>8512.3941869999999</v>
      </c>
      <c r="AV6">
        <v>8428.4114690000006</v>
      </c>
    </row>
    <row r="7" spans="1:48" x14ac:dyDescent="0.25">
      <c r="A7" t="s">
        <v>79</v>
      </c>
      <c r="B7">
        <v>6240.0203969263302</v>
      </c>
      <c r="C7">
        <v>6340.2059427907698</v>
      </c>
      <c r="D7">
        <v>6442.0005350000001</v>
      </c>
      <c r="E7">
        <v>6545.1067519999997</v>
      </c>
      <c r="F7">
        <v>6525.4144809999998</v>
      </c>
      <c r="G7">
        <v>6669.5448850000002</v>
      </c>
      <c r="H7">
        <v>6683.9262849999996</v>
      </c>
      <c r="I7">
        <v>6633.4901849999997</v>
      </c>
      <c r="J7">
        <v>6562.7742459999999</v>
      </c>
      <c r="K7">
        <v>6536.3146649999999</v>
      </c>
      <c r="L7">
        <v>6521.422579</v>
      </c>
      <c r="M7">
        <v>6592.0797060000004</v>
      </c>
      <c r="N7">
        <v>6545.4197530000001</v>
      </c>
      <c r="O7">
        <v>6286.8610660000004</v>
      </c>
      <c r="P7">
        <v>5919.5206779999999</v>
      </c>
      <c r="Q7">
        <v>5574.2798970000003</v>
      </c>
      <c r="R7">
        <v>5273.3334080000004</v>
      </c>
      <c r="S7">
        <v>5071.4632419999998</v>
      </c>
      <c r="T7">
        <v>4933.368477</v>
      </c>
      <c r="U7">
        <v>4853.0219820000002</v>
      </c>
      <c r="V7">
        <v>4671.8326429999997</v>
      </c>
      <c r="W7">
        <v>4443.7003830000003</v>
      </c>
      <c r="X7">
        <v>4234.2704309999999</v>
      </c>
      <c r="Y7">
        <v>4048.323018</v>
      </c>
      <c r="Z7">
        <v>3884.0491440000001</v>
      </c>
      <c r="AA7">
        <v>3737.7563129999999</v>
      </c>
      <c r="AB7">
        <v>3606.9155740000001</v>
      </c>
      <c r="AC7">
        <v>3505.2775809999998</v>
      </c>
      <c r="AD7">
        <v>3424.2533410000001</v>
      </c>
      <c r="AE7">
        <v>3358.4761100000001</v>
      </c>
      <c r="AF7">
        <v>3304.6493260000002</v>
      </c>
      <c r="AG7">
        <v>3260.7806930000002</v>
      </c>
      <c r="AH7">
        <v>3225.0027749999999</v>
      </c>
      <c r="AI7">
        <v>3196.2162189999999</v>
      </c>
      <c r="AJ7">
        <v>3172.527619</v>
      </c>
      <c r="AK7">
        <v>3152.7968679999999</v>
      </c>
      <c r="AL7">
        <v>3136.0468890000002</v>
      </c>
      <c r="AM7">
        <v>3116.7255009999999</v>
      </c>
      <c r="AN7">
        <v>3096.4860829999998</v>
      </c>
      <c r="AO7">
        <v>3075.960384</v>
      </c>
      <c r="AP7">
        <v>3055.931368</v>
      </c>
      <c r="AQ7">
        <v>3037.0169740000001</v>
      </c>
      <c r="AR7">
        <v>3019.8702549999998</v>
      </c>
      <c r="AS7">
        <v>3005.2270709999998</v>
      </c>
      <c r="AT7">
        <v>2993.741571</v>
      </c>
      <c r="AU7">
        <v>2985.759579</v>
      </c>
      <c r="AV7">
        <v>2981.9213159999999</v>
      </c>
    </row>
    <row r="8" spans="1:48" x14ac:dyDescent="0.25">
      <c r="A8" t="s">
        <v>80</v>
      </c>
      <c r="B8">
        <v>27867.9582147734</v>
      </c>
      <c r="C8">
        <v>28315.3872980581</v>
      </c>
      <c r="D8">
        <v>28770.00172</v>
      </c>
      <c r="E8">
        <v>29638.246770000002</v>
      </c>
      <c r="F8">
        <v>29414.368109999999</v>
      </c>
      <c r="G8">
        <v>28596.521659999999</v>
      </c>
      <c r="H8">
        <v>29111.918160000001</v>
      </c>
      <c r="I8">
        <v>28786.278880000002</v>
      </c>
      <c r="J8">
        <v>27774.56539</v>
      </c>
      <c r="K8">
        <v>27229.344209999999</v>
      </c>
      <c r="L8">
        <v>27372.43</v>
      </c>
      <c r="M8">
        <v>28362.589820000001</v>
      </c>
      <c r="N8">
        <v>28927.706539999999</v>
      </c>
      <c r="O8">
        <v>28141.775420000002</v>
      </c>
      <c r="P8">
        <v>26482.91072</v>
      </c>
      <c r="Q8">
        <v>24964.598160000001</v>
      </c>
      <c r="R8">
        <v>23808.449949999998</v>
      </c>
      <c r="S8">
        <v>22986.518700000001</v>
      </c>
      <c r="T8">
        <v>22329.341710000001</v>
      </c>
      <c r="U8">
        <v>21863.63985</v>
      </c>
      <c r="V8">
        <v>21373.235769999999</v>
      </c>
      <c r="W8">
        <v>20889.00661</v>
      </c>
      <c r="X8">
        <v>20691.057239999998</v>
      </c>
      <c r="Y8">
        <v>20740.42942</v>
      </c>
      <c r="Z8">
        <v>20941.345430000001</v>
      </c>
      <c r="AA8">
        <v>21224.827689999998</v>
      </c>
      <c r="AB8">
        <v>21544.593290000001</v>
      </c>
      <c r="AC8">
        <v>21881.33109</v>
      </c>
      <c r="AD8">
        <v>22210.185130000002</v>
      </c>
      <c r="AE8">
        <v>22523.782650000001</v>
      </c>
      <c r="AF8">
        <v>22819.839680000001</v>
      </c>
      <c r="AG8">
        <v>23102.69327</v>
      </c>
      <c r="AH8">
        <v>23353.91057</v>
      </c>
      <c r="AI8">
        <v>23579.891350000002</v>
      </c>
      <c r="AJ8">
        <v>23787.512589999998</v>
      </c>
      <c r="AK8">
        <v>23978.547050000001</v>
      </c>
      <c r="AL8">
        <v>24156.64645</v>
      </c>
      <c r="AM8">
        <v>24319.560819999999</v>
      </c>
      <c r="AN8">
        <v>24471.698059999999</v>
      </c>
      <c r="AO8">
        <v>24617.588820000001</v>
      </c>
      <c r="AP8">
        <v>24765.775870000001</v>
      </c>
      <c r="AQ8">
        <v>24918.36074</v>
      </c>
      <c r="AR8">
        <v>25078.234779999999</v>
      </c>
      <c r="AS8">
        <v>25251.495309999998</v>
      </c>
      <c r="AT8">
        <v>25445.215319999999</v>
      </c>
      <c r="AU8">
        <v>25666.618109999999</v>
      </c>
      <c r="AV8">
        <v>25933.31897</v>
      </c>
    </row>
    <row r="9" spans="1:48" x14ac:dyDescent="0.25">
      <c r="A9" t="s">
        <v>81</v>
      </c>
      <c r="B9">
        <v>6240.0203969263302</v>
      </c>
      <c r="C9">
        <v>6340.2059427907698</v>
      </c>
      <c r="D9">
        <v>6442.0005350000001</v>
      </c>
      <c r="E9">
        <v>6545.1067519999997</v>
      </c>
      <c r="F9">
        <v>6525.4144809999998</v>
      </c>
      <c r="G9">
        <v>6669.5448850000002</v>
      </c>
      <c r="H9">
        <v>6683.9262849999996</v>
      </c>
      <c r="I9">
        <v>6633.4901849999997</v>
      </c>
      <c r="J9">
        <v>6562.7742459999999</v>
      </c>
      <c r="K9">
        <v>6536.3146649999999</v>
      </c>
      <c r="L9">
        <v>6521.422579</v>
      </c>
      <c r="M9">
        <v>6592.0797060000004</v>
      </c>
      <c r="N9">
        <v>6545.4197530000001</v>
      </c>
      <c r="O9">
        <v>6286.8610660000004</v>
      </c>
      <c r="P9">
        <v>5919.5206779999999</v>
      </c>
      <c r="Q9">
        <v>5574.2798970000003</v>
      </c>
      <c r="R9">
        <v>5273.3334080000004</v>
      </c>
      <c r="S9">
        <v>5071.4632419999998</v>
      </c>
      <c r="T9">
        <v>4933.368477</v>
      </c>
      <c r="U9">
        <v>4853.0219820000002</v>
      </c>
      <c r="V9">
        <v>4797.7038920000005</v>
      </c>
      <c r="W9">
        <v>4751.2562449999996</v>
      </c>
      <c r="X9">
        <v>4748.9118930000004</v>
      </c>
      <c r="Y9">
        <v>4776.2657289999997</v>
      </c>
      <c r="Z9">
        <v>4820.6764210000001</v>
      </c>
      <c r="AA9">
        <v>4872.1990830000004</v>
      </c>
      <c r="AB9">
        <v>4925.3326010000001</v>
      </c>
      <c r="AC9">
        <v>4979.5805849999997</v>
      </c>
      <c r="AD9">
        <v>5033.6555909999997</v>
      </c>
      <c r="AE9">
        <v>5087.6225089999998</v>
      </c>
      <c r="AF9">
        <v>5142.3000529999999</v>
      </c>
      <c r="AG9">
        <v>5198.8005819999998</v>
      </c>
      <c r="AH9">
        <v>5256.5570260000004</v>
      </c>
      <c r="AI9">
        <v>5316.2095959999997</v>
      </c>
      <c r="AJ9">
        <v>5376.494874</v>
      </c>
      <c r="AK9">
        <v>5437.0061960000003</v>
      </c>
      <c r="AL9">
        <v>5497.2542270000004</v>
      </c>
      <c r="AM9">
        <v>5556.8933040000002</v>
      </c>
      <c r="AN9">
        <v>5616.1575940000002</v>
      </c>
      <c r="AO9">
        <v>5674.4500260000004</v>
      </c>
      <c r="AP9">
        <v>5732.0328710000003</v>
      </c>
      <c r="AQ9">
        <v>5789.42562</v>
      </c>
      <c r="AR9">
        <v>5847.0037400000001</v>
      </c>
      <c r="AS9">
        <v>5906.0049449999997</v>
      </c>
      <c r="AT9">
        <v>5967.7884919999997</v>
      </c>
      <c r="AU9">
        <v>6033.2853779999996</v>
      </c>
      <c r="AV9">
        <v>6103.7295020000001</v>
      </c>
    </row>
    <row r="10" spans="1:48" x14ac:dyDescent="0.25">
      <c r="A10" t="s">
        <v>82</v>
      </c>
      <c r="D10">
        <v>19.401641059999999</v>
      </c>
      <c r="E10">
        <v>4195.8188149999996</v>
      </c>
      <c r="F10">
        <v>4287.3095409999996</v>
      </c>
      <c r="G10">
        <v>-9748.5514559999901</v>
      </c>
      <c r="H10">
        <v>-111.1289178</v>
      </c>
      <c r="I10">
        <v>4684.884094</v>
      </c>
      <c r="J10">
        <v>4490.4839469999997</v>
      </c>
      <c r="K10">
        <v>983.22673569999995</v>
      </c>
      <c r="L10">
        <v>2852.326223</v>
      </c>
      <c r="M10">
        <v>4828.4623920000004</v>
      </c>
      <c r="N10">
        <v>6744.4402010000003</v>
      </c>
      <c r="O10">
        <v>6531.1444229999997</v>
      </c>
      <c r="P10">
        <v>6761.3845840000004</v>
      </c>
      <c r="Q10">
        <v>7096.7776279999998</v>
      </c>
      <c r="R10">
        <v>4087.5661220000002</v>
      </c>
      <c r="S10">
        <v>4217.2058999999999</v>
      </c>
      <c r="T10">
        <v>4448.8629449999999</v>
      </c>
      <c r="U10">
        <v>4636.4231810000001</v>
      </c>
      <c r="V10">
        <v>4811.5661829999999</v>
      </c>
      <c r="W10">
        <v>4991.474553</v>
      </c>
      <c r="X10">
        <v>5028.3225009999996</v>
      </c>
      <c r="Y10">
        <v>5116.8808570000001</v>
      </c>
      <c r="Z10">
        <v>5270.3102980000003</v>
      </c>
      <c r="AA10">
        <v>5489.8434530000004</v>
      </c>
      <c r="AB10">
        <v>5772.2428909999999</v>
      </c>
      <c r="AC10">
        <v>6109.4571089999999</v>
      </c>
      <c r="AD10">
        <v>6498.0777950000002</v>
      </c>
      <c r="AE10">
        <v>6933.0781580000003</v>
      </c>
      <c r="AF10">
        <v>7410.2123579999998</v>
      </c>
      <c r="AG10">
        <v>7926.616849</v>
      </c>
      <c r="AH10">
        <v>8483.708181</v>
      </c>
      <c r="AI10">
        <v>9074.5711289999999</v>
      </c>
      <c r="AJ10">
        <v>9696.5004050000007</v>
      </c>
      <c r="AK10">
        <v>10346.09743</v>
      </c>
      <c r="AL10">
        <v>11019.408369999999</v>
      </c>
      <c r="AM10">
        <v>11721.252689999999</v>
      </c>
      <c r="AN10">
        <v>12441.532929999999</v>
      </c>
      <c r="AO10">
        <v>13174.41286</v>
      </c>
      <c r="AP10">
        <v>13915.39975</v>
      </c>
      <c r="AQ10">
        <v>14657.035260000001</v>
      </c>
      <c r="AR10">
        <v>15397.73523</v>
      </c>
      <c r="AS10">
        <v>16130.56165</v>
      </c>
      <c r="AT10">
        <v>16851.34389</v>
      </c>
      <c r="AU10">
        <v>17557.657520000001</v>
      </c>
      <c r="AV10">
        <v>18253.93115</v>
      </c>
    </row>
    <row r="11" spans="1:48" x14ac:dyDescent="0.25">
      <c r="A11" t="s">
        <v>83</v>
      </c>
      <c r="D11">
        <v>7.6060820209999997</v>
      </c>
      <c r="E11">
        <v>153.5759769</v>
      </c>
      <c r="F11">
        <v>-1401.5569820000001</v>
      </c>
      <c r="G11">
        <v>1481.1344469999999</v>
      </c>
      <c r="H11">
        <v>-665.08341099999996</v>
      </c>
      <c r="I11">
        <v>-3478.8243299999999</v>
      </c>
      <c r="J11">
        <v>1372.2548019999999</v>
      </c>
      <c r="K11">
        <v>-1267.0279290000001</v>
      </c>
      <c r="L11">
        <v>-2564.486347</v>
      </c>
      <c r="M11">
        <v>-1470.2348959999999</v>
      </c>
      <c r="N11">
        <v>2363.0259900000001</v>
      </c>
      <c r="O11">
        <v>2356.1232519999999</v>
      </c>
      <c r="P11">
        <v>2427.3015740000001</v>
      </c>
      <c r="Q11">
        <v>2505.5510789999998</v>
      </c>
      <c r="R11">
        <v>1353.9194339999999</v>
      </c>
      <c r="S11">
        <v>1376.2105140000001</v>
      </c>
      <c r="T11">
        <v>1404.230063</v>
      </c>
      <c r="U11">
        <v>1433.5090359999999</v>
      </c>
      <c r="V11">
        <v>1461.580952</v>
      </c>
      <c r="W11">
        <v>1487.28586</v>
      </c>
      <c r="X11">
        <v>1493.354298</v>
      </c>
      <c r="Y11">
        <v>1504.2457959999999</v>
      </c>
      <c r="Z11">
        <v>1519.9923160000001</v>
      </c>
      <c r="AA11">
        <v>1540.1061560000001</v>
      </c>
      <c r="AB11">
        <v>1563.7456709999999</v>
      </c>
      <c r="AC11">
        <v>1589.4038149999999</v>
      </c>
      <c r="AD11">
        <v>1617.1328329999999</v>
      </c>
      <c r="AE11">
        <v>1646.6825040000001</v>
      </c>
      <c r="AF11">
        <v>1677.9359919999999</v>
      </c>
      <c r="AG11">
        <v>1710.9408659999999</v>
      </c>
      <c r="AH11">
        <v>1746.4890459999999</v>
      </c>
      <c r="AI11">
        <v>1784.4923699999999</v>
      </c>
      <c r="AJ11">
        <v>1824.7978049999999</v>
      </c>
      <c r="AK11">
        <v>1867.0993169999999</v>
      </c>
      <c r="AL11">
        <v>1911.1144139999999</v>
      </c>
      <c r="AM11">
        <v>1957.02109</v>
      </c>
      <c r="AN11">
        <v>2004.376526</v>
      </c>
      <c r="AO11">
        <v>2052.7404729999998</v>
      </c>
      <c r="AP11">
        <v>2101.534056</v>
      </c>
      <c r="AQ11">
        <v>2150.2303529999999</v>
      </c>
      <c r="AR11">
        <v>2198.820573</v>
      </c>
      <c r="AS11">
        <v>2246.7523169999999</v>
      </c>
      <c r="AT11">
        <v>2293.870934</v>
      </c>
      <c r="AU11">
        <v>2340.0751489999998</v>
      </c>
      <c r="AV11">
        <v>2385.1238629999998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5BB7-9248-47A5-AD8A-24A3BBD1A505}">
  <dimension ref="A1:F55"/>
  <sheetViews>
    <sheetView tabSelected="1" topLeftCell="A37" workbookViewId="0">
      <selection activeCell="G51" sqref="G51"/>
    </sheetView>
  </sheetViews>
  <sheetFormatPr baseColWidth="10" defaultRowHeight="15" x14ac:dyDescent="0.25"/>
  <sheetData>
    <row r="1" spans="1:5" x14ac:dyDescent="0.25">
      <c r="B1" t="s">
        <v>89</v>
      </c>
      <c r="C1" t="s">
        <v>89</v>
      </c>
      <c r="E1" t="s">
        <v>88</v>
      </c>
    </row>
    <row r="2" spans="1:5" x14ac:dyDescent="0.25">
      <c r="A2" s="4"/>
      <c r="B2" s="4" t="s">
        <v>86</v>
      </c>
      <c r="C2" s="4" t="s">
        <v>87</v>
      </c>
      <c r="E2" t="s">
        <v>86</v>
      </c>
    </row>
    <row r="3" spans="1:5" x14ac:dyDescent="0.25">
      <c r="A3">
        <v>2004</v>
      </c>
      <c r="B3">
        <v>1484203.80072161</v>
      </c>
      <c r="C3">
        <v>1484203.80072161</v>
      </c>
      <c r="E3">
        <v>1484203.80072161</v>
      </c>
    </row>
    <row r="4" spans="1:5" x14ac:dyDescent="0.25">
      <c r="A4">
        <v>2005</v>
      </c>
      <c r="B4">
        <v>1508033.1728215099</v>
      </c>
      <c r="C4">
        <v>1508033.1728215099</v>
      </c>
      <c r="E4">
        <v>1508033.1728215099</v>
      </c>
    </row>
    <row r="5" spans="1:5" x14ac:dyDescent="0.25">
      <c r="A5">
        <v>2006</v>
      </c>
      <c r="B5">
        <v>1532246.1</v>
      </c>
      <c r="C5">
        <v>1532246.1</v>
      </c>
      <c r="E5">
        <v>1532246.1</v>
      </c>
    </row>
    <row r="6" spans="1:5" x14ac:dyDescent="0.25">
      <c r="A6">
        <v>2007</v>
      </c>
      <c r="B6">
        <v>1562046.2420000001</v>
      </c>
      <c r="C6">
        <v>1562046.2420000001</v>
      </c>
      <c r="E6">
        <v>1562046.2420000001</v>
      </c>
    </row>
    <row r="7" spans="1:5" x14ac:dyDescent="0.25">
      <c r="A7">
        <v>2008</v>
      </c>
      <c r="B7">
        <v>1594831.15</v>
      </c>
      <c r="C7">
        <v>1594831.15</v>
      </c>
      <c r="E7">
        <v>1594831.15</v>
      </c>
    </row>
    <row r="8" spans="1:5" x14ac:dyDescent="0.25">
      <c r="A8">
        <v>2009</v>
      </c>
      <c r="B8">
        <v>1609800.1529999999</v>
      </c>
      <c r="C8">
        <v>1609800.1529999999</v>
      </c>
      <c r="E8">
        <v>1609800.1529999999</v>
      </c>
    </row>
    <row r="9" spans="1:5" x14ac:dyDescent="0.25">
      <c r="A9">
        <v>2010</v>
      </c>
      <c r="B9">
        <v>1623947.2339999999</v>
      </c>
      <c r="C9">
        <v>1623947.2339999999</v>
      </c>
      <c r="E9">
        <v>1623947.2339999999</v>
      </c>
    </row>
    <row r="10" spans="1:5" x14ac:dyDescent="0.25">
      <c r="A10">
        <v>2011</v>
      </c>
      <c r="B10">
        <v>1642723.8</v>
      </c>
      <c r="C10">
        <v>1642723.8</v>
      </c>
      <c r="E10">
        <v>1642723.8</v>
      </c>
    </row>
    <row r="11" spans="1:5" x14ac:dyDescent="0.25">
      <c r="A11">
        <v>2012</v>
      </c>
      <c r="B11">
        <v>1664025.4750000001</v>
      </c>
      <c r="C11">
        <v>1664025.4750000001</v>
      </c>
      <c r="E11">
        <v>1664025.4750000001</v>
      </c>
    </row>
    <row r="12" spans="1:5" x14ac:dyDescent="0.25">
      <c r="A12">
        <v>2013</v>
      </c>
      <c r="B12">
        <v>1683800.8670000001</v>
      </c>
      <c r="C12">
        <v>1683800.8670000001</v>
      </c>
      <c r="E12">
        <v>1683800.8670000001</v>
      </c>
    </row>
    <row r="13" spans="1:5" x14ac:dyDescent="0.25">
      <c r="A13">
        <v>2014</v>
      </c>
      <c r="B13">
        <v>1704926.3740000001</v>
      </c>
      <c r="C13">
        <v>1704926.3740000001</v>
      </c>
      <c r="E13">
        <v>1704926.3740000001</v>
      </c>
    </row>
    <row r="14" spans="1:5" x14ac:dyDescent="0.25">
      <c r="A14">
        <v>2015</v>
      </c>
      <c r="B14">
        <v>1729988.04</v>
      </c>
      <c r="C14">
        <v>1729988.04</v>
      </c>
      <c r="E14">
        <v>1729988.04</v>
      </c>
    </row>
    <row r="15" spans="1:5" x14ac:dyDescent="0.25">
      <c r="A15">
        <v>2016</v>
      </c>
      <c r="B15">
        <v>1762591.7139999999</v>
      </c>
      <c r="C15">
        <v>1762591.7139999999</v>
      </c>
      <c r="E15">
        <v>1762591.7139999999</v>
      </c>
    </row>
    <row r="16" spans="1:5" x14ac:dyDescent="0.25">
      <c r="A16">
        <v>2017</v>
      </c>
      <c r="B16">
        <v>1802685.834</v>
      </c>
      <c r="C16">
        <v>1802685.834</v>
      </c>
      <c r="E16">
        <v>1802685.834</v>
      </c>
    </row>
    <row r="17" spans="1:5" x14ac:dyDescent="0.25">
      <c r="A17">
        <v>2018</v>
      </c>
      <c r="B17">
        <v>1850256.2949999999</v>
      </c>
      <c r="C17">
        <v>1850256.2949999999</v>
      </c>
      <c r="E17">
        <v>1850256.2949999999</v>
      </c>
    </row>
    <row r="18" spans="1:5" x14ac:dyDescent="0.25">
      <c r="A18">
        <v>2019</v>
      </c>
      <c r="B18">
        <v>1905325.2379999999</v>
      </c>
      <c r="C18">
        <v>1905325.2379999999</v>
      </c>
      <c r="E18">
        <v>1905325.2379999999</v>
      </c>
    </row>
    <row r="19" spans="1:5" x14ac:dyDescent="0.25">
      <c r="A19">
        <v>2020</v>
      </c>
      <c r="B19">
        <v>1963177.3670000001</v>
      </c>
      <c r="C19">
        <v>1963177.3670000001</v>
      </c>
      <c r="E19">
        <v>1963177.3670000001</v>
      </c>
    </row>
    <row r="20" spans="1:5" x14ac:dyDescent="0.25">
      <c r="A20">
        <v>2021</v>
      </c>
      <c r="B20">
        <v>2022630.814</v>
      </c>
      <c r="C20">
        <v>2022630.814</v>
      </c>
      <c r="E20">
        <v>2022630.814</v>
      </c>
    </row>
    <row r="21" spans="1:5" x14ac:dyDescent="0.25">
      <c r="A21">
        <v>2022</v>
      </c>
      <c r="B21">
        <v>2082507.4410000001</v>
      </c>
      <c r="C21">
        <v>2082507.4410000001</v>
      </c>
      <c r="E21">
        <v>2082507.4410000001</v>
      </c>
    </row>
    <row r="22" spans="1:5" x14ac:dyDescent="0.25">
      <c r="A22">
        <v>2023</v>
      </c>
      <c r="B22">
        <v>2142342.6069999998</v>
      </c>
      <c r="C22">
        <v>2142342.6069999998</v>
      </c>
      <c r="E22">
        <v>2142342.6069999998</v>
      </c>
    </row>
    <row r="23" spans="1:5" x14ac:dyDescent="0.25">
      <c r="A23">
        <v>2024</v>
      </c>
      <c r="B23">
        <v>2200731.9720000001</v>
      </c>
      <c r="C23">
        <v>2200521.5460000001</v>
      </c>
      <c r="E23">
        <v>2200956.2680000002</v>
      </c>
    </row>
    <row r="24" spans="1:5" x14ac:dyDescent="0.25">
      <c r="A24">
        <v>2025</v>
      </c>
      <c r="B24">
        <v>2256932.0920000002</v>
      </c>
      <c r="C24">
        <v>2256304.7489999998</v>
      </c>
      <c r="E24">
        <v>2257601.2409999999</v>
      </c>
    </row>
    <row r="25" spans="1:5" x14ac:dyDescent="0.25">
      <c r="A25">
        <v>2026</v>
      </c>
      <c r="B25">
        <v>2310437.111</v>
      </c>
      <c r="C25">
        <v>2309193.9040000001</v>
      </c>
      <c r="E25">
        <v>2311764.091</v>
      </c>
    </row>
    <row r="26" spans="1:5" x14ac:dyDescent="0.25">
      <c r="A26">
        <v>2027</v>
      </c>
      <c r="B26">
        <v>2361435.3259999999</v>
      </c>
      <c r="C26">
        <v>2359384.1910000001</v>
      </c>
      <c r="E26">
        <v>2363626.2349999999</v>
      </c>
    </row>
    <row r="27" spans="1:5" x14ac:dyDescent="0.25">
      <c r="A27">
        <v>2028</v>
      </c>
      <c r="B27">
        <v>2410303.122</v>
      </c>
      <c r="C27">
        <v>2407257.659</v>
      </c>
      <c r="E27">
        <v>2413558.4920000001</v>
      </c>
    </row>
    <row r="28" spans="1:5" x14ac:dyDescent="0.25">
      <c r="A28">
        <v>2029</v>
      </c>
      <c r="B28">
        <v>2457457.4380000001</v>
      </c>
      <c r="C28">
        <v>2453235.9759999998</v>
      </c>
      <c r="E28">
        <v>2461973.2349999999</v>
      </c>
    </row>
    <row r="29" spans="1:5" x14ac:dyDescent="0.25">
      <c r="A29">
        <v>2030</v>
      </c>
      <c r="B29">
        <v>2503307.2940000002</v>
      </c>
      <c r="C29">
        <v>2497732.2570000002</v>
      </c>
      <c r="E29">
        <v>2509275.6009999998</v>
      </c>
    </row>
    <row r="30" spans="1:5" x14ac:dyDescent="0.25">
      <c r="A30">
        <v>2031</v>
      </c>
      <c r="B30">
        <v>2548258.8560000001</v>
      </c>
      <c r="C30">
        <v>2541156.1770000001</v>
      </c>
      <c r="E30">
        <v>2555868.5090000001</v>
      </c>
    </row>
    <row r="31" spans="1:5" x14ac:dyDescent="0.25">
      <c r="A31">
        <v>2032</v>
      </c>
      <c r="B31">
        <v>2592600.5869999998</v>
      </c>
      <c r="C31">
        <v>2583800.1009999998</v>
      </c>
      <c r="E31">
        <v>2602036.7519999999</v>
      </c>
    </row>
    <row r="32" spans="1:5" x14ac:dyDescent="0.25">
      <c r="A32">
        <v>2033</v>
      </c>
      <c r="B32">
        <v>2636541.9109999998</v>
      </c>
      <c r="C32">
        <v>2625877.7889999999</v>
      </c>
      <c r="E32">
        <v>2647985.6129999999</v>
      </c>
    </row>
    <row r="33" spans="1:5" x14ac:dyDescent="0.25">
      <c r="A33">
        <v>2034</v>
      </c>
      <c r="B33">
        <v>2680231.1409999998</v>
      </c>
      <c r="C33">
        <v>2667542.3560000001</v>
      </c>
      <c r="E33">
        <v>2693858.7560000001</v>
      </c>
    </row>
    <row r="34" spans="1:5" x14ac:dyDescent="0.25">
      <c r="A34">
        <v>2035</v>
      </c>
      <c r="B34">
        <v>2723796.6409999998</v>
      </c>
      <c r="C34">
        <v>2708927.085</v>
      </c>
      <c r="E34">
        <v>2739779.87</v>
      </c>
    </row>
    <row r="35" spans="1:5" x14ac:dyDescent="0.25">
      <c r="A35">
        <v>2036</v>
      </c>
      <c r="B35">
        <v>2767305.2910000002</v>
      </c>
      <c r="C35">
        <v>2750104.31</v>
      </c>
      <c r="E35">
        <v>2785810.5469999998</v>
      </c>
    </row>
    <row r="36" spans="1:5" x14ac:dyDescent="0.25">
      <c r="A36">
        <v>2037</v>
      </c>
      <c r="B36">
        <v>2810832.7250000001</v>
      </c>
      <c r="C36">
        <v>2791154.8509999998</v>
      </c>
      <c r="E36">
        <v>2832021.1549999998</v>
      </c>
    </row>
    <row r="37" spans="1:5" x14ac:dyDescent="0.25">
      <c r="A37">
        <v>2038</v>
      </c>
      <c r="B37">
        <v>2854483.3250000002</v>
      </c>
      <c r="C37">
        <v>2832187.5720000002</v>
      </c>
      <c r="E37">
        <v>2878511.3689999999</v>
      </c>
    </row>
    <row r="38" spans="1:5" x14ac:dyDescent="0.25">
      <c r="A38">
        <v>2039</v>
      </c>
      <c r="B38">
        <v>2898350.2719999999</v>
      </c>
      <c r="C38">
        <v>2873299.852</v>
      </c>
      <c r="E38">
        <v>2925369.9569999999</v>
      </c>
    </row>
    <row r="39" spans="1:5" x14ac:dyDescent="0.25">
      <c r="A39">
        <v>2040</v>
      </c>
      <c r="B39">
        <v>2942519.0350000001</v>
      </c>
      <c r="C39">
        <v>2914581.0120000001</v>
      </c>
      <c r="E39">
        <v>2972678.4679999999</v>
      </c>
    </row>
    <row r="40" spans="1:5" x14ac:dyDescent="0.25">
      <c r="A40">
        <v>2041</v>
      </c>
      <c r="B40">
        <v>2987091.7659999998</v>
      </c>
      <c r="C40">
        <v>2956136.2620000001</v>
      </c>
      <c r="E40">
        <v>3020536.1719999998</v>
      </c>
    </row>
    <row r="41" spans="1:5" x14ac:dyDescent="0.25">
      <c r="A41">
        <v>2042</v>
      </c>
      <c r="B41">
        <v>3032167.1179999998</v>
      </c>
      <c r="C41">
        <v>2998066.8139999998</v>
      </c>
      <c r="E41">
        <v>3069039.61</v>
      </c>
    </row>
    <row r="42" spans="1:5" x14ac:dyDescent="0.25">
      <c r="A42">
        <v>2043</v>
      </c>
      <c r="B42">
        <v>3077824.7990000001</v>
      </c>
      <c r="C42">
        <v>3040454.7379999999</v>
      </c>
      <c r="E42">
        <v>3118266.7629999998</v>
      </c>
    </row>
    <row r="43" spans="1:5" x14ac:dyDescent="0.25">
      <c r="A43">
        <v>2044</v>
      </c>
      <c r="B43">
        <v>3124138.6379999998</v>
      </c>
      <c r="C43">
        <v>3083375.8629999999</v>
      </c>
      <c r="E43">
        <v>3168290.2749999999</v>
      </c>
    </row>
    <row r="44" spans="1:5" x14ac:dyDescent="0.25">
      <c r="A44">
        <v>2045</v>
      </c>
      <c r="B44">
        <v>3171119.8309999998</v>
      </c>
      <c r="C44">
        <v>3126844.2379999999</v>
      </c>
      <c r="E44">
        <v>3219119.318</v>
      </c>
    </row>
    <row r="45" spans="1:5" x14ac:dyDescent="0.25">
      <c r="A45">
        <v>2046</v>
      </c>
      <c r="B45">
        <v>3218770.3309999998</v>
      </c>
      <c r="C45">
        <v>3170864.6290000002</v>
      </c>
      <c r="E45">
        <v>3270753.861</v>
      </c>
    </row>
    <row r="46" spans="1:5" x14ac:dyDescent="0.25">
      <c r="A46">
        <v>2047</v>
      </c>
      <c r="B46">
        <v>3267060.62</v>
      </c>
      <c r="C46">
        <v>3215410.7850000001</v>
      </c>
      <c r="E46">
        <v>3323161.8689999999</v>
      </c>
    </row>
    <row r="47" spans="1:5" x14ac:dyDescent="0.25">
      <c r="A47">
        <v>2048</v>
      </c>
      <c r="B47">
        <v>3315938.375</v>
      </c>
      <c r="C47">
        <v>3260434.0180000002</v>
      </c>
      <c r="E47">
        <v>3376288.0279999999</v>
      </c>
    </row>
    <row r="48" spans="1:5" x14ac:dyDescent="0.25">
      <c r="A48">
        <v>2049</v>
      </c>
      <c r="B48">
        <v>3365346.0529999998</v>
      </c>
      <c r="C48">
        <v>3305880.4360000002</v>
      </c>
      <c r="E48">
        <v>3430071.6740000001</v>
      </c>
    </row>
    <row r="49" spans="1:6" x14ac:dyDescent="0.25">
      <c r="A49">
        <v>2050</v>
      </c>
      <c r="B49">
        <v>3415313.949</v>
      </c>
      <c r="C49">
        <v>3351781.7030000002</v>
      </c>
      <c r="E49">
        <v>3484542.3590000002</v>
      </c>
    </row>
    <row r="51" spans="1:6" x14ac:dyDescent="0.25">
      <c r="B51" s="3">
        <f>1-(1-'[1]Tertiaire Parc et neuf'!$F$70)*0.36</f>
        <v>0.97569849345523829</v>
      </c>
      <c r="C51" s="3">
        <f>1-(1-'[1]Tertiaire Parc et neuf'!$F$82)*0.36</f>
        <v>0.95432127020247726</v>
      </c>
      <c r="D51" t="s">
        <v>90</v>
      </c>
    </row>
    <row r="52" spans="1:6" x14ac:dyDescent="0.25">
      <c r="B52" s="3">
        <f>B49/E49</f>
        <v>0.98013271102266997</v>
      </c>
      <c r="C52" s="3">
        <f>C49/E49</f>
        <v>0.96190011705350609</v>
      </c>
      <c r="D52" t="s">
        <v>91</v>
      </c>
    </row>
    <row r="54" spans="1:6" x14ac:dyDescent="0.25">
      <c r="B54" s="5">
        <f>B49-B22</f>
        <v>1272971.3420000002</v>
      </c>
      <c r="C54" s="5">
        <f>C49-C22</f>
        <v>1209439.0960000004</v>
      </c>
      <c r="D54" s="5"/>
      <c r="E54" s="5">
        <f>E49-E22</f>
        <v>1342199.7520000003</v>
      </c>
    </row>
    <row r="55" spans="1:6" x14ac:dyDescent="0.25">
      <c r="B55" s="6">
        <f>B54/E54</f>
        <v>0.9484216787427926</v>
      </c>
      <c r="C55" s="6">
        <f>C54/E54</f>
        <v>0.90108725932770106</v>
      </c>
      <c r="D55" s="5"/>
      <c r="E55" s="5"/>
      <c r="F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Decompo VA</vt:lpstr>
      <vt:lpstr>Decompo IA_19</vt:lpstr>
      <vt:lpstr>Decompo IA_19 (2)</vt:lpstr>
      <vt:lpstr>Decompo IA_19 écarts</vt:lpstr>
      <vt:lpstr>Test séries exogènes</vt:lpstr>
      <vt:lpstr>Verif choc m² tertiaire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MONSERAND Alma</dc:creator>
  <cp:lastModifiedBy>MONSERAND Alma</cp:lastModifiedBy>
  <dcterms:created xsi:type="dcterms:W3CDTF">2023-08-11T13:06:03Z</dcterms:created>
  <dcterms:modified xsi:type="dcterms:W3CDTF">2023-08-24T14:14:36Z</dcterms:modified>
</cp:coreProperties>
</file>