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"/>
    </mc:Choice>
  </mc:AlternateContent>
  <xr:revisionPtr revIDLastSave="0" documentId="13_ncr:1_{EF59A612-17F9-4409-BDCA-511099764F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90" i="25" s="1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104" i="25" l="1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<sst xmlns="http://schemas.openxmlformats.org/spreadsheetml/2006/main" count="1216" uniqueCount="537">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</sst>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68" fontId="2" fillId="3" borderId="1" xfId="0" applyNumberFormat="1" applyFont="1" applyFill="1" applyBorder="1" applyAlignment="1">
      <alignment horizontal="right"/>
    </xf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230.64031465520003</c:v>
                </c:pt>
                <c:pt idx="1">
                  <c:v>231.37030754549988</c:v>
                </c:pt>
                <c:pt idx="2">
                  <c:v>207.463761374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8.6413757771029494E-3</c:v>
                </c:pt>
                <c:pt idx="1">
                  <c:v>6.9572056929051093E-3</c:v>
                </c:pt>
                <c:pt idx="2">
                  <c:v>7.0660959973633444E-3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0.6940809130233444</c:v>
                </c:pt>
                <c:pt idx="1">
                  <c:v>0.64846858617449821</c:v>
                </c:pt>
                <c:pt idx="2">
                  <c:v>0.37300389188715649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0.10258601323444871</c:v>
                </c:pt>
                <c:pt idx="1">
                  <c:v>0.10222058432699506</c:v>
                </c:pt>
                <c:pt idx="2">
                  <c:v>9.7911813998450739E-2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3.6998234288024963E-2</c:v>
                </c:pt>
                <c:pt idx="1">
                  <c:v>6.0326902228866684E-2</c:v>
                </c:pt>
                <c:pt idx="2">
                  <c:v>0.17656228753619257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8.3952357053617879E-2</c:v>
                </c:pt>
                <c:pt idx="1">
                  <c:v>0.13922108435601882</c:v>
                </c:pt>
                <c:pt idx="2">
                  <c:v>0.26336672846943715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7.3741106623461242E-2</c:v>
                </c:pt>
                <c:pt idx="1">
                  <c:v>4.2805637220716168E-2</c:v>
                </c:pt>
                <c:pt idx="2">
                  <c:v>8.208918211139947E-2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0.95161573824431156</c:v>
                </c:pt>
                <c:pt idx="1">
                  <c:v>0.93912696518216232</c:v>
                </c:pt>
                <c:pt idx="2">
                  <c:v>0.93651036759320205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4.8384261755688412E-2</c:v>
                </c:pt>
                <c:pt idx="1">
                  <c:v>6.0873034817837735E-2</c:v>
                </c:pt>
                <c:pt idx="2">
                  <c:v>6.3489632406797988E-2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0.9843965625018205</c:v>
                </c:pt>
                <c:pt idx="1">
                  <c:v>0.9785000973964405</c:v>
                </c:pt>
                <c:pt idx="2">
                  <c:v>0.95693676437140929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1.5603437498179423E-2</c:v>
                </c:pt>
                <c:pt idx="1">
                  <c:v>2.1499902603559575E-2</c:v>
                </c:pt>
                <c:pt idx="2">
                  <c:v>4.3063235628590608E-2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48.065675487723048</c:v>
                </c:pt>
                <c:pt idx="1">
                  <c:v>36.432257319118321</c:v>
                </c:pt>
                <c:pt idx="2">
                  <c:v>28.967238656285751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131.40298905081193</c:v>
                </c:pt>
                <c:pt idx="1">
                  <c:v>119.16715109930503</c:v>
                </c:pt>
                <c:pt idx="2">
                  <c:v>90.267973310381947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25.092350263195144</c:v>
                </c:pt>
                <c:pt idx="1">
                  <c:v>18.554793450505088</c:v>
                </c:pt>
                <c:pt idx="2">
                  <c:v>21.322879071844767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110.31478611725944</c:v>
                </c:pt>
                <c:pt idx="1">
                  <c:v>117.80417626920644</c:v>
                </c:pt>
                <c:pt idx="2">
                  <c:v>154.26457888806564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0.10383959280597041</c:v>
                </c:pt>
                <c:pt idx="1">
                  <c:v>5.8205398743290816E-2</c:v>
                </c:pt>
                <c:pt idx="2">
                  <c:v>1.519547506493622E-2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0.71137286657047749</c:v>
                </c:pt>
                <c:pt idx="1">
                  <c:v>0.61281009356674643</c:v>
                </c:pt>
                <c:pt idx="2">
                  <c:v>0.22246596130942572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0.17621757415665121</c:v>
                </c:pt>
                <c:pt idx="1">
                  <c:v>0.21062196261765642</c:v>
                </c:pt>
                <c:pt idx="2">
                  <c:v>9.991419704709506E-2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8.5699666399887166E-3</c:v>
                </c:pt>
                <c:pt idx="1">
                  <c:v>0.11836254511403102</c:v>
                </c:pt>
                <c:pt idx="2">
                  <c:v>0.66242436647924474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0.15571068556024675</c:v>
                </c:pt>
                <c:pt idx="1">
                  <c:v>0.10501604543709783</c:v>
                </c:pt>
                <c:pt idx="2">
                  <c:v>6.4970910453750738E-2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0.75980430920170017</c:v>
                </c:pt>
                <c:pt idx="1">
                  <c:v>0.71717195441862014</c:v>
                </c:pt>
                <c:pt idx="2">
                  <c:v>0.59370721455528019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8.4485005415891698E-2</c:v>
                </c:pt>
                <c:pt idx="1">
                  <c:v>0.1778120001407559</c:v>
                </c:pt>
                <c:pt idx="2">
                  <c:v>0.34165188494463905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84.607267390000004</v>
      </c>
      <c r="G3">
        <v>81.318591139999995</v>
      </c>
      <c r="H3">
        <v>78.127216349999998</v>
      </c>
      <c r="I3">
        <v>78.130216360000006</v>
      </c>
      <c r="J3">
        <v>77.125091800000007</v>
      </c>
      <c r="K3">
        <v>73.899660100000006</v>
      </c>
      <c r="L3">
        <v>72.098388740000004</v>
      </c>
      <c r="M3">
        <v>71.712620360000003</v>
      </c>
      <c r="N3">
        <v>71.925795129999997</v>
      </c>
      <c r="O3">
        <v>72.336422909999996</v>
      </c>
      <c r="P3">
        <v>71.213373050000001</v>
      </c>
      <c r="Q3">
        <v>69.372041830000001</v>
      </c>
      <c r="R3">
        <v>68.590115999999995</v>
      </c>
      <c r="S3">
        <v>69.108042960000006</v>
      </c>
      <c r="T3">
        <v>69.008202449999999</v>
      </c>
      <c r="U3">
        <v>68.633519629999995</v>
      </c>
      <c r="V3">
        <v>68.245421719999996</v>
      </c>
      <c r="W3">
        <v>67.425309420000005</v>
      </c>
      <c r="X3">
        <v>66.369898699999894</v>
      </c>
      <c r="Y3">
        <v>65.564220039999995</v>
      </c>
      <c r="Z3">
        <v>65.131038160000003</v>
      </c>
      <c r="AA3">
        <v>64.959157160000004</v>
      </c>
      <c r="AB3">
        <v>64.961958969999998</v>
      </c>
      <c r="AC3">
        <v>65.074677589999894</v>
      </c>
      <c r="AD3">
        <v>64.941345639999994</v>
      </c>
      <c r="AE3">
        <v>64.796017759999998</v>
      </c>
      <c r="AF3">
        <v>64.629089669999999</v>
      </c>
      <c r="AG3">
        <v>64.435401659999997</v>
      </c>
      <c r="AH3">
        <v>64.229008960000002</v>
      </c>
      <c r="AI3">
        <v>63.947832089999999</v>
      </c>
      <c r="AJ3">
        <v>63.62694681</v>
      </c>
      <c r="AK3">
        <v>63.296997380000001</v>
      </c>
      <c r="AL3">
        <v>62.952261640000003</v>
      </c>
      <c r="AM3">
        <v>62.597210570000001</v>
      </c>
      <c r="AN3">
        <v>62.303427939999999</v>
      </c>
      <c r="AO3">
        <v>61.993781429999999</v>
      </c>
      <c r="AP3">
        <v>61.681137569999997</v>
      </c>
      <c r="AQ3">
        <v>61.387726819999997</v>
      </c>
      <c r="AR3">
        <v>61.095994570000002</v>
      </c>
      <c r="AS3">
        <v>60.82707705</v>
      </c>
      <c r="AT3">
        <v>60.5877032</v>
      </c>
      <c r="AU3">
        <v>60.375019520000002</v>
      </c>
      <c r="AV3">
        <v>60.196269559999998</v>
      </c>
      <c r="AW3">
        <v>60.114252299999997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83.500810450000003</v>
      </c>
      <c r="G4">
        <v>79.866406909999995</v>
      </c>
      <c r="H4">
        <v>76.360353480000001</v>
      </c>
      <c r="I4">
        <v>75.99340162</v>
      </c>
      <c r="J4">
        <v>74.652409629999994</v>
      </c>
      <c r="K4">
        <v>71.183912719999995</v>
      </c>
      <c r="L4">
        <v>69.112444280000005</v>
      </c>
      <c r="M4">
        <v>68.409680800000004</v>
      </c>
      <c r="N4">
        <v>68.280693350000007</v>
      </c>
      <c r="O4">
        <v>68.466304640000004</v>
      </c>
      <c r="P4">
        <v>67.19177139</v>
      </c>
      <c r="Q4">
        <v>65.237603030000002</v>
      </c>
      <c r="R4">
        <v>64.276826479999997</v>
      </c>
      <c r="S4">
        <v>65.764301320000001</v>
      </c>
      <c r="T4">
        <v>65.463748719999998</v>
      </c>
      <c r="U4">
        <v>64.906049379999999</v>
      </c>
      <c r="V4">
        <v>64.340030679999998</v>
      </c>
      <c r="W4">
        <v>63.445096270000001</v>
      </c>
      <c r="X4">
        <v>62.331159120000002</v>
      </c>
      <c r="Y4">
        <v>61.574707179999997</v>
      </c>
      <c r="Z4">
        <v>61.168093980000002</v>
      </c>
      <c r="AA4">
        <v>61.00689345</v>
      </c>
      <c r="AB4">
        <v>61.008557609999997</v>
      </c>
      <c r="AC4">
        <v>61.113384480000001</v>
      </c>
      <c r="AD4">
        <v>60.991478129999997</v>
      </c>
      <c r="AE4">
        <v>60.858471110000004</v>
      </c>
      <c r="AF4">
        <v>60.705354130000003</v>
      </c>
      <c r="AG4">
        <v>60.526745810000001</v>
      </c>
      <c r="AH4">
        <v>60.336379460000003</v>
      </c>
      <c r="AI4">
        <v>60.070572839999997</v>
      </c>
      <c r="AJ4">
        <v>59.767395450000002</v>
      </c>
      <c r="AK4">
        <v>59.455629620000003</v>
      </c>
      <c r="AL4">
        <v>59.130548539999999</v>
      </c>
      <c r="AM4">
        <v>58.795722099999999</v>
      </c>
      <c r="AN4">
        <v>58.50614908</v>
      </c>
      <c r="AO4">
        <v>58.201287649999998</v>
      </c>
      <c r="AP4">
        <v>57.893202100000003</v>
      </c>
      <c r="AQ4">
        <v>57.602729719999999</v>
      </c>
      <c r="AR4">
        <v>57.313361329999999</v>
      </c>
      <c r="AS4">
        <v>57.042749829999998</v>
      </c>
      <c r="AT4">
        <v>56.799593940000001</v>
      </c>
      <c r="AU4">
        <v>56.581183439999997</v>
      </c>
      <c r="AV4">
        <v>56.394269549999997</v>
      </c>
      <c r="AW4">
        <v>56.297620520000002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1.106456938</v>
      </c>
      <c r="G5">
        <v>1.4521842309999999</v>
      </c>
      <c r="H5">
        <v>1.766862876</v>
      </c>
      <c r="I5">
        <v>2.1368147409999998</v>
      </c>
      <c r="J5">
        <v>2.4726821710000002</v>
      </c>
      <c r="K5">
        <v>2.715747377</v>
      </c>
      <c r="L5">
        <v>2.985944457</v>
      </c>
      <c r="M5">
        <v>3.3029395570000002</v>
      </c>
      <c r="N5">
        <v>3.645101779</v>
      </c>
      <c r="O5">
        <v>3.870118266</v>
      </c>
      <c r="P5">
        <v>4.0216016569999997</v>
      </c>
      <c r="Q5">
        <v>4.1344388040000002</v>
      </c>
      <c r="R5">
        <v>4.313289524</v>
      </c>
      <c r="S5">
        <v>3.3437416400000002</v>
      </c>
      <c r="T5">
        <v>3.5444537390000002</v>
      </c>
      <c r="U5">
        <v>3.7274702510000002</v>
      </c>
      <c r="V5">
        <v>3.905391039</v>
      </c>
      <c r="W5">
        <v>3.98021315</v>
      </c>
      <c r="X5">
        <v>4.0387395819999998</v>
      </c>
      <c r="Y5">
        <v>3.9895128519999998</v>
      </c>
      <c r="Z5">
        <v>3.96294418</v>
      </c>
      <c r="AA5">
        <v>3.9522637070000002</v>
      </c>
      <c r="AB5">
        <v>3.9534013699999999</v>
      </c>
      <c r="AC5">
        <v>3.9612931150000001</v>
      </c>
      <c r="AD5">
        <v>3.949867507</v>
      </c>
      <c r="AE5">
        <v>3.9375466549999998</v>
      </c>
      <c r="AF5">
        <v>3.923735545</v>
      </c>
      <c r="AG5">
        <v>3.9086558550000001</v>
      </c>
      <c r="AH5">
        <v>3.8926294979999998</v>
      </c>
      <c r="AI5">
        <v>3.8772592509999999</v>
      </c>
      <c r="AJ5">
        <v>3.859551363</v>
      </c>
      <c r="AK5">
        <v>3.841367762</v>
      </c>
      <c r="AL5">
        <v>3.821713103</v>
      </c>
      <c r="AM5">
        <v>3.801488467</v>
      </c>
      <c r="AN5">
        <v>3.7972788639999999</v>
      </c>
      <c r="AO5">
        <v>3.7924937879999998</v>
      </c>
      <c r="AP5">
        <v>3.7879354670000001</v>
      </c>
      <c r="AQ5">
        <v>3.7849970970000002</v>
      </c>
      <c r="AR5">
        <v>3.7826332460000001</v>
      </c>
      <c r="AS5">
        <v>3.7843272159999999</v>
      </c>
      <c r="AT5">
        <v>3.7881092650000001</v>
      </c>
      <c r="AU5">
        <v>3.7938360759999998</v>
      </c>
      <c r="AV5">
        <v>3.802000016</v>
      </c>
      <c r="AW5">
        <v>3.8166317809999999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30.320856590000002</v>
      </c>
      <c r="G6">
        <v>30.879494170000001</v>
      </c>
      <c r="H6">
        <v>28.793998469999998</v>
      </c>
      <c r="I6">
        <v>29.809962280000001</v>
      </c>
      <c r="J6">
        <v>30.760843059999999</v>
      </c>
      <c r="K6">
        <v>30.969357859999999</v>
      </c>
      <c r="L6">
        <v>30.74101181</v>
      </c>
      <c r="M6">
        <v>30.61357538</v>
      </c>
      <c r="N6">
        <v>30.15286862</v>
      </c>
      <c r="O6">
        <v>29.399045950000001</v>
      </c>
      <c r="P6">
        <v>28.95083331</v>
      </c>
      <c r="Q6">
        <v>28.613342370000002</v>
      </c>
      <c r="R6">
        <v>27.55014933</v>
      </c>
      <c r="S6">
        <v>25.291379849999998</v>
      </c>
      <c r="T6">
        <v>24.834308</v>
      </c>
      <c r="U6">
        <v>24.68816206</v>
      </c>
      <c r="V6">
        <v>24.706272349999999</v>
      </c>
      <c r="W6">
        <v>24.723584890000001</v>
      </c>
      <c r="X6">
        <v>24.784199050000002</v>
      </c>
      <c r="Y6">
        <v>24.54556341</v>
      </c>
      <c r="Z6">
        <v>24.336813079999999</v>
      </c>
      <c r="AA6">
        <v>24.160085420000001</v>
      </c>
      <c r="AB6">
        <v>24.072904170000001</v>
      </c>
      <c r="AC6">
        <v>24.011523480000001</v>
      </c>
      <c r="AD6">
        <v>23.734237669999999</v>
      </c>
      <c r="AE6">
        <v>23.50884594</v>
      </c>
      <c r="AF6">
        <v>23.321622680000001</v>
      </c>
      <c r="AG6">
        <v>23.136321129999999</v>
      </c>
      <c r="AH6">
        <v>22.972641370000002</v>
      </c>
      <c r="AI6">
        <v>22.745779240000001</v>
      </c>
      <c r="AJ6">
        <v>22.520663330000001</v>
      </c>
      <c r="AK6">
        <v>22.29476403</v>
      </c>
      <c r="AL6">
        <v>22.03960236</v>
      </c>
      <c r="AM6">
        <v>21.779569899999998</v>
      </c>
      <c r="AN6">
        <v>21.530900840000001</v>
      </c>
      <c r="AO6">
        <v>21.270781459999998</v>
      </c>
      <c r="AP6">
        <v>20.998979200000001</v>
      </c>
      <c r="AQ6">
        <v>20.71666793</v>
      </c>
      <c r="AR6">
        <v>20.42302948</v>
      </c>
      <c r="AS6">
        <v>20.032560289999999</v>
      </c>
      <c r="AT6">
        <v>19.630580170000002</v>
      </c>
      <c r="AU6">
        <v>19.217734100000001</v>
      </c>
      <c r="AV6">
        <v>18.795745419999999</v>
      </c>
      <c r="AW6">
        <v>18.3692119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0.35271059630000001</v>
      </c>
      <c r="G7">
        <v>0.32558824469999997</v>
      </c>
      <c r="H7">
        <v>0.2751832615</v>
      </c>
      <c r="I7">
        <v>0.25822777949999998</v>
      </c>
      <c r="J7">
        <v>0.24152454130000001</v>
      </c>
      <c r="K7">
        <v>0.22040260859999999</v>
      </c>
      <c r="L7">
        <v>0.19830067179999999</v>
      </c>
      <c r="M7">
        <v>0.1789952802</v>
      </c>
      <c r="N7">
        <v>0.15980032520000001</v>
      </c>
      <c r="O7">
        <v>0.14421679300000001</v>
      </c>
      <c r="P7">
        <v>0.13145503920000001</v>
      </c>
      <c r="Q7">
        <v>0.1202592068</v>
      </c>
      <c r="R7">
        <v>0.1071784012</v>
      </c>
      <c r="S7">
        <v>0.1059844898</v>
      </c>
      <c r="T7">
        <v>0.16985883490000001</v>
      </c>
      <c r="U7">
        <v>0.23172663120000001</v>
      </c>
      <c r="V7">
        <v>0.29241779950000002</v>
      </c>
      <c r="W7">
        <v>0.25387678679999998</v>
      </c>
      <c r="X7">
        <v>0.21585168900000001</v>
      </c>
      <c r="Y7">
        <v>0.21246092650000001</v>
      </c>
      <c r="Z7">
        <v>0.20934237080000001</v>
      </c>
      <c r="AA7">
        <v>0.20650960260000001</v>
      </c>
      <c r="AB7">
        <v>0.20445479380000001</v>
      </c>
      <c r="AC7">
        <v>0.20262315750000001</v>
      </c>
      <c r="AD7">
        <v>0.20680275379999999</v>
      </c>
      <c r="AE7">
        <v>0.21142227020000001</v>
      </c>
      <c r="AF7">
        <v>0.21639801340000001</v>
      </c>
      <c r="AG7">
        <v>0.22178358209999999</v>
      </c>
      <c r="AH7">
        <v>0.2274288294</v>
      </c>
      <c r="AI7">
        <v>0.2280988437</v>
      </c>
      <c r="AJ7">
        <v>0.2288202087</v>
      </c>
      <c r="AK7">
        <v>0.22956922069999999</v>
      </c>
      <c r="AL7">
        <v>0.23019350990000001</v>
      </c>
      <c r="AM7">
        <v>0.23080693529999999</v>
      </c>
      <c r="AN7">
        <v>0.23666628009999999</v>
      </c>
      <c r="AO7">
        <v>0.24253377370000001</v>
      </c>
      <c r="AP7">
        <v>0.24840046700000001</v>
      </c>
      <c r="AQ7">
        <v>0.25427374380000001</v>
      </c>
      <c r="AR7">
        <v>0.26013719559999998</v>
      </c>
      <c r="AS7">
        <v>0.26363824419999998</v>
      </c>
      <c r="AT7">
        <v>0.2671186083</v>
      </c>
      <c r="AU7">
        <v>0.27058282360000002</v>
      </c>
      <c r="AV7">
        <v>0.27405190029999998</v>
      </c>
      <c r="AW7">
        <v>0.27759344499999999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1.492349124</v>
      </c>
      <c r="G8">
        <v>1.459523473</v>
      </c>
      <c r="H8">
        <v>1.3069375059999999</v>
      </c>
      <c r="I8">
        <v>1.2993501730000001</v>
      </c>
      <c r="J8">
        <v>1.287582169</v>
      </c>
      <c r="K8">
        <v>1.2448609909999999</v>
      </c>
      <c r="L8">
        <v>1.18663937</v>
      </c>
      <c r="M8">
        <v>1.13481897</v>
      </c>
      <c r="N8">
        <v>1.0733790299999999</v>
      </c>
      <c r="O8">
        <v>1.167475665</v>
      </c>
      <c r="P8">
        <v>1.282524877</v>
      </c>
      <c r="Q8">
        <v>1.4140457120000001</v>
      </c>
      <c r="R8">
        <v>1.5188292210000001</v>
      </c>
      <c r="S8">
        <v>2.2426893630000002</v>
      </c>
      <c r="T8">
        <v>1.6763541639999999</v>
      </c>
      <c r="U8">
        <v>1.164040186</v>
      </c>
      <c r="V8">
        <v>0.68119653329999996</v>
      </c>
      <c r="W8">
        <v>0.65530613120000003</v>
      </c>
      <c r="X8">
        <v>0.63061195130000003</v>
      </c>
      <c r="Y8">
        <v>0.62536739829999999</v>
      </c>
      <c r="Z8">
        <v>0.62087573110000005</v>
      </c>
      <c r="AA8">
        <v>0.61719450659999997</v>
      </c>
      <c r="AB8">
        <v>0.61577184650000005</v>
      </c>
      <c r="AC8">
        <v>0.6150066663</v>
      </c>
      <c r="AD8">
        <v>0.62046606370000001</v>
      </c>
      <c r="AE8">
        <v>0.62725849150000001</v>
      </c>
      <c r="AF8">
        <v>0.63509430550000001</v>
      </c>
      <c r="AG8">
        <v>0.64374236480000002</v>
      </c>
      <c r="AH8">
        <v>0.65309304820000003</v>
      </c>
      <c r="AI8">
        <v>0.66262679790000001</v>
      </c>
      <c r="AJ8">
        <v>0.67239690200000002</v>
      </c>
      <c r="AK8">
        <v>0.68233878849999996</v>
      </c>
      <c r="AL8">
        <v>0.69234760989999999</v>
      </c>
      <c r="AM8">
        <v>0.702422659</v>
      </c>
      <c r="AN8">
        <v>0.71248914809999997</v>
      </c>
      <c r="AO8">
        <v>0.72246205959999998</v>
      </c>
      <c r="AP8">
        <v>0.73232008559999995</v>
      </c>
      <c r="AQ8">
        <v>0.74209032050000001</v>
      </c>
      <c r="AR8">
        <v>0.75172990090000003</v>
      </c>
      <c r="AS8">
        <v>1.0404083180000001</v>
      </c>
      <c r="AT8">
        <v>1.333166453</v>
      </c>
      <c r="AU8">
        <v>1.62989647</v>
      </c>
      <c r="AV8">
        <v>1.9306281599999999</v>
      </c>
      <c r="AW8">
        <v>2.2358541270000001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1.4492952530000001</v>
      </c>
      <c r="G9">
        <v>1.3795779180000001</v>
      </c>
      <c r="H9">
        <v>1.2023715370000001</v>
      </c>
      <c r="I9">
        <v>1.1634796430000001</v>
      </c>
      <c r="J9">
        <v>1.1221637870000001</v>
      </c>
      <c r="K9">
        <v>1.055968271</v>
      </c>
      <c r="L9">
        <v>0.97970986110000002</v>
      </c>
      <c r="M9">
        <v>0.91191430549999997</v>
      </c>
      <c r="N9">
        <v>0.83951655209999998</v>
      </c>
      <c r="O9">
        <v>0.75629981410000002</v>
      </c>
      <c r="P9">
        <v>0.68814816209999996</v>
      </c>
      <c r="Q9">
        <v>0.62841943190000005</v>
      </c>
      <c r="R9">
        <v>0.55906859949999999</v>
      </c>
      <c r="S9">
        <v>0.20889568210000001</v>
      </c>
      <c r="T9">
        <v>0.1678806216</v>
      </c>
      <c r="U9">
        <v>0.13130699109999999</v>
      </c>
      <c r="V9">
        <v>9.7145687800000005E-2</v>
      </c>
      <c r="W9">
        <v>7.6729077600000001E-2</v>
      </c>
      <c r="X9">
        <v>5.64845317E-2</v>
      </c>
      <c r="Y9">
        <v>5.5994934599999997E-2</v>
      </c>
      <c r="Z9">
        <v>5.5572954700000003E-2</v>
      </c>
      <c r="AA9">
        <v>5.5223671000000002E-2</v>
      </c>
      <c r="AB9">
        <v>5.5076682799999999E-2</v>
      </c>
      <c r="AC9">
        <v>5.4988562499999998E-2</v>
      </c>
      <c r="AD9">
        <v>5.5462715900000001E-2</v>
      </c>
      <c r="AE9">
        <v>5.6056053000000002E-2</v>
      </c>
      <c r="AF9">
        <v>5.67426075E-2</v>
      </c>
      <c r="AG9">
        <v>5.7500656999999997E-2</v>
      </c>
      <c r="AH9">
        <v>5.8321361100000003E-2</v>
      </c>
      <c r="AI9">
        <v>5.9170071800000001E-2</v>
      </c>
      <c r="AJ9">
        <v>6.00398579E-2</v>
      </c>
      <c r="AK9">
        <v>6.0924952099999999E-2</v>
      </c>
      <c r="AL9">
        <v>6.1815857100000003E-2</v>
      </c>
      <c r="AM9">
        <v>6.2712642099999896E-2</v>
      </c>
      <c r="AN9">
        <v>6.3608763499999998E-2</v>
      </c>
      <c r="AO9">
        <v>6.4496490399999995E-2</v>
      </c>
      <c r="AP9">
        <v>6.5373922400000006E-2</v>
      </c>
      <c r="AQ9">
        <v>6.6243479899999999E-2</v>
      </c>
      <c r="AR9">
        <v>6.7101338499999996E-2</v>
      </c>
      <c r="AS9">
        <v>6.7768227E-2</v>
      </c>
      <c r="AT9">
        <v>6.8426270100000006E-2</v>
      </c>
      <c r="AU9">
        <v>6.9076740400000003E-2</v>
      </c>
      <c r="AV9">
        <v>6.9725083500000007E-2</v>
      </c>
      <c r="AW9">
        <v>7.0388486299999997E-2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0.50823585410000005</v>
      </c>
      <c r="G10">
        <v>0.69888172039999996</v>
      </c>
      <c r="H10">
        <v>0.80446541800000004</v>
      </c>
      <c r="I10">
        <v>0.97375349470000006</v>
      </c>
      <c r="J10">
        <v>1.13157752</v>
      </c>
      <c r="K10">
        <v>1.2468650480000001</v>
      </c>
      <c r="L10">
        <v>1.3228946770000001</v>
      </c>
      <c r="M10">
        <v>1.378423095</v>
      </c>
      <c r="N10">
        <v>1.3912313540000001</v>
      </c>
      <c r="O10">
        <v>1.575399623</v>
      </c>
      <c r="P10">
        <v>1.8017948770000001</v>
      </c>
      <c r="Q10">
        <v>2.0682338859999998</v>
      </c>
      <c r="R10">
        <v>2.3128197859999999</v>
      </c>
      <c r="S10">
        <v>3.0591115699999998</v>
      </c>
      <c r="T10">
        <v>3.1590019499999999</v>
      </c>
      <c r="U10">
        <v>3.2886943190000002</v>
      </c>
      <c r="V10">
        <v>3.4338554750000001</v>
      </c>
      <c r="W10">
        <v>3.7438824400000001</v>
      </c>
      <c r="X10">
        <v>4.0599007269999996</v>
      </c>
      <c r="Y10">
        <v>4.3046212940000004</v>
      </c>
      <c r="Z10">
        <v>4.5516578699999997</v>
      </c>
      <c r="AA10">
        <v>4.8024492490000004</v>
      </c>
      <c r="AB10">
        <v>4.9763954469999998</v>
      </c>
      <c r="AC10">
        <v>5.155084467</v>
      </c>
      <c r="AD10">
        <v>5.4557174430000002</v>
      </c>
      <c r="AE10">
        <v>5.7676025830000004</v>
      </c>
      <c r="AF10">
        <v>6.0895681789999996</v>
      </c>
      <c r="AG10">
        <v>6.4336247789999996</v>
      </c>
      <c r="AH10">
        <v>6.7865888869999997</v>
      </c>
      <c r="AI10">
        <v>7.1576907390000004</v>
      </c>
      <c r="AJ10">
        <v>7.5344264499999998</v>
      </c>
      <c r="AK10">
        <v>7.9162499879999997</v>
      </c>
      <c r="AL10">
        <v>8.3139388580000002</v>
      </c>
      <c r="AM10">
        <v>8.7157983489999999</v>
      </c>
      <c r="AN10">
        <v>9.1351690580000007</v>
      </c>
      <c r="AO10">
        <v>9.5578674800000005</v>
      </c>
      <c r="AP10">
        <v>9.983404427</v>
      </c>
      <c r="AQ10">
        <v>10.411940830000001</v>
      </c>
      <c r="AR10">
        <v>10.842676579999999</v>
      </c>
      <c r="AS10">
        <v>11.26055742</v>
      </c>
      <c r="AT10">
        <v>11.68161744</v>
      </c>
      <c r="AU10">
        <v>12.10592761</v>
      </c>
      <c r="AV10">
        <v>12.534333459999999</v>
      </c>
      <c r="AW10">
        <v>12.969943069999999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8.7443444400000001E-2</v>
      </c>
      <c r="G11">
        <v>0.11048040100000001</v>
      </c>
      <c r="H11">
        <v>0.1278045501</v>
      </c>
      <c r="I11">
        <v>0.16414778990000001</v>
      </c>
      <c r="J11">
        <v>0.21013631960000001</v>
      </c>
      <c r="K11">
        <v>0.26246074819999998</v>
      </c>
      <c r="L11">
        <v>0.32320613390000003</v>
      </c>
      <c r="M11">
        <v>0.39930501540000002</v>
      </c>
      <c r="N11">
        <v>0.48792000079999998</v>
      </c>
      <c r="O11">
        <v>0.57011336710000005</v>
      </c>
      <c r="P11">
        <v>0.6728171557</v>
      </c>
      <c r="Q11">
        <v>0.79691606250000002</v>
      </c>
      <c r="R11">
        <v>0.91955126760000006</v>
      </c>
      <c r="S11">
        <v>1.3481661570000001</v>
      </c>
      <c r="T11">
        <v>1.3921883589999999</v>
      </c>
      <c r="U11">
        <v>1.449344451</v>
      </c>
      <c r="V11">
        <v>1.5133177179999999</v>
      </c>
      <c r="W11">
        <v>1.5840430409999999</v>
      </c>
      <c r="X11">
        <v>1.6574145659999999</v>
      </c>
      <c r="Y11">
        <v>1.768472754</v>
      </c>
      <c r="Z11">
        <v>1.880375057</v>
      </c>
      <c r="AA11">
        <v>1.9937516340000001</v>
      </c>
      <c r="AB11">
        <v>2.1128321730000001</v>
      </c>
      <c r="AC11">
        <v>2.2337872029999999</v>
      </c>
      <c r="AD11">
        <v>2.5201041360000001</v>
      </c>
      <c r="AE11">
        <v>2.8113448829999999</v>
      </c>
      <c r="AF11">
        <v>3.1077708020000001</v>
      </c>
      <c r="AG11">
        <v>3.4228780250000002</v>
      </c>
      <c r="AH11">
        <v>3.743690763</v>
      </c>
      <c r="AI11">
        <v>4.0815894720000001</v>
      </c>
      <c r="AJ11">
        <v>4.4241518429999998</v>
      </c>
      <c r="AK11">
        <v>4.7711378519999998</v>
      </c>
      <c r="AL11">
        <v>5.1341426969999997</v>
      </c>
      <c r="AM11">
        <v>5.5011512480000002</v>
      </c>
      <c r="AN11">
        <v>5.8862649039999999</v>
      </c>
      <c r="AO11">
        <v>6.2753146040000001</v>
      </c>
      <c r="AP11">
        <v>6.6678996540000002</v>
      </c>
      <c r="AQ11">
        <v>7.0640499549999998</v>
      </c>
      <c r="AR11">
        <v>7.4631508130000004</v>
      </c>
      <c r="AS11">
        <v>7.7056548979999997</v>
      </c>
      <c r="AT11">
        <v>7.9496766279999997</v>
      </c>
      <c r="AU11">
        <v>8.1952844519999903</v>
      </c>
      <c r="AV11">
        <v>8.4430653670000009</v>
      </c>
      <c r="AW11">
        <v>8.6951105440000003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3.5212897870000002</v>
      </c>
      <c r="G12">
        <v>3.5838023539999999</v>
      </c>
      <c r="H12">
        <v>3.3395613169999998</v>
      </c>
      <c r="I12">
        <v>3.455114493</v>
      </c>
      <c r="J12">
        <v>3.562975389</v>
      </c>
      <c r="K12">
        <v>3.584762279</v>
      </c>
      <c r="L12">
        <v>3.5559847539999998</v>
      </c>
      <c r="M12">
        <v>3.538908701</v>
      </c>
      <c r="N12">
        <v>3.4833531949999998</v>
      </c>
      <c r="O12">
        <v>3.5902302929999999</v>
      </c>
      <c r="P12">
        <v>3.7374064630000001</v>
      </c>
      <c r="Q12">
        <v>3.9047932890000001</v>
      </c>
      <c r="R12">
        <v>3.9744186080000001</v>
      </c>
      <c r="S12">
        <v>3.7380970709999999</v>
      </c>
      <c r="T12">
        <v>3.8601586320000001</v>
      </c>
      <c r="U12">
        <v>4.0186368879999996</v>
      </c>
      <c r="V12">
        <v>4.1960173080000001</v>
      </c>
      <c r="W12">
        <v>4.038599295</v>
      </c>
      <c r="X12">
        <v>3.8885495589999999</v>
      </c>
      <c r="Y12">
        <v>3.8544548500000002</v>
      </c>
      <c r="Z12">
        <v>3.8250186209999999</v>
      </c>
      <c r="AA12">
        <v>3.8005890529999999</v>
      </c>
      <c r="AB12">
        <v>3.7907833000000002</v>
      </c>
      <c r="AC12">
        <v>3.785028316</v>
      </c>
      <c r="AD12">
        <v>3.81598083</v>
      </c>
      <c r="AE12">
        <v>3.8551365999999998</v>
      </c>
      <c r="AF12">
        <v>3.900699978</v>
      </c>
      <c r="AG12">
        <v>3.951405227</v>
      </c>
      <c r="AH12">
        <v>4.0064059050000003</v>
      </c>
      <c r="AI12">
        <v>4.0635027189999997</v>
      </c>
      <c r="AJ12">
        <v>4.1220332370000001</v>
      </c>
      <c r="AK12">
        <v>4.1816007040000001</v>
      </c>
      <c r="AL12">
        <v>4.241696116</v>
      </c>
      <c r="AM12">
        <v>4.3021823860000001</v>
      </c>
      <c r="AN12">
        <v>4.362735153</v>
      </c>
      <c r="AO12">
        <v>4.422697973</v>
      </c>
      <c r="AP12">
        <v>4.4819411860000002</v>
      </c>
      <c r="AQ12">
        <v>4.5406313909999998</v>
      </c>
      <c r="AR12">
        <v>4.5985070669999999</v>
      </c>
      <c r="AS12">
        <v>4.6438317710000003</v>
      </c>
      <c r="AT12">
        <v>4.6885446809999998</v>
      </c>
      <c r="AU12">
        <v>4.7327331700000004</v>
      </c>
      <c r="AV12">
        <v>4.7767704780000004</v>
      </c>
      <c r="AW12">
        <v>4.8218340289999997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0.2380608551</v>
      </c>
      <c r="G13">
        <v>0.25285975999999999</v>
      </c>
      <c r="H13">
        <v>0.24590906670000001</v>
      </c>
      <c r="I13">
        <v>0.26551986080000001</v>
      </c>
      <c r="J13">
        <v>0.28575697490000002</v>
      </c>
      <c r="K13">
        <v>0.30005013530000002</v>
      </c>
      <c r="L13">
        <v>0.31062957679999997</v>
      </c>
      <c r="M13">
        <v>0.32262775189999998</v>
      </c>
      <c r="N13">
        <v>0.3314204664</v>
      </c>
      <c r="O13">
        <v>0.38085686629999999</v>
      </c>
      <c r="P13">
        <v>0.44204602079999999</v>
      </c>
      <c r="Q13">
        <v>0.51493554590000001</v>
      </c>
      <c r="R13">
        <v>0.58436756400000001</v>
      </c>
      <c r="S13">
        <v>0.44433790309999999</v>
      </c>
      <c r="T13">
        <v>0.57305824800000005</v>
      </c>
      <c r="U13">
        <v>0.70036205409999996</v>
      </c>
      <c r="V13">
        <v>0.82667515110000001</v>
      </c>
      <c r="W13">
        <v>0.82347427569999998</v>
      </c>
      <c r="X13">
        <v>0.82172261049999995</v>
      </c>
      <c r="Y13">
        <v>0.84928950410000004</v>
      </c>
      <c r="Z13">
        <v>0.87752478759999997</v>
      </c>
      <c r="AA13">
        <v>0.90663541930000002</v>
      </c>
      <c r="AB13">
        <v>0.93786958320000002</v>
      </c>
      <c r="AC13">
        <v>0.97000236129999995</v>
      </c>
      <c r="AD13">
        <v>0.98609511279999995</v>
      </c>
      <c r="AE13">
        <v>1.0042926539999999</v>
      </c>
      <c r="AF13">
        <v>1.0241750270000001</v>
      </c>
      <c r="AG13">
        <v>1.045931846</v>
      </c>
      <c r="AH13">
        <v>1.0688866589999999</v>
      </c>
      <c r="AI13">
        <v>1.145054968</v>
      </c>
      <c r="AJ13">
        <v>1.2223176069999999</v>
      </c>
      <c r="AK13">
        <v>1.300596715</v>
      </c>
      <c r="AL13">
        <v>1.3825848169999999</v>
      </c>
      <c r="AM13">
        <v>1.4654593140000001</v>
      </c>
      <c r="AN13">
        <v>1.4982615509999999</v>
      </c>
      <c r="AO13">
        <v>1.5310484470000001</v>
      </c>
      <c r="AP13">
        <v>1.56376654</v>
      </c>
      <c r="AQ13">
        <v>1.596465332</v>
      </c>
      <c r="AR13">
        <v>1.629044648</v>
      </c>
      <c r="AS13">
        <v>1.6642605159999999</v>
      </c>
      <c r="AT13">
        <v>1.699544366</v>
      </c>
      <c r="AU13">
        <v>1.7349188310000001</v>
      </c>
      <c r="AV13">
        <v>1.7705140079999999</v>
      </c>
      <c r="AW13">
        <v>1.806767448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37.9702415</v>
      </c>
      <c r="G14">
        <v>38.690208050000003</v>
      </c>
      <c r="H14">
        <v>36.09623113</v>
      </c>
      <c r="I14">
        <v>37.389555520000002</v>
      </c>
      <c r="J14">
        <v>38.602559759999998</v>
      </c>
      <c r="K14">
        <v>38.884727939999998</v>
      </c>
      <c r="L14">
        <v>38.618376849999997</v>
      </c>
      <c r="M14">
        <v>38.478568500000002</v>
      </c>
      <c r="N14">
        <v>37.919489550000002</v>
      </c>
      <c r="O14">
        <v>37.583638370000003</v>
      </c>
      <c r="P14">
        <v>37.707025909999999</v>
      </c>
      <c r="Q14">
        <v>38.060945510000003</v>
      </c>
      <c r="R14">
        <v>37.526382779999999</v>
      </c>
      <c r="S14">
        <v>36.43866208</v>
      </c>
      <c r="T14">
        <v>35.832808810000003</v>
      </c>
      <c r="U14">
        <v>35.672273580000002</v>
      </c>
      <c r="V14">
        <v>35.746898020000003</v>
      </c>
      <c r="W14">
        <v>35.899495940000001</v>
      </c>
      <c r="X14">
        <v>36.114734679999998</v>
      </c>
      <c r="Y14">
        <v>36.21622507</v>
      </c>
      <c r="Z14">
        <v>36.357180470000003</v>
      </c>
      <c r="AA14">
        <v>36.542438560000001</v>
      </c>
      <c r="AB14">
        <v>36.766088000000003</v>
      </c>
      <c r="AC14">
        <v>37.028044209999997</v>
      </c>
      <c r="AD14">
        <v>37.394866729999997</v>
      </c>
      <c r="AE14">
        <v>37.84195948</v>
      </c>
      <c r="AF14">
        <v>38.352071590000001</v>
      </c>
      <c r="AG14">
        <v>38.913187620000002</v>
      </c>
      <c r="AH14">
        <v>39.517056820000001</v>
      </c>
      <c r="AI14">
        <v>40.14351285</v>
      </c>
      <c r="AJ14">
        <v>40.784849430000001</v>
      </c>
      <c r="AK14">
        <v>41.437182249999999</v>
      </c>
      <c r="AL14">
        <v>42.09632182</v>
      </c>
      <c r="AM14">
        <v>42.760103430000001</v>
      </c>
      <c r="AN14">
        <v>43.426095699999998</v>
      </c>
      <c r="AO14">
        <v>44.08720229</v>
      </c>
      <c r="AP14">
        <v>44.74208548</v>
      </c>
      <c r="AQ14">
        <v>45.392362980000001</v>
      </c>
      <c r="AR14">
        <v>46.035377029999999</v>
      </c>
      <c r="AS14">
        <v>46.678679680000002</v>
      </c>
      <c r="AT14">
        <v>47.318674610000002</v>
      </c>
      <c r="AU14">
        <v>47.9561542</v>
      </c>
      <c r="AV14">
        <v>48.594833880000003</v>
      </c>
      <c r="AW14">
        <v>49.246703050000001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37.815004350000002</v>
      </c>
      <c r="G15">
        <v>37.222691019999999</v>
      </c>
      <c r="H15">
        <v>36.183126639999998</v>
      </c>
      <c r="I15">
        <v>37.16774298</v>
      </c>
      <c r="J15">
        <v>37.339987229999998</v>
      </c>
      <c r="K15">
        <v>36.24028191</v>
      </c>
      <c r="L15">
        <v>35.689896730000001</v>
      </c>
      <c r="M15">
        <v>35.791416079999998</v>
      </c>
      <c r="N15">
        <v>36.398378989999998</v>
      </c>
      <c r="O15">
        <v>37.429351179999998</v>
      </c>
      <c r="P15">
        <v>37.348138710000001</v>
      </c>
      <c r="Q15">
        <v>36.021956520000003</v>
      </c>
      <c r="R15">
        <v>34.838919420000003</v>
      </c>
      <c r="S15">
        <v>33.886474339999999</v>
      </c>
      <c r="T15">
        <v>32.731865569999997</v>
      </c>
      <c r="U15">
        <v>31.978996550000002</v>
      </c>
      <c r="V15">
        <v>31.387692479999998</v>
      </c>
      <c r="W15">
        <v>30.693140150000001</v>
      </c>
      <c r="X15">
        <v>29.963355889999999</v>
      </c>
      <c r="Y15">
        <v>29.716715019999999</v>
      </c>
      <c r="Z15">
        <v>29.635039760000002</v>
      </c>
      <c r="AA15">
        <v>29.629203570000001</v>
      </c>
      <c r="AB15">
        <v>29.662951830000001</v>
      </c>
      <c r="AC15">
        <v>29.72090978</v>
      </c>
      <c r="AD15">
        <v>29.836781460000001</v>
      </c>
      <c r="AE15">
        <v>29.934225869999999</v>
      </c>
      <c r="AF15">
        <v>30.028935619999999</v>
      </c>
      <c r="AG15">
        <v>30.127218460000002</v>
      </c>
      <c r="AH15">
        <v>30.240553250000001</v>
      </c>
      <c r="AI15">
        <v>30.388199660000002</v>
      </c>
      <c r="AJ15">
        <v>30.552990470000001</v>
      </c>
      <c r="AK15">
        <v>30.73678619</v>
      </c>
      <c r="AL15">
        <v>30.929944710000001</v>
      </c>
      <c r="AM15">
        <v>31.129543049999999</v>
      </c>
      <c r="AN15">
        <v>31.29173913</v>
      </c>
      <c r="AO15">
        <v>31.457671829999999</v>
      </c>
      <c r="AP15">
        <v>31.624741310000001</v>
      </c>
      <c r="AQ15">
        <v>31.79756854</v>
      </c>
      <c r="AR15">
        <v>31.965892149999998</v>
      </c>
      <c r="AS15">
        <v>32.140684659999998</v>
      </c>
      <c r="AT15">
        <v>32.314442669999998</v>
      </c>
      <c r="AU15">
        <v>32.485555830000003</v>
      </c>
      <c r="AV15">
        <v>32.655383790000002</v>
      </c>
      <c r="AW15">
        <v>32.851710089999997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34.492992780000002</v>
      </c>
      <c r="G16">
        <v>33.681008200000001</v>
      </c>
      <c r="H16">
        <v>32.478353230000003</v>
      </c>
      <c r="I16">
        <v>33.095175679999997</v>
      </c>
      <c r="J16">
        <v>32.982476339999998</v>
      </c>
      <c r="K16">
        <v>31.75493694</v>
      </c>
      <c r="L16">
        <v>31.022412729999999</v>
      </c>
      <c r="M16">
        <v>30.861693559999999</v>
      </c>
      <c r="N16">
        <v>31.13389875</v>
      </c>
      <c r="O16">
        <v>31.036367689999999</v>
      </c>
      <c r="P16">
        <v>29.798441350000001</v>
      </c>
      <c r="Q16">
        <v>27.405555880000001</v>
      </c>
      <c r="R16">
        <v>25.004810060000001</v>
      </c>
      <c r="S16">
        <v>23.192666030000002</v>
      </c>
      <c r="T16">
        <v>22.299747969999999</v>
      </c>
      <c r="U16">
        <v>21.688543549999999</v>
      </c>
      <c r="V16">
        <v>21.19297873</v>
      </c>
      <c r="W16">
        <v>20.511112430000001</v>
      </c>
      <c r="X16">
        <v>19.812753059999999</v>
      </c>
      <c r="Y16">
        <v>19.447701460000001</v>
      </c>
      <c r="Z16">
        <v>19.192528509999999</v>
      </c>
      <c r="AA16">
        <v>18.986754000000001</v>
      </c>
      <c r="AB16">
        <v>18.80069967</v>
      </c>
      <c r="AC16">
        <v>18.62911502</v>
      </c>
      <c r="AD16">
        <v>18.520374400000001</v>
      </c>
      <c r="AE16">
        <v>18.400107989999999</v>
      </c>
      <c r="AF16">
        <v>18.27820127</v>
      </c>
      <c r="AG16">
        <v>18.15426055</v>
      </c>
      <c r="AH16">
        <v>18.039354119999999</v>
      </c>
      <c r="AI16">
        <v>18.044004749999999</v>
      </c>
      <c r="AJ16">
        <v>18.058353069999999</v>
      </c>
      <c r="AK16">
        <v>18.08335666</v>
      </c>
      <c r="AL16">
        <v>18.111328220000001</v>
      </c>
      <c r="AM16">
        <v>18.142355689999999</v>
      </c>
      <c r="AN16">
        <v>18.127436070000002</v>
      </c>
      <c r="AO16">
        <v>18.113657</v>
      </c>
      <c r="AP16">
        <v>18.09949314</v>
      </c>
      <c r="AQ16">
        <v>18.087562890000001</v>
      </c>
      <c r="AR16">
        <v>18.072006590000001</v>
      </c>
      <c r="AS16">
        <v>18.055971199999998</v>
      </c>
      <c r="AT16">
        <v>18.037677930000001</v>
      </c>
      <c r="AU16">
        <v>18.016235429999998</v>
      </c>
      <c r="AV16">
        <v>17.992412080000001</v>
      </c>
      <c r="AW16">
        <v>17.981419760000001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1.873045319</v>
      </c>
      <c r="G17">
        <v>2.0754828320000001</v>
      </c>
      <c r="H17">
        <v>2.2326556489999998</v>
      </c>
      <c r="I17">
        <v>2.5031527339999999</v>
      </c>
      <c r="J17">
        <v>2.7132406210000002</v>
      </c>
      <c r="K17">
        <v>2.8130885280000002</v>
      </c>
      <c r="L17">
        <v>2.9335619909999999</v>
      </c>
      <c r="M17">
        <v>3.0904030819999999</v>
      </c>
      <c r="N17">
        <v>3.2769155200000002</v>
      </c>
      <c r="O17">
        <v>4.2821445499999999</v>
      </c>
      <c r="P17">
        <v>5.3894280940000003</v>
      </c>
      <c r="Q17">
        <v>6.4975023869999999</v>
      </c>
      <c r="R17">
        <v>7.7712358689999999</v>
      </c>
      <c r="S17">
        <v>6.5733521970000002</v>
      </c>
      <c r="T17">
        <v>6.555451197</v>
      </c>
      <c r="U17">
        <v>6.6019253830000002</v>
      </c>
      <c r="V17">
        <v>6.669583061</v>
      </c>
      <c r="W17">
        <v>6.5423860439999997</v>
      </c>
      <c r="X17">
        <v>6.4070039300000001</v>
      </c>
      <c r="Y17">
        <v>6.4326367739999997</v>
      </c>
      <c r="Z17">
        <v>6.4932342309999997</v>
      </c>
      <c r="AA17">
        <v>6.570338789</v>
      </c>
      <c r="AB17">
        <v>6.6569059829999997</v>
      </c>
      <c r="AC17">
        <v>6.7492393430000002</v>
      </c>
      <c r="AD17">
        <v>6.860759968</v>
      </c>
      <c r="AE17">
        <v>6.9680844970000004</v>
      </c>
      <c r="AF17">
        <v>7.0747533650000003</v>
      </c>
      <c r="AG17">
        <v>7.1823503659999997</v>
      </c>
      <c r="AH17">
        <v>7.2935522199999996</v>
      </c>
      <c r="AI17">
        <v>7.3447445269999996</v>
      </c>
      <c r="AJ17">
        <v>7.4001706880000002</v>
      </c>
      <c r="AK17">
        <v>7.4603078729999996</v>
      </c>
      <c r="AL17">
        <v>7.5223490579999996</v>
      </c>
      <c r="AM17">
        <v>7.5860829570000003</v>
      </c>
      <c r="AN17">
        <v>7.6588857480000003</v>
      </c>
      <c r="AO17">
        <v>7.7329144669999996</v>
      </c>
      <c r="AP17">
        <v>7.8075386399999998</v>
      </c>
      <c r="AQ17">
        <v>7.8839070749999998</v>
      </c>
      <c r="AR17">
        <v>7.9594824580000001</v>
      </c>
      <c r="AS17">
        <v>8.0044444230000007</v>
      </c>
      <c r="AT17">
        <v>8.0491697539999905</v>
      </c>
      <c r="AU17">
        <v>8.0932572379999996</v>
      </c>
      <c r="AV17">
        <v>8.1370454320000007</v>
      </c>
      <c r="AW17">
        <v>8.1874586219999994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0.1902792401</v>
      </c>
      <c r="G18">
        <v>0.17516535259999999</v>
      </c>
      <c r="H18">
        <v>0.15924276849999999</v>
      </c>
      <c r="I18">
        <v>0.15297941749999999</v>
      </c>
      <c r="J18">
        <v>0.1437322305</v>
      </c>
      <c r="K18">
        <v>0.13046221690000001</v>
      </c>
      <c r="L18">
        <v>0.120157716</v>
      </c>
      <c r="M18">
        <v>0.1126933895</v>
      </c>
      <c r="N18">
        <v>0.1071802558</v>
      </c>
      <c r="O18">
        <v>0.10699243379999999</v>
      </c>
      <c r="P18">
        <v>0.1028671303</v>
      </c>
      <c r="Q18">
        <v>9.4737645999999995E-2</v>
      </c>
      <c r="R18">
        <v>8.6558242800000004E-2</v>
      </c>
      <c r="S18">
        <v>0.36762147350000002</v>
      </c>
      <c r="T18">
        <v>0.33217637799999999</v>
      </c>
      <c r="U18">
        <v>0.30259717549999998</v>
      </c>
      <c r="V18">
        <v>0.27590039960000001</v>
      </c>
      <c r="W18">
        <v>0.34664964529999998</v>
      </c>
      <c r="X18">
        <v>0.41445565000000001</v>
      </c>
      <c r="Y18">
        <v>0.41073167420000001</v>
      </c>
      <c r="Z18">
        <v>0.40929075100000001</v>
      </c>
      <c r="AA18">
        <v>0.40889768180000002</v>
      </c>
      <c r="AB18">
        <v>0.40894513840000002</v>
      </c>
      <c r="AC18">
        <v>0.4093245975</v>
      </c>
      <c r="AD18">
        <v>0.42620988339999999</v>
      </c>
      <c r="AE18">
        <v>0.44283932079999999</v>
      </c>
      <c r="AF18">
        <v>0.45942487739999999</v>
      </c>
      <c r="AG18">
        <v>0.47616936799999998</v>
      </c>
      <c r="AH18">
        <v>0.49315472970000002</v>
      </c>
      <c r="AI18">
        <v>0.51470246330000002</v>
      </c>
      <c r="AJ18">
        <v>0.53665125049999995</v>
      </c>
      <c r="AK18">
        <v>0.55906636899999995</v>
      </c>
      <c r="AL18">
        <v>0.58214599550000001</v>
      </c>
      <c r="AM18">
        <v>0.6055101262</v>
      </c>
      <c r="AN18">
        <v>0.62650757270000001</v>
      </c>
      <c r="AO18">
        <v>0.64774678090000004</v>
      </c>
      <c r="AP18">
        <v>0.66917883779999998</v>
      </c>
      <c r="AQ18">
        <v>0.69090580310000005</v>
      </c>
      <c r="AR18">
        <v>0.71270840999999996</v>
      </c>
      <c r="AS18">
        <v>0.7315066778</v>
      </c>
      <c r="AT18">
        <v>0.75049893560000003</v>
      </c>
      <c r="AU18">
        <v>0.76964680500000004</v>
      </c>
      <c r="AV18">
        <v>0.78898064329999995</v>
      </c>
      <c r="AW18">
        <v>0.80918420619999998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0.59025813620000001</v>
      </c>
      <c r="G19">
        <v>0.56945268390000003</v>
      </c>
      <c r="H19">
        <v>0.54253532209999999</v>
      </c>
      <c r="I19">
        <v>0.54621065130000002</v>
      </c>
      <c r="J19">
        <v>0.53782401430000004</v>
      </c>
      <c r="K19">
        <v>0.51159894650000004</v>
      </c>
      <c r="L19">
        <v>0.49380492240000001</v>
      </c>
      <c r="M19">
        <v>0.48535672810000002</v>
      </c>
      <c r="N19">
        <v>0.48376702789999998</v>
      </c>
      <c r="O19">
        <v>0.499434453</v>
      </c>
      <c r="P19">
        <v>0.4965991964</v>
      </c>
      <c r="Q19">
        <v>0.47299432879999997</v>
      </c>
      <c r="R19">
        <v>0.44693640569999998</v>
      </c>
      <c r="S19">
        <v>1.237929356</v>
      </c>
      <c r="T19">
        <v>1.045985341</v>
      </c>
      <c r="U19">
        <v>0.87856869510000002</v>
      </c>
      <c r="V19">
        <v>0.72443605600000005</v>
      </c>
      <c r="W19">
        <v>0.7193989019</v>
      </c>
      <c r="X19">
        <v>0.71317188190000003</v>
      </c>
      <c r="Y19">
        <v>0.70788808010000004</v>
      </c>
      <c r="Z19">
        <v>0.7065283845</v>
      </c>
      <c r="AA19">
        <v>0.70697594529999996</v>
      </c>
      <c r="AB19">
        <v>0.70791660540000001</v>
      </c>
      <c r="AC19">
        <v>0.70943560809999995</v>
      </c>
      <c r="AD19">
        <v>0.70748899279999999</v>
      </c>
      <c r="AE19">
        <v>0.70510315560000003</v>
      </c>
      <c r="AF19">
        <v>0.70265395900000005</v>
      </c>
      <c r="AG19">
        <v>0.70017732720000003</v>
      </c>
      <c r="AH19">
        <v>0.69804958189999999</v>
      </c>
      <c r="AI19">
        <v>0.69894911159999995</v>
      </c>
      <c r="AJ19">
        <v>0.70022846910000003</v>
      </c>
      <c r="AK19">
        <v>0.70192602189999997</v>
      </c>
      <c r="AL19">
        <v>0.70378681880000005</v>
      </c>
      <c r="AM19">
        <v>0.70577286439999998</v>
      </c>
      <c r="AN19">
        <v>0.70840072519999997</v>
      </c>
      <c r="AO19">
        <v>0.71110335820000004</v>
      </c>
      <c r="AP19">
        <v>0.71382172190000004</v>
      </c>
      <c r="AQ19">
        <v>0.71665986739999998</v>
      </c>
      <c r="AR19">
        <v>0.71938630469999998</v>
      </c>
      <c r="AS19">
        <v>0.72442184480000005</v>
      </c>
      <c r="AT19">
        <v>0.72945015369999999</v>
      </c>
      <c r="AU19">
        <v>0.73443480809999995</v>
      </c>
      <c r="AV19">
        <v>0.73940640980000005</v>
      </c>
      <c r="AW19">
        <v>0.7449949763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0.21079328010000001</v>
      </c>
      <c r="G20">
        <v>0.21497052380000001</v>
      </c>
      <c r="H20">
        <v>0.21649894259999999</v>
      </c>
      <c r="I20">
        <v>0.2304063354</v>
      </c>
      <c r="J20">
        <v>0.23981753380000001</v>
      </c>
      <c r="K20">
        <v>0.24114422999999999</v>
      </c>
      <c r="L20">
        <v>0.2460419378</v>
      </c>
      <c r="M20">
        <v>0.25563556189999997</v>
      </c>
      <c r="N20">
        <v>0.26934131140000001</v>
      </c>
      <c r="O20">
        <v>0.28780789359999998</v>
      </c>
      <c r="P20">
        <v>0.29620181270000001</v>
      </c>
      <c r="Q20">
        <v>0.29200825590000001</v>
      </c>
      <c r="R20">
        <v>0.28558962469999999</v>
      </c>
      <c r="S20">
        <v>0.32150135439999999</v>
      </c>
      <c r="T20">
        <v>0.3007210078</v>
      </c>
      <c r="U20">
        <v>0.28439853139999999</v>
      </c>
      <c r="V20">
        <v>0.27009322930000002</v>
      </c>
      <c r="W20">
        <v>0.26866010260000001</v>
      </c>
      <c r="X20">
        <v>0.26676811049999999</v>
      </c>
      <c r="Y20">
        <v>0.26756300760000001</v>
      </c>
      <c r="Z20">
        <v>0.26981480070000002</v>
      </c>
      <c r="AA20">
        <v>0.27275288930000002</v>
      </c>
      <c r="AB20">
        <v>0.27597808889999997</v>
      </c>
      <c r="AC20">
        <v>0.2794408055</v>
      </c>
      <c r="AD20">
        <v>0.2789006678</v>
      </c>
      <c r="AE20">
        <v>0.27818749370000001</v>
      </c>
      <c r="AF20">
        <v>0.27744927069999997</v>
      </c>
      <c r="AG20">
        <v>0.27671569419999997</v>
      </c>
      <c r="AH20">
        <v>0.27612004829999998</v>
      </c>
      <c r="AI20">
        <v>0.27666266919999999</v>
      </c>
      <c r="AJ20">
        <v>0.27735671989999999</v>
      </c>
      <c r="AK20">
        <v>0.27821771820000002</v>
      </c>
      <c r="AL20">
        <v>0.27916956189999997</v>
      </c>
      <c r="AM20">
        <v>0.28017288260000001</v>
      </c>
      <c r="AN20">
        <v>0.2815123913</v>
      </c>
      <c r="AO20">
        <v>0.28288439040000002</v>
      </c>
      <c r="AP20">
        <v>0.2842654697</v>
      </c>
      <c r="AQ20">
        <v>0.28569713689999998</v>
      </c>
      <c r="AR20">
        <v>0.28708717</v>
      </c>
      <c r="AS20">
        <v>0.2892270931</v>
      </c>
      <c r="AT20">
        <v>0.29136602969999997</v>
      </c>
      <c r="AU20">
        <v>0.29348942239999998</v>
      </c>
      <c r="AV20">
        <v>0.29560948399999998</v>
      </c>
      <c r="AW20">
        <v>0.2979781997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0.45763559390000003</v>
      </c>
      <c r="G21">
        <v>0.50661143289999999</v>
      </c>
      <c r="H21">
        <v>0.55384072799999995</v>
      </c>
      <c r="I21">
        <v>0.63981816309999995</v>
      </c>
      <c r="J21">
        <v>0.72289649430000003</v>
      </c>
      <c r="K21">
        <v>0.78905104439999996</v>
      </c>
      <c r="L21">
        <v>0.87391742959999996</v>
      </c>
      <c r="M21">
        <v>0.98563375740000003</v>
      </c>
      <c r="N21">
        <v>1.127276124</v>
      </c>
      <c r="O21">
        <v>1.216604156</v>
      </c>
      <c r="P21">
        <v>1.264601122</v>
      </c>
      <c r="Q21">
        <v>1.259158024</v>
      </c>
      <c r="R21">
        <v>1.243789222</v>
      </c>
      <c r="S21">
        <v>2.1934039360000002</v>
      </c>
      <c r="T21">
        <v>2.1977836810000002</v>
      </c>
      <c r="U21">
        <v>2.22296322</v>
      </c>
      <c r="V21">
        <v>2.2547010009999999</v>
      </c>
      <c r="W21">
        <v>2.304933025</v>
      </c>
      <c r="X21">
        <v>2.3492032649999999</v>
      </c>
      <c r="Y21">
        <v>2.4501940250000001</v>
      </c>
      <c r="Z21">
        <v>2.563643082</v>
      </c>
      <c r="AA21">
        <v>2.6834842669999999</v>
      </c>
      <c r="AB21">
        <v>2.8125063469999998</v>
      </c>
      <c r="AC21">
        <v>2.9443544039999998</v>
      </c>
      <c r="AD21">
        <v>3.0430475540000002</v>
      </c>
      <c r="AE21">
        <v>3.1399034050000001</v>
      </c>
      <c r="AF21">
        <v>3.2364528720000001</v>
      </c>
      <c r="AG21">
        <v>3.3375451539999998</v>
      </c>
      <c r="AH21">
        <v>3.4403225559999999</v>
      </c>
      <c r="AI21">
        <v>3.509136137</v>
      </c>
      <c r="AJ21">
        <v>3.5802302660000001</v>
      </c>
      <c r="AK21">
        <v>3.6539115519999998</v>
      </c>
      <c r="AL21">
        <v>3.7311650589999998</v>
      </c>
      <c r="AM21">
        <v>3.8096485269999998</v>
      </c>
      <c r="AN21">
        <v>3.8889966239999998</v>
      </c>
      <c r="AO21">
        <v>3.9693658310000002</v>
      </c>
      <c r="AP21">
        <v>4.0504435040000004</v>
      </c>
      <c r="AQ21">
        <v>4.132835762</v>
      </c>
      <c r="AR21">
        <v>4.2152212220000003</v>
      </c>
      <c r="AS21">
        <v>4.3351134299999998</v>
      </c>
      <c r="AT21">
        <v>4.4562798749999999</v>
      </c>
      <c r="AU21">
        <v>4.5784921230000002</v>
      </c>
      <c r="AV21">
        <v>4.7019297450000002</v>
      </c>
      <c r="AW21">
        <v>4.8306743179999998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5.7774923170000001</v>
      </c>
      <c r="G22">
        <v>4.9993879789999998</v>
      </c>
      <c r="H22">
        <v>4.2504416760000003</v>
      </c>
      <c r="I22">
        <v>4.5163721109999999</v>
      </c>
      <c r="J22">
        <v>4.4003766850000003</v>
      </c>
      <c r="K22">
        <v>4.2012535030000002</v>
      </c>
      <c r="L22">
        <v>4.4248131610000003</v>
      </c>
      <c r="M22">
        <v>4.5879828659999999</v>
      </c>
      <c r="N22">
        <v>4.5938666509999999</v>
      </c>
      <c r="O22">
        <v>3.925566908</v>
      </c>
      <c r="P22">
        <v>3.2604485510000001</v>
      </c>
      <c r="Q22">
        <v>2.8433755110000001</v>
      </c>
      <c r="R22">
        <v>2.641495747</v>
      </c>
      <c r="S22">
        <v>2.4817315610000001</v>
      </c>
      <c r="T22">
        <v>2.4116555960000001</v>
      </c>
      <c r="U22">
        <v>2.4041688040000002</v>
      </c>
      <c r="V22">
        <v>2.4275120509999999</v>
      </c>
      <c r="W22">
        <v>2.4506489139999998</v>
      </c>
      <c r="X22">
        <v>2.475338008</v>
      </c>
      <c r="Y22">
        <v>2.5015644090000002</v>
      </c>
      <c r="Z22">
        <v>2.53420633</v>
      </c>
      <c r="AA22">
        <v>2.5724687199999998</v>
      </c>
      <c r="AB22">
        <v>2.6160984570000001</v>
      </c>
      <c r="AC22">
        <v>2.6642730540000001</v>
      </c>
      <c r="AD22">
        <v>2.714245553</v>
      </c>
      <c r="AE22">
        <v>2.7637605550000002</v>
      </c>
      <c r="AF22">
        <v>2.8129425440000002</v>
      </c>
      <c r="AG22">
        <v>2.861870691</v>
      </c>
      <c r="AH22">
        <v>2.9114497639999999</v>
      </c>
      <c r="AI22">
        <v>2.9595304910000002</v>
      </c>
      <c r="AJ22">
        <v>3.0076911759999998</v>
      </c>
      <c r="AK22">
        <v>3.0573801390000002</v>
      </c>
      <c r="AL22">
        <v>3.107986838</v>
      </c>
      <c r="AM22">
        <v>3.1593872850000002</v>
      </c>
      <c r="AN22">
        <v>3.211271499</v>
      </c>
      <c r="AO22">
        <v>3.2632062999999998</v>
      </c>
      <c r="AP22">
        <v>3.3153609469999998</v>
      </c>
      <c r="AQ22">
        <v>3.368595698</v>
      </c>
      <c r="AR22">
        <v>3.4217281719999999</v>
      </c>
      <c r="AS22">
        <v>3.4780893869999998</v>
      </c>
      <c r="AT22">
        <v>3.537078503</v>
      </c>
      <c r="AU22">
        <v>3.597970127</v>
      </c>
      <c r="AV22">
        <v>3.6606698849999999</v>
      </c>
      <c r="AW22">
        <v>3.7284702900000002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166.1700056</v>
      </c>
      <c r="G23">
        <v>162.23087820000001</v>
      </c>
      <c r="H23">
        <v>154.65701580000001</v>
      </c>
      <c r="I23">
        <v>157.20388700000001</v>
      </c>
      <c r="J23">
        <v>157.46801550000001</v>
      </c>
      <c r="K23">
        <v>153.2259234</v>
      </c>
      <c r="L23">
        <v>150.83147550000001</v>
      </c>
      <c r="M23">
        <v>150.5705878</v>
      </c>
      <c r="N23">
        <v>150.8375303</v>
      </c>
      <c r="O23">
        <v>151.27497940000001</v>
      </c>
      <c r="P23">
        <v>149.52898619999999</v>
      </c>
      <c r="Q23">
        <v>146.2983194</v>
      </c>
      <c r="R23">
        <v>143.596914</v>
      </c>
      <c r="S23">
        <v>141.9149109</v>
      </c>
      <c r="T23">
        <v>139.98453240000001</v>
      </c>
      <c r="U23">
        <v>138.68895860000001</v>
      </c>
      <c r="V23">
        <v>137.80752430000001</v>
      </c>
      <c r="W23">
        <v>136.4685944</v>
      </c>
      <c r="X23">
        <v>134.92332730000001</v>
      </c>
      <c r="Y23">
        <v>133.99872450000001</v>
      </c>
      <c r="Z23">
        <v>133.65746469999999</v>
      </c>
      <c r="AA23">
        <v>133.70326800000001</v>
      </c>
      <c r="AB23">
        <v>134.0070973</v>
      </c>
      <c r="AC23">
        <v>134.48790460000001</v>
      </c>
      <c r="AD23">
        <v>134.8872394</v>
      </c>
      <c r="AE23">
        <v>135.33596370000001</v>
      </c>
      <c r="AF23">
        <v>135.8230394</v>
      </c>
      <c r="AG23">
        <v>136.33767839999999</v>
      </c>
      <c r="AH23">
        <v>136.8980688</v>
      </c>
      <c r="AI23">
        <v>137.4390751</v>
      </c>
      <c r="AJ23">
        <v>137.9724779</v>
      </c>
      <c r="AK23">
        <v>138.528346</v>
      </c>
      <c r="AL23">
        <v>139.08651499999999</v>
      </c>
      <c r="AM23">
        <v>139.64624430000001</v>
      </c>
      <c r="AN23">
        <v>140.2325343</v>
      </c>
      <c r="AO23">
        <v>140.80186190000001</v>
      </c>
      <c r="AP23">
        <v>141.36332530000001</v>
      </c>
      <c r="AQ23">
        <v>141.94625400000001</v>
      </c>
      <c r="AR23">
        <v>142.5189919</v>
      </c>
      <c r="AS23">
        <v>143.1245308</v>
      </c>
      <c r="AT23">
        <v>143.75789900000001</v>
      </c>
      <c r="AU23">
        <v>144.4146997</v>
      </c>
      <c r="AV23">
        <v>145.10715709999999</v>
      </c>
      <c r="AW23">
        <v>145.94113569999999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2.9307186010000001</v>
      </c>
      <c r="G24">
        <v>2.8443369889999999</v>
      </c>
      <c r="H24">
        <v>2.8643739450000001</v>
      </c>
      <c r="I24">
        <v>2.9919286600000001</v>
      </c>
      <c r="J24">
        <v>2.912193652</v>
      </c>
      <c r="K24">
        <v>2.8673818029999998</v>
      </c>
      <c r="L24">
        <v>2.735314416</v>
      </c>
      <c r="M24">
        <v>2.8491310410000001</v>
      </c>
      <c r="N24">
        <v>2.8809976239999999</v>
      </c>
      <c r="O24">
        <v>2.9944470600000002</v>
      </c>
      <c r="P24">
        <v>3.0594460520000002</v>
      </c>
      <c r="Q24">
        <v>3.0613373259999999</v>
      </c>
      <c r="R24">
        <v>3.0896962569999999</v>
      </c>
      <c r="S24">
        <v>3.154761009</v>
      </c>
      <c r="T24">
        <v>3.221227345</v>
      </c>
      <c r="U24">
        <v>3.2580366770000002</v>
      </c>
      <c r="V24">
        <v>3.276734673</v>
      </c>
      <c r="W24">
        <v>3.2603999090000002</v>
      </c>
      <c r="X24">
        <v>3.2210314250000001</v>
      </c>
      <c r="Y24">
        <v>3.2080610410000001</v>
      </c>
      <c r="Z24">
        <v>3.2223451079999998</v>
      </c>
      <c r="AA24">
        <v>3.2560364430000002</v>
      </c>
      <c r="AB24">
        <v>3.3028998629999999</v>
      </c>
      <c r="AC24">
        <v>3.3583422619999999</v>
      </c>
      <c r="AD24">
        <v>3.4193355379999999</v>
      </c>
      <c r="AE24">
        <v>3.4824860289999999</v>
      </c>
      <c r="AF24">
        <v>3.546542616</v>
      </c>
      <c r="AG24">
        <v>3.610831079</v>
      </c>
      <c r="AH24">
        <v>3.6754360099999999</v>
      </c>
      <c r="AI24">
        <v>3.7379142249999999</v>
      </c>
      <c r="AJ24">
        <v>3.7986726549999998</v>
      </c>
      <c r="AK24">
        <v>3.8583822759999999</v>
      </c>
      <c r="AL24">
        <v>3.9172569560000001</v>
      </c>
      <c r="AM24">
        <v>3.9757033499999999</v>
      </c>
      <c r="AN24">
        <v>4.0328991680000001</v>
      </c>
      <c r="AO24">
        <v>4.0894314319999996</v>
      </c>
      <c r="AP24">
        <v>4.1457109450000003</v>
      </c>
      <c r="AQ24">
        <v>4.2024082409999997</v>
      </c>
      <c r="AR24">
        <v>4.259353172</v>
      </c>
      <c r="AS24">
        <v>4.3161847800000004</v>
      </c>
      <c r="AT24">
        <v>4.3731779489999996</v>
      </c>
      <c r="AU24">
        <v>4.4306874220000001</v>
      </c>
      <c r="AV24">
        <v>4.4892464580000002</v>
      </c>
      <c r="AW24">
        <v>4.5506158919999997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48.653957720000001</v>
      </c>
      <c r="G25">
        <v>46.32593542</v>
      </c>
      <c r="H25">
        <v>41.661603650000004</v>
      </c>
      <c r="I25">
        <v>43.170680949999998</v>
      </c>
      <c r="J25">
        <v>43.949903890000002</v>
      </c>
      <c r="K25">
        <v>41.687408980000001</v>
      </c>
      <c r="L25">
        <v>40.931347420000002</v>
      </c>
      <c r="M25">
        <v>41.120598489999999</v>
      </c>
      <c r="N25">
        <v>41.424413549999997</v>
      </c>
      <c r="O25">
        <v>40.864207929999999</v>
      </c>
      <c r="P25">
        <v>39.519079820000002</v>
      </c>
      <c r="Q25">
        <v>38.01935211</v>
      </c>
      <c r="R25">
        <v>36.999765740000001</v>
      </c>
      <c r="S25">
        <v>36.526963029999997</v>
      </c>
      <c r="T25">
        <v>35.947573720000001</v>
      </c>
      <c r="U25">
        <v>35.833318179999999</v>
      </c>
      <c r="V25">
        <v>36.07198125</v>
      </c>
      <c r="W25">
        <v>36.108895959999998</v>
      </c>
      <c r="X25">
        <v>36.120754750000003</v>
      </c>
      <c r="Y25">
        <v>36.24733372</v>
      </c>
      <c r="Z25">
        <v>36.585477560000001</v>
      </c>
      <c r="AA25">
        <v>37.043783210000001</v>
      </c>
      <c r="AB25">
        <v>37.580473300000001</v>
      </c>
      <c r="AC25">
        <v>38.174594740000003</v>
      </c>
      <c r="AD25">
        <v>38.820008960000003</v>
      </c>
      <c r="AE25">
        <v>39.47147408</v>
      </c>
      <c r="AF25">
        <v>40.13094049</v>
      </c>
      <c r="AG25">
        <v>40.798245049999998</v>
      </c>
      <c r="AH25">
        <v>41.489147060000001</v>
      </c>
      <c r="AI25">
        <v>42.162937220000003</v>
      </c>
      <c r="AJ25">
        <v>42.837200699999997</v>
      </c>
      <c r="AK25">
        <v>43.537183390000003</v>
      </c>
      <c r="AL25">
        <v>44.246444619999998</v>
      </c>
      <c r="AM25">
        <v>44.962601360000001</v>
      </c>
      <c r="AN25">
        <v>45.668480160000001</v>
      </c>
      <c r="AO25">
        <v>46.35962722</v>
      </c>
      <c r="AP25">
        <v>47.044915080000003</v>
      </c>
      <c r="AQ25">
        <v>47.743000549999998</v>
      </c>
      <c r="AR25">
        <v>48.427382110000003</v>
      </c>
      <c r="AS25">
        <v>49.136040860000001</v>
      </c>
      <c r="AT25">
        <v>49.863117840000001</v>
      </c>
      <c r="AU25">
        <v>50.598364359999998</v>
      </c>
      <c r="AV25">
        <v>51.346098509999997</v>
      </c>
      <c r="AW25">
        <v>52.171362190000004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40.488257240000003</v>
      </c>
      <c r="G26">
        <v>39.883236359999998</v>
      </c>
      <c r="H26">
        <v>39.756557700000002</v>
      </c>
      <c r="I26">
        <v>39.439961879999998</v>
      </c>
      <c r="J26">
        <v>38.928594779999997</v>
      </c>
      <c r="K26">
        <v>38.277498340000001</v>
      </c>
      <c r="L26">
        <v>37.805169480000004</v>
      </c>
      <c r="M26">
        <v>37.434979030000001</v>
      </c>
      <c r="N26">
        <v>37.260025120000002</v>
      </c>
      <c r="O26">
        <v>37.14716773</v>
      </c>
      <c r="P26">
        <v>36.778682000000003</v>
      </c>
      <c r="Q26">
        <v>36.132373710000003</v>
      </c>
      <c r="R26">
        <v>35.535214910000001</v>
      </c>
      <c r="S26">
        <v>35.001748589999998</v>
      </c>
      <c r="T26">
        <v>34.42086158</v>
      </c>
      <c r="U26">
        <v>34.112671409999997</v>
      </c>
      <c r="V26">
        <v>33.715346349999997</v>
      </c>
      <c r="W26">
        <v>33.257451969999998</v>
      </c>
      <c r="X26">
        <v>32.735021699999997</v>
      </c>
      <c r="Y26">
        <v>32.336204160000001</v>
      </c>
      <c r="Z26">
        <v>31.980411799999999</v>
      </c>
      <c r="AA26">
        <v>31.681825740000001</v>
      </c>
      <c r="AB26">
        <v>31.43529539</v>
      </c>
      <c r="AC26">
        <v>31.229360150000002</v>
      </c>
      <c r="AD26">
        <v>31.0376443</v>
      </c>
      <c r="AE26">
        <v>30.861477570000002</v>
      </c>
      <c r="AF26">
        <v>30.702128200000001</v>
      </c>
      <c r="AG26">
        <v>30.558184870000002</v>
      </c>
      <c r="AH26">
        <v>30.43160284</v>
      </c>
      <c r="AI26">
        <v>30.325277329999999</v>
      </c>
      <c r="AJ26">
        <v>30.228011890000001</v>
      </c>
      <c r="AK26">
        <v>30.13891546</v>
      </c>
      <c r="AL26">
        <v>30.054244359999998</v>
      </c>
      <c r="AM26">
        <v>29.971699149999999</v>
      </c>
      <c r="AN26">
        <v>29.891025030000002</v>
      </c>
      <c r="AO26">
        <v>29.809530540000001</v>
      </c>
      <c r="AP26">
        <v>29.724759939999998</v>
      </c>
      <c r="AQ26">
        <v>29.637851510000001</v>
      </c>
      <c r="AR26">
        <v>29.545943829999999</v>
      </c>
      <c r="AS26">
        <v>29.44947307</v>
      </c>
      <c r="AT26">
        <v>29.346293580000001</v>
      </c>
      <c r="AU26">
        <v>29.23459347</v>
      </c>
      <c r="AV26">
        <v>29.113392749999999</v>
      </c>
      <c r="AW26">
        <v>28.998368459999998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22.656289999999998</v>
      </c>
      <c r="G27">
        <v>23.13055185</v>
      </c>
      <c r="H27">
        <v>22.643853289999999</v>
      </c>
      <c r="I27">
        <v>23.562683580000002</v>
      </c>
      <c r="J27">
        <v>24.029605159999999</v>
      </c>
      <c r="K27">
        <v>23.866139050000001</v>
      </c>
      <c r="L27">
        <v>23.78953383</v>
      </c>
      <c r="M27">
        <v>24.117428230000002</v>
      </c>
      <c r="N27">
        <v>24.95796021</v>
      </c>
      <c r="O27">
        <v>25.649726269999999</v>
      </c>
      <c r="P27">
        <v>25.380887399999999</v>
      </c>
      <c r="Q27">
        <v>24.309992399999999</v>
      </c>
      <c r="R27">
        <v>23.07514922</v>
      </c>
      <c r="S27">
        <v>21.914951890000001</v>
      </c>
      <c r="T27">
        <v>20.986688430000001</v>
      </c>
      <c r="U27">
        <v>20.25090235</v>
      </c>
      <c r="V27">
        <v>19.731498259999999</v>
      </c>
      <c r="W27">
        <v>19.237111380000002</v>
      </c>
      <c r="X27">
        <v>18.77821556</v>
      </c>
      <c r="Y27">
        <v>18.588447989999999</v>
      </c>
      <c r="Z27">
        <v>18.58316306</v>
      </c>
      <c r="AA27">
        <v>18.675125260000002</v>
      </c>
      <c r="AB27">
        <v>18.811878180000001</v>
      </c>
      <c r="AC27">
        <v>18.96524303</v>
      </c>
      <c r="AD27">
        <v>19.1414844</v>
      </c>
      <c r="AE27">
        <v>19.324887969999999</v>
      </c>
      <c r="AF27">
        <v>19.510356680000001</v>
      </c>
      <c r="AG27">
        <v>19.695468009999999</v>
      </c>
      <c r="AH27">
        <v>19.881459599999999</v>
      </c>
      <c r="AI27">
        <v>20.059440259999999</v>
      </c>
      <c r="AJ27">
        <v>20.228108389999999</v>
      </c>
      <c r="AK27">
        <v>20.387638419999998</v>
      </c>
      <c r="AL27">
        <v>20.537357920000002</v>
      </c>
      <c r="AM27">
        <v>20.678800280000001</v>
      </c>
      <c r="AN27">
        <v>20.810551289999999</v>
      </c>
      <c r="AO27">
        <v>20.93464363</v>
      </c>
      <c r="AP27">
        <v>21.053009379999999</v>
      </c>
      <c r="AQ27">
        <v>21.170644280000001</v>
      </c>
      <c r="AR27">
        <v>21.28924057</v>
      </c>
      <c r="AS27">
        <v>21.411716819999999</v>
      </c>
      <c r="AT27">
        <v>21.541069230000002</v>
      </c>
      <c r="AU27">
        <v>21.682941629999998</v>
      </c>
      <c r="AV27">
        <v>21.843256709999999</v>
      </c>
      <c r="AW27">
        <v>22.032593370000001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27.49387686</v>
      </c>
      <c r="H28">
        <v>27.4004598</v>
      </c>
      <c r="I28">
        <v>27.269156580000001</v>
      </c>
      <c r="J28">
        <v>27.091169470000001</v>
      </c>
      <c r="K28">
        <v>26.678040379999999</v>
      </c>
      <c r="L28">
        <v>26.20946631</v>
      </c>
      <c r="M28">
        <v>25.775136400000001</v>
      </c>
      <c r="N28">
        <v>25.53456972</v>
      </c>
      <c r="O28">
        <v>25.298359829999999</v>
      </c>
      <c r="P28">
        <v>25.06352742</v>
      </c>
      <c r="Q28">
        <v>24.82182478</v>
      </c>
      <c r="R28">
        <v>24.579655299999999</v>
      </c>
      <c r="S28">
        <v>24.459577660000001</v>
      </c>
      <c r="T28">
        <v>24.316277710000001</v>
      </c>
      <c r="U28">
        <v>24.03717288</v>
      </c>
      <c r="V28">
        <v>23.727453149999999</v>
      </c>
      <c r="W28">
        <v>23.374839680000001</v>
      </c>
      <c r="X28">
        <v>22.988980189999999</v>
      </c>
      <c r="Y28">
        <v>22.624652739999998</v>
      </c>
      <c r="Z28">
        <v>22.282134419999998</v>
      </c>
      <c r="AA28">
        <v>21.95353476</v>
      </c>
      <c r="AB28">
        <v>21.629535870000002</v>
      </c>
      <c r="AC28">
        <v>21.303137580000001</v>
      </c>
      <c r="AD28">
        <v>20.96671263</v>
      </c>
      <c r="AE28">
        <v>20.616423430000001</v>
      </c>
      <c r="AF28">
        <v>20.250027280000001</v>
      </c>
      <c r="AG28">
        <v>19.86676443</v>
      </c>
      <c r="AH28">
        <v>19.46731097</v>
      </c>
      <c r="AI28">
        <v>19.051713589999999</v>
      </c>
      <c r="AJ28">
        <v>18.622500760000001</v>
      </c>
      <c r="AK28">
        <v>18.1825218</v>
      </c>
      <c r="AL28">
        <v>17.734968169999998</v>
      </c>
      <c r="AM28">
        <v>17.283039850000002</v>
      </c>
      <c r="AN28">
        <v>16.831848879999999</v>
      </c>
      <c r="AO28">
        <v>16.384109840000001</v>
      </c>
      <c r="AP28">
        <v>15.942177989999999</v>
      </c>
      <c r="AQ28">
        <v>15.508590549999999</v>
      </c>
      <c r="AR28">
        <v>15.085527819999999</v>
      </c>
      <c r="AS28">
        <v>14.67490443</v>
      </c>
      <c r="AT28">
        <v>14.278736370000001</v>
      </c>
      <c r="AU28">
        <v>13.8986266</v>
      </c>
      <c r="AV28">
        <v>13.535822400000001</v>
      </c>
      <c r="AW28">
        <v>13.191759080000001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23.66655454</v>
      </c>
      <c r="G29">
        <v>22.552940499999998</v>
      </c>
      <c r="H29">
        <v>20.330167660000001</v>
      </c>
      <c r="I29">
        <v>20.769476059999999</v>
      </c>
      <c r="J29">
        <v>20.556549029999999</v>
      </c>
      <c r="K29">
        <v>19.849455240000001</v>
      </c>
      <c r="L29">
        <v>19.36064404</v>
      </c>
      <c r="M29">
        <v>19.273314630000002</v>
      </c>
      <c r="N29">
        <v>18.779564059999998</v>
      </c>
      <c r="O29">
        <v>19.321070550000002</v>
      </c>
      <c r="P29">
        <v>19.727363610000001</v>
      </c>
      <c r="Q29">
        <v>19.9534381</v>
      </c>
      <c r="R29">
        <v>20.317432520000001</v>
      </c>
      <c r="S29">
        <v>20.856908860000001</v>
      </c>
      <c r="T29">
        <v>21.091903670000001</v>
      </c>
      <c r="U29">
        <v>21.19685707</v>
      </c>
      <c r="V29">
        <v>21.284510569999998</v>
      </c>
      <c r="W29">
        <v>21.229895519999999</v>
      </c>
      <c r="X29">
        <v>21.07932362</v>
      </c>
      <c r="Y29">
        <v>20.994024880000001</v>
      </c>
      <c r="Z29">
        <v>21.00393278</v>
      </c>
      <c r="AA29">
        <v>21.0929626</v>
      </c>
      <c r="AB29">
        <v>21.247014660000001</v>
      </c>
      <c r="AC29">
        <v>21.457226890000001</v>
      </c>
      <c r="AD29">
        <v>21.502053549999999</v>
      </c>
      <c r="AE29">
        <v>21.5792146</v>
      </c>
      <c r="AF29">
        <v>21.683044150000001</v>
      </c>
      <c r="AG29">
        <v>21.808184990000001</v>
      </c>
      <c r="AH29">
        <v>21.953112310000002</v>
      </c>
      <c r="AI29">
        <v>22.101792469999999</v>
      </c>
      <c r="AJ29">
        <v>22.257983490000001</v>
      </c>
      <c r="AK29">
        <v>22.423704610000001</v>
      </c>
      <c r="AL29">
        <v>22.59624299</v>
      </c>
      <c r="AM29">
        <v>22.774400350000001</v>
      </c>
      <c r="AN29">
        <v>22.99772974</v>
      </c>
      <c r="AO29">
        <v>23.2245192</v>
      </c>
      <c r="AP29">
        <v>23.452751970000001</v>
      </c>
      <c r="AQ29">
        <v>23.683758910000002</v>
      </c>
      <c r="AR29">
        <v>23.911544429999999</v>
      </c>
      <c r="AS29">
        <v>24.13621083</v>
      </c>
      <c r="AT29">
        <v>24.355504029999999</v>
      </c>
      <c r="AU29">
        <v>24.569486189999999</v>
      </c>
      <c r="AV29">
        <v>24.779340300000001</v>
      </c>
      <c r="AW29">
        <v>24.99643674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34664.484680000001</v>
      </c>
      <c r="T30">
        <v>34956.164830000002</v>
      </c>
      <c r="U30">
        <v>35115.993589999998</v>
      </c>
      <c r="V30">
        <v>35229.799480000001</v>
      </c>
      <c r="W30">
        <v>35278.867509999996</v>
      </c>
      <c r="X30">
        <v>35281.628810000002</v>
      </c>
      <c r="Y30">
        <v>35334.595309999997</v>
      </c>
      <c r="Z30">
        <v>35439.247909999998</v>
      </c>
      <c r="AA30">
        <v>35585.079449999997</v>
      </c>
      <c r="AB30">
        <v>35758.441010000002</v>
      </c>
      <c r="AC30">
        <v>35949.968639999999</v>
      </c>
      <c r="AD30">
        <v>36147.957999999999</v>
      </c>
      <c r="AE30">
        <v>36347.655789999997</v>
      </c>
      <c r="AF30">
        <v>36546.411460000003</v>
      </c>
      <c r="AG30">
        <v>36743.45534</v>
      </c>
      <c r="AH30">
        <v>36939.880960000002</v>
      </c>
      <c r="AI30">
        <v>37133.750950000001</v>
      </c>
      <c r="AJ30">
        <v>37327.377379999998</v>
      </c>
      <c r="AK30">
        <v>37522.486749999996</v>
      </c>
      <c r="AL30">
        <v>37720.78196</v>
      </c>
      <c r="AM30">
        <v>37923.033929999998</v>
      </c>
      <c r="AN30">
        <v>38136.374510000001</v>
      </c>
      <c r="AO30">
        <v>38359.58023</v>
      </c>
      <c r="AP30">
        <v>38589.988510000003</v>
      </c>
      <c r="AQ30">
        <v>38826.038930000002</v>
      </c>
      <c r="AR30">
        <v>39065.612500000003</v>
      </c>
      <c r="AS30">
        <v>39306.694080000001</v>
      </c>
      <c r="AT30">
        <v>39549.04146</v>
      </c>
      <c r="AU30">
        <v>39792.255120000002</v>
      </c>
      <c r="AV30">
        <v>40036.026089999999</v>
      </c>
      <c r="AW30">
        <v>40282.669569999998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27.034500040000001</v>
      </c>
      <c r="G31">
        <v>90.789474609999999</v>
      </c>
      <c r="H31">
        <v>149.72720390000001</v>
      </c>
      <c r="I31">
        <v>210.1822056</v>
      </c>
      <c r="J31">
        <v>285.45527370000002</v>
      </c>
      <c r="K31">
        <v>357.67925730000002</v>
      </c>
      <c r="L31">
        <v>421.25365749999997</v>
      </c>
      <c r="M31">
        <v>481.84977809999998</v>
      </c>
      <c r="N31">
        <v>526.77011089999996</v>
      </c>
      <c r="O31">
        <v>562.59602800000005</v>
      </c>
      <c r="P31">
        <v>613.20072449999998</v>
      </c>
      <c r="Q31">
        <v>689.45231839999997</v>
      </c>
      <c r="R31">
        <v>762.63981539999997</v>
      </c>
      <c r="S31">
        <v>868.59618369999998</v>
      </c>
      <c r="T31">
        <v>946.30064430000004</v>
      </c>
      <c r="U31">
        <v>1030.5406840000001</v>
      </c>
      <c r="V31">
        <v>1121.716124</v>
      </c>
      <c r="W31">
        <v>1219.1236759999999</v>
      </c>
      <c r="X31">
        <v>1322.433587</v>
      </c>
      <c r="Y31">
        <v>1427.0667120000001</v>
      </c>
      <c r="Z31">
        <v>1528.3547450000001</v>
      </c>
      <c r="AA31">
        <v>1623.6121419999999</v>
      </c>
      <c r="AB31">
        <v>1710.4589080000001</v>
      </c>
      <c r="AC31">
        <v>1787.326411</v>
      </c>
      <c r="AD31">
        <v>1852.9390289999999</v>
      </c>
      <c r="AE31">
        <v>1906.7440489999999</v>
      </c>
      <c r="AF31">
        <v>1948.4570200000001</v>
      </c>
      <c r="AG31">
        <v>1978.0322940000001</v>
      </c>
      <c r="AH31">
        <v>1995.6257599999999</v>
      </c>
      <c r="AI31">
        <v>2001.682321</v>
      </c>
      <c r="AJ31">
        <v>1996.5851680000001</v>
      </c>
      <c r="AK31">
        <v>1980.7851009999999</v>
      </c>
      <c r="AL31">
        <v>1954.9629729999999</v>
      </c>
      <c r="AM31">
        <v>1919.9066969999999</v>
      </c>
      <c r="AN31">
        <v>1876.871304</v>
      </c>
      <c r="AO31">
        <v>1826.7863110000001</v>
      </c>
      <c r="AP31">
        <v>1770.6058029999999</v>
      </c>
      <c r="AQ31">
        <v>1709.386589</v>
      </c>
      <c r="AR31">
        <v>1644.1880249999999</v>
      </c>
      <c r="AS31">
        <v>1576.072236</v>
      </c>
      <c r="AT31">
        <v>1506.015733</v>
      </c>
      <c r="AU31">
        <v>1434.889979</v>
      </c>
      <c r="AV31">
        <v>1363.460705</v>
      </c>
      <c r="AW31">
        <v>1292.422505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2396.9278509999999</v>
      </c>
      <c r="H32">
        <v>2798.3786169999998</v>
      </c>
      <c r="I32">
        <v>3155.6814800000002</v>
      </c>
      <c r="J32">
        <v>3477.3847719999999</v>
      </c>
      <c r="K32">
        <v>3706.5473950000001</v>
      </c>
      <c r="L32">
        <v>3894.4621809999999</v>
      </c>
      <c r="M32">
        <v>4070.441237</v>
      </c>
      <c r="N32">
        <v>4285.2965510000004</v>
      </c>
      <c r="O32">
        <v>4481.0256639999998</v>
      </c>
      <c r="P32">
        <v>4669.2691430000004</v>
      </c>
      <c r="Q32">
        <v>4851.9471860000003</v>
      </c>
      <c r="R32">
        <v>5018.1850750000003</v>
      </c>
      <c r="S32">
        <v>5239.8952159999999</v>
      </c>
      <c r="T32">
        <v>5404.392065</v>
      </c>
      <c r="U32">
        <v>5519.3190809999996</v>
      </c>
      <c r="V32">
        <v>5611.0439379999998</v>
      </c>
      <c r="W32">
        <v>5675.8286609999996</v>
      </c>
      <c r="X32">
        <v>5716.1350540000003</v>
      </c>
      <c r="Y32">
        <v>5750.3415139999997</v>
      </c>
      <c r="Z32">
        <v>5777.2098470000001</v>
      </c>
      <c r="AA32">
        <v>5793.8898339999996</v>
      </c>
      <c r="AB32">
        <v>5797.108005</v>
      </c>
      <c r="AC32">
        <v>5784.5265399999998</v>
      </c>
      <c r="AD32">
        <v>5753.7809319999997</v>
      </c>
      <c r="AE32">
        <v>5703.9085450000002</v>
      </c>
      <c r="AF32">
        <v>5634.5608750000001</v>
      </c>
      <c r="AG32">
        <v>5545.9534750000003</v>
      </c>
      <c r="AH32">
        <v>5438.8246589999999</v>
      </c>
      <c r="AI32">
        <v>5313.8206529999998</v>
      </c>
      <c r="AJ32">
        <v>5172.4360880000004</v>
      </c>
      <c r="AK32">
        <v>5016.3691930000005</v>
      </c>
      <c r="AL32">
        <v>4847.5595139999996</v>
      </c>
      <c r="AM32">
        <v>4668.0531540000002</v>
      </c>
      <c r="AN32">
        <v>4480.3385660000004</v>
      </c>
      <c r="AO32">
        <v>4286.4436230000001</v>
      </c>
      <c r="AP32">
        <v>4088.3504870000002</v>
      </c>
      <c r="AQ32">
        <v>3888.054255</v>
      </c>
      <c r="AR32">
        <v>3687.4191599999999</v>
      </c>
      <c r="AS32">
        <v>3488.1382309999999</v>
      </c>
      <c r="AT32">
        <v>3291.773537</v>
      </c>
      <c r="AU32">
        <v>3099.655675</v>
      </c>
      <c r="AV32">
        <v>2912.8877539999999</v>
      </c>
      <c r="AW32">
        <v>2732.3880800000002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4821.2249499999998</v>
      </c>
      <c r="H33">
        <v>5318.8058209999999</v>
      </c>
      <c r="I33">
        <v>5759.0399450000004</v>
      </c>
      <c r="J33">
        <v>6146.6359169999996</v>
      </c>
      <c r="K33">
        <v>6400.5063570000002</v>
      </c>
      <c r="L33">
        <v>6597.978967</v>
      </c>
      <c r="M33">
        <v>6780.5442370000001</v>
      </c>
      <c r="N33">
        <v>7040.4806570000001</v>
      </c>
      <c r="O33">
        <v>7274.5567129999999</v>
      </c>
      <c r="P33">
        <v>7493.0462420000003</v>
      </c>
      <c r="Q33">
        <v>7691.9772000000003</v>
      </c>
      <c r="R33">
        <v>7870.6256629999998</v>
      </c>
      <c r="S33">
        <v>8104.5489070000003</v>
      </c>
      <c r="T33">
        <v>8286.2668659999999</v>
      </c>
      <c r="U33">
        <v>8387.4652760000008</v>
      </c>
      <c r="V33">
        <v>8454.4333100000003</v>
      </c>
      <c r="W33">
        <v>8482.2374099999997</v>
      </c>
      <c r="X33">
        <v>8475.6335199999994</v>
      </c>
      <c r="Y33">
        <v>8460.102116</v>
      </c>
      <c r="Z33">
        <v>8435.7078839999995</v>
      </c>
      <c r="AA33">
        <v>8399.0909080000001</v>
      </c>
      <c r="AB33">
        <v>8346.3022409999994</v>
      </c>
      <c r="AC33">
        <v>8274.5084640000005</v>
      </c>
      <c r="AD33">
        <v>8180.740495</v>
      </c>
      <c r="AE33">
        <v>8063.7902359999998</v>
      </c>
      <c r="AF33">
        <v>7923.250352</v>
      </c>
      <c r="AG33">
        <v>7759.4634040000001</v>
      </c>
      <c r="AH33">
        <v>7573.4886409999999</v>
      </c>
      <c r="AI33">
        <v>7366.3137859999997</v>
      </c>
      <c r="AJ33">
        <v>7140.0510350000004</v>
      </c>
      <c r="AK33">
        <v>6897.083834</v>
      </c>
      <c r="AL33">
        <v>6640.0391589999999</v>
      </c>
      <c r="AM33">
        <v>6371.6554720000004</v>
      </c>
      <c r="AN33">
        <v>6095.1911049999999</v>
      </c>
      <c r="AO33">
        <v>5813.2721419999998</v>
      </c>
      <c r="AP33">
        <v>5528.4403119999997</v>
      </c>
      <c r="AQ33">
        <v>5243.2061030000004</v>
      </c>
      <c r="AR33">
        <v>4959.8790559999998</v>
      </c>
      <c r="AS33">
        <v>4680.5416649999997</v>
      </c>
      <c r="AT33">
        <v>4407.081451</v>
      </c>
      <c r="AU33">
        <v>4141.0824679999996</v>
      </c>
      <c r="AV33">
        <v>3883.833572</v>
      </c>
      <c r="AW33">
        <v>3636.3777700000001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5763.2341139999999</v>
      </c>
      <c r="G34">
        <v>6098.8579170000003</v>
      </c>
      <c r="H34">
        <v>6478.1436949999998</v>
      </c>
      <c r="I34">
        <v>6809.3125280000004</v>
      </c>
      <c r="J34">
        <v>7093.7137579999999</v>
      </c>
      <c r="K34">
        <v>7253.1786060000004</v>
      </c>
      <c r="L34">
        <v>7363.8398029999998</v>
      </c>
      <c r="M34">
        <v>7465.3763600000002</v>
      </c>
      <c r="N34">
        <v>7628.1932319999996</v>
      </c>
      <c r="O34">
        <v>7773.2803720000002</v>
      </c>
      <c r="P34">
        <v>7904.2184200000002</v>
      </c>
      <c r="Q34">
        <v>8010.4356559999997</v>
      </c>
      <c r="R34">
        <v>8107.6228929999997</v>
      </c>
      <c r="S34">
        <v>8236.9527699999999</v>
      </c>
      <c r="T34">
        <v>8357.4229630000009</v>
      </c>
      <c r="U34">
        <v>8397.6908760000006</v>
      </c>
      <c r="V34">
        <v>8407.0065300000006</v>
      </c>
      <c r="W34">
        <v>8380.7921129999995</v>
      </c>
      <c r="X34">
        <v>8323.9230299999999</v>
      </c>
      <c r="Y34">
        <v>8260.3441970000003</v>
      </c>
      <c r="Z34">
        <v>8190.8491880000001</v>
      </c>
      <c r="AA34">
        <v>8112.516912</v>
      </c>
      <c r="AB34">
        <v>8021.8632930000003</v>
      </c>
      <c r="AC34">
        <v>7916.3492669999996</v>
      </c>
      <c r="AD34">
        <v>7793.2686549999999</v>
      </c>
      <c r="AE34">
        <v>7651.4692059999998</v>
      </c>
      <c r="AF34">
        <v>7490.5223859999996</v>
      </c>
      <c r="AG34">
        <v>7310.6829170000001</v>
      </c>
      <c r="AH34">
        <v>7112.8663999999999</v>
      </c>
      <c r="AI34">
        <v>6897.9340400000001</v>
      </c>
      <c r="AJ34">
        <v>6667.7801790000003</v>
      </c>
      <c r="AK34">
        <v>6424.5465819999999</v>
      </c>
      <c r="AL34">
        <v>6170.5654249999998</v>
      </c>
      <c r="AM34">
        <v>5908.2586339999998</v>
      </c>
      <c r="AN34">
        <v>5640.4863679999999</v>
      </c>
      <c r="AO34">
        <v>5369.5384219999996</v>
      </c>
      <c r="AP34">
        <v>5097.6209429999999</v>
      </c>
      <c r="AQ34">
        <v>4826.8950059999997</v>
      </c>
      <c r="AR34">
        <v>4559.3323979999996</v>
      </c>
      <c r="AS34">
        <v>4296.7005959999997</v>
      </c>
      <c r="AT34">
        <v>4040.5877820000001</v>
      </c>
      <c r="AU34">
        <v>3792.3125319999999</v>
      </c>
      <c r="AV34">
        <v>3552.9322390000002</v>
      </c>
      <c r="AW34">
        <v>3323.2850979999998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12362.902110000001</v>
      </c>
      <c r="I35">
        <v>11917.785</v>
      </c>
      <c r="J35">
        <v>11490.208000000001</v>
      </c>
      <c r="K35">
        <v>11030.29133</v>
      </c>
      <c r="L35">
        <v>10589.83144</v>
      </c>
      <c r="M35">
        <v>10181.763489999999</v>
      </c>
      <c r="N35">
        <v>9832.9919250000003</v>
      </c>
      <c r="O35">
        <v>9508.1770390000001</v>
      </c>
      <c r="P35">
        <v>9190.3525950000003</v>
      </c>
      <c r="Q35">
        <v>8882.8855619999995</v>
      </c>
      <c r="R35">
        <v>8589.6917439999997</v>
      </c>
      <c r="S35">
        <v>8317.8721580000001</v>
      </c>
      <c r="T35">
        <v>8086.1662550000001</v>
      </c>
      <c r="U35">
        <v>7812.004766</v>
      </c>
      <c r="V35">
        <v>7541.8501679999999</v>
      </c>
      <c r="W35">
        <v>7272.1458140000004</v>
      </c>
      <c r="X35">
        <v>7004.7272640000001</v>
      </c>
      <c r="Y35">
        <v>6750.5477270000001</v>
      </c>
      <c r="Z35">
        <v>6509.4355290000003</v>
      </c>
      <c r="AA35">
        <v>6278.94445</v>
      </c>
      <c r="AB35">
        <v>6056.4065309999996</v>
      </c>
      <c r="AC35">
        <v>5839.6459150000001</v>
      </c>
      <c r="AD35">
        <v>5626.4432489999999</v>
      </c>
      <c r="AE35">
        <v>5415.3822769999997</v>
      </c>
      <c r="AF35">
        <v>5205.462861</v>
      </c>
      <c r="AG35">
        <v>4996.0807569999997</v>
      </c>
      <c r="AH35">
        <v>4787.0162959999998</v>
      </c>
      <c r="AI35">
        <v>4578.0937830000003</v>
      </c>
      <c r="AJ35">
        <v>4369.6745799999999</v>
      </c>
      <c r="AK35">
        <v>4162.276844</v>
      </c>
      <c r="AL35">
        <v>3956.5321180000001</v>
      </c>
      <c r="AM35">
        <v>3753.142875</v>
      </c>
      <c r="AN35">
        <v>3553.0509200000001</v>
      </c>
      <c r="AO35">
        <v>3356.9401600000001</v>
      </c>
      <c r="AP35">
        <v>3165.4773989999999</v>
      </c>
      <c r="AQ35">
        <v>2979.3283160000001</v>
      </c>
      <c r="AR35">
        <v>2799.0891729999998</v>
      </c>
      <c r="AS35">
        <v>2625.283199</v>
      </c>
      <c r="AT35">
        <v>2458.3642669999999</v>
      </c>
      <c r="AU35">
        <v>2298.6766259999999</v>
      </c>
      <c r="AV35">
        <v>2146.458165</v>
      </c>
      <c r="AW35">
        <v>2001.859942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4709.5182029999996</v>
      </c>
      <c r="G36">
        <v>4493.313983</v>
      </c>
      <c r="H36">
        <v>4304.9843010000004</v>
      </c>
      <c r="I36">
        <v>4127.5870050000003</v>
      </c>
      <c r="J36">
        <v>3955.826372</v>
      </c>
      <c r="K36">
        <v>3776.0279139999998</v>
      </c>
      <c r="L36">
        <v>3601.3031449999999</v>
      </c>
      <c r="M36">
        <v>3438.5939509999998</v>
      </c>
      <c r="N36">
        <v>3292.8046199999999</v>
      </c>
      <c r="O36">
        <v>3156.1157600000001</v>
      </c>
      <c r="P36">
        <v>3026.1256749999998</v>
      </c>
      <c r="Q36">
        <v>2901.0517359999999</v>
      </c>
      <c r="R36">
        <v>2781.2911490000001</v>
      </c>
      <c r="S36">
        <v>2665.6623380000001</v>
      </c>
      <c r="T36">
        <v>2541.8861969999998</v>
      </c>
      <c r="U36">
        <v>2415.6419080000001</v>
      </c>
      <c r="V36">
        <v>2295.5372689999999</v>
      </c>
      <c r="W36">
        <v>2180.5858920000001</v>
      </c>
      <c r="X36">
        <v>2070.9060610000001</v>
      </c>
      <c r="Y36">
        <v>1968.3047240000001</v>
      </c>
      <c r="Z36">
        <v>1872.4124079999999</v>
      </c>
      <c r="AA36">
        <v>1782.424231</v>
      </c>
      <c r="AB36">
        <v>1697.509184</v>
      </c>
      <c r="AC36">
        <v>1616.9566380000001</v>
      </c>
      <c r="AD36">
        <v>1540.068941</v>
      </c>
      <c r="AE36">
        <v>1466.330228</v>
      </c>
      <c r="AF36">
        <v>1395.325059</v>
      </c>
      <c r="AG36">
        <v>1326.732757</v>
      </c>
      <c r="AH36">
        <v>1260.3229960000001</v>
      </c>
      <c r="AI36">
        <v>1195.889854</v>
      </c>
      <c r="AJ36">
        <v>1133.341103</v>
      </c>
      <c r="AK36">
        <v>1072.626092</v>
      </c>
      <c r="AL36">
        <v>1013.731049</v>
      </c>
      <c r="AM36">
        <v>956.66767609999999</v>
      </c>
      <c r="AN36">
        <v>901.51057070000002</v>
      </c>
      <c r="AO36">
        <v>848.29031139999995</v>
      </c>
      <c r="AP36">
        <v>797.04349130000003</v>
      </c>
      <c r="AQ36">
        <v>747.81714009999996</v>
      </c>
      <c r="AR36">
        <v>700.65332590000003</v>
      </c>
      <c r="AS36">
        <v>655.58713209999996</v>
      </c>
      <c r="AT36">
        <v>612.64637779999998</v>
      </c>
      <c r="AU36">
        <v>571.84252040000001</v>
      </c>
      <c r="AV36">
        <v>533.17077340000003</v>
      </c>
      <c r="AW36">
        <v>496.61413160000001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1989.160161</v>
      </c>
      <c r="H37">
        <v>1869.687075</v>
      </c>
      <c r="I37">
        <v>1758.1687489999999</v>
      </c>
      <c r="J37">
        <v>1651.865853</v>
      </c>
      <c r="K37">
        <v>1548.4436949999999</v>
      </c>
      <c r="L37">
        <v>1449.045633</v>
      </c>
      <c r="M37">
        <v>1356.872384</v>
      </c>
      <c r="N37">
        <v>1275.4610749999999</v>
      </c>
      <c r="O37">
        <v>1199.166555</v>
      </c>
      <c r="P37">
        <v>1127.322336</v>
      </c>
      <c r="Q37">
        <v>1059.1769979999999</v>
      </c>
      <c r="R37">
        <v>994.34281959999998</v>
      </c>
      <c r="S37">
        <v>933.88363600000002</v>
      </c>
      <c r="T37">
        <v>874.90427629999999</v>
      </c>
      <c r="U37">
        <v>818.06918519999999</v>
      </c>
      <c r="V37">
        <v>764.58669250000003</v>
      </c>
      <c r="W37">
        <v>714.19850489999999</v>
      </c>
      <c r="X37">
        <v>666.86154490000001</v>
      </c>
      <c r="Y37">
        <v>622.81186460000004</v>
      </c>
      <c r="Z37">
        <v>581.90276349999999</v>
      </c>
      <c r="AA37">
        <v>543.88288350000005</v>
      </c>
      <c r="AB37">
        <v>508.50086979999998</v>
      </c>
      <c r="AC37">
        <v>475.5256215</v>
      </c>
      <c r="AD37">
        <v>444.7342165</v>
      </c>
      <c r="AE37">
        <v>415.93532929999998</v>
      </c>
      <c r="AF37">
        <v>388.95973609999999</v>
      </c>
      <c r="AG37">
        <v>363.65909479999999</v>
      </c>
      <c r="AH37">
        <v>339.90488779999998</v>
      </c>
      <c r="AI37">
        <v>317.57822850000002</v>
      </c>
      <c r="AJ37">
        <v>296.5828118</v>
      </c>
      <c r="AK37">
        <v>276.8334567</v>
      </c>
      <c r="AL37">
        <v>258.25427380000002</v>
      </c>
      <c r="AM37">
        <v>240.77739500000001</v>
      </c>
      <c r="AN37">
        <v>224.3468096</v>
      </c>
      <c r="AO37">
        <v>208.90569429999999</v>
      </c>
      <c r="AP37">
        <v>194.4020597</v>
      </c>
      <c r="AQ37">
        <v>180.78890580000001</v>
      </c>
      <c r="AR37">
        <v>168.02223230000001</v>
      </c>
      <c r="AS37">
        <v>156.06062309999999</v>
      </c>
      <c r="AT37">
        <v>144.86505790000001</v>
      </c>
      <c r="AU37">
        <v>134.39760630000001</v>
      </c>
      <c r="AV37">
        <v>124.6212501</v>
      </c>
      <c r="AW37">
        <v>115.5001694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2.32300636E-2</v>
      </c>
      <c r="G38">
        <v>5.4623585600000003E-2</v>
      </c>
      <c r="H38">
        <v>0.11199627130000001</v>
      </c>
      <c r="I38">
        <v>0.196450082</v>
      </c>
      <c r="J38">
        <v>0.31947940019999999</v>
      </c>
      <c r="K38">
        <v>0.46726416529999998</v>
      </c>
      <c r="L38">
        <v>0.66399704390000003</v>
      </c>
      <c r="M38">
        <v>0.95404198790000005</v>
      </c>
      <c r="N38">
        <v>1.4016888519999999</v>
      </c>
      <c r="O38">
        <v>2.0075060580000001</v>
      </c>
      <c r="P38">
        <v>2.7962930949999998</v>
      </c>
      <c r="Q38">
        <v>3.8243817170000001</v>
      </c>
      <c r="R38">
        <v>5.1489402479999997</v>
      </c>
      <c r="S38">
        <v>8.1787573550000001</v>
      </c>
      <c r="T38">
        <v>14.086917229999999</v>
      </c>
      <c r="U38">
        <v>24.911665039999999</v>
      </c>
      <c r="V38">
        <v>37.599484169999997</v>
      </c>
      <c r="W38">
        <v>52.386979699999998</v>
      </c>
      <c r="X38">
        <v>69.737853180000002</v>
      </c>
      <c r="Y38">
        <v>90.909391110000001</v>
      </c>
      <c r="Z38">
        <v>116.62755079999999</v>
      </c>
      <c r="AA38">
        <v>147.5270505</v>
      </c>
      <c r="AB38">
        <v>184.17356179999999</v>
      </c>
      <c r="AC38">
        <v>227.14030529999999</v>
      </c>
      <c r="AD38">
        <v>276.87474350000002</v>
      </c>
      <c r="AE38">
        <v>333.86928110000002</v>
      </c>
      <c r="AF38">
        <v>398.57743699999997</v>
      </c>
      <c r="AG38">
        <v>471.40596119999998</v>
      </c>
      <c r="AH38">
        <v>552.71981489999996</v>
      </c>
      <c r="AI38">
        <v>642.63976639999998</v>
      </c>
      <c r="AJ38">
        <v>741.31417680000004</v>
      </c>
      <c r="AK38">
        <v>848.75041399999998</v>
      </c>
      <c r="AL38">
        <v>964.83417469999995</v>
      </c>
      <c r="AM38">
        <v>1089.2848019999999</v>
      </c>
      <c r="AN38">
        <v>1222.1600719999999</v>
      </c>
      <c r="AO38">
        <v>1362.922423</v>
      </c>
      <c r="AP38">
        <v>1510.8501080000001</v>
      </c>
      <c r="AQ38">
        <v>1665.2551040000001</v>
      </c>
      <c r="AR38">
        <v>1825.379878</v>
      </c>
      <c r="AS38">
        <v>1990.4770020000001</v>
      </c>
      <c r="AT38">
        <v>2159.989372</v>
      </c>
      <c r="AU38">
        <v>2333.395031</v>
      </c>
      <c r="AV38">
        <v>2510.239908</v>
      </c>
      <c r="AW38">
        <v>2690.4389219999998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4.0602837699999998E-2</v>
      </c>
      <c r="G39">
        <v>7.8322658099999998E-2</v>
      </c>
      <c r="H39">
        <v>0.1395009331</v>
      </c>
      <c r="I39">
        <v>0.22335318770000001</v>
      </c>
      <c r="J39">
        <v>0.33799616049999998</v>
      </c>
      <c r="K39">
        <v>0.47030980210000001</v>
      </c>
      <c r="L39">
        <v>0.6397883285</v>
      </c>
      <c r="M39">
        <v>0.87764659629999997</v>
      </c>
      <c r="N39">
        <v>1.23514262</v>
      </c>
      <c r="O39">
        <v>1.706054687</v>
      </c>
      <c r="P39">
        <v>2.3032846170000001</v>
      </c>
      <c r="Q39">
        <v>3.0622209890000001</v>
      </c>
      <c r="R39">
        <v>4.0169696989999997</v>
      </c>
      <c r="S39">
        <v>6.174122713</v>
      </c>
      <c r="T39">
        <v>10.30695167</v>
      </c>
      <c r="U39">
        <v>17.736109379999998</v>
      </c>
      <c r="V39">
        <v>26.254849979999999</v>
      </c>
      <c r="W39">
        <v>35.970539819999999</v>
      </c>
      <c r="X39">
        <v>47.133644910000001</v>
      </c>
      <c r="Y39">
        <v>60.497039059999999</v>
      </c>
      <c r="Z39">
        <v>76.446568130000003</v>
      </c>
      <c r="AA39">
        <v>95.298993339999996</v>
      </c>
      <c r="AB39">
        <v>117.3192535</v>
      </c>
      <c r="AC39">
        <v>142.7690642</v>
      </c>
      <c r="AD39">
        <v>171.8264274</v>
      </c>
      <c r="AE39">
        <v>204.68890300000001</v>
      </c>
      <c r="AF39">
        <v>241.5227131</v>
      </c>
      <c r="AG39">
        <v>282.45878920000001</v>
      </c>
      <c r="AH39">
        <v>327.5960389</v>
      </c>
      <c r="AI39">
        <v>376.88870789999999</v>
      </c>
      <c r="AJ39">
        <v>430.30427200000003</v>
      </c>
      <c r="AK39">
        <v>487.72753560000001</v>
      </c>
      <c r="AL39">
        <v>548.97530840000002</v>
      </c>
      <c r="AM39">
        <v>613.77475330000004</v>
      </c>
      <c r="AN39">
        <v>682.0355935</v>
      </c>
      <c r="AO39">
        <v>753.35046169999998</v>
      </c>
      <c r="AP39">
        <v>827.22111410000002</v>
      </c>
      <c r="AQ39">
        <v>903.17401059999997</v>
      </c>
      <c r="AR39">
        <v>980.7079344</v>
      </c>
      <c r="AS39">
        <v>1059.3350439999999</v>
      </c>
      <c r="AT39">
        <v>1138.671881</v>
      </c>
      <c r="AU39">
        <v>1218.3596299999999</v>
      </c>
      <c r="AV39">
        <v>1298.079571</v>
      </c>
      <c r="AW39">
        <v>1377.6940500000001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0.14876821179999999</v>
      </c>
      <c r="G40">
        <v>0.25619837680000002</v>
      </c>
      <c r="H40">
        <v>0.41062880629999998</v>
      </c>
      <c r="I40">
        <v>0.60471435640000004</v>
      </c>
      <c r="J40">
        <v>0.84757316930000004</v>
      </c>
      <c r="K40">
        <v>1.1109018900000001</v>
      </c>
      <c r="L40">
        <v>1.426794482</v>
      </c>
      <c r="M40">
        <v>1.830928109</v>
      </c>
      <c r="N40">
        <v>2.4065523550000001</v>
      </c>
      <c r="O40">
        <v>3.121687391</v>
      </c>
      <c r="P40">
        <v>3.975359885</v>
      </c>
      <c r="Q40">
        <v>4.9951419599999998</v>
      </c>
      <c r="R40">
        <v>6.2017007299999998</v>
      </c>
      <c r="S40">
        <v>8.8465323169999994</v>
      </c>
      <c r="T40">
        <v>13.68076261</v>
      </c>
      <c r="U40">
        <v>21.92202649</v>
      </c>
      <c r="V40">
        <v>30.78155456</v>
      </c>
      <c r="W40">
        <v>40.236877210000003</v>
      </c>
      <c r="X40">
        <v>50.39814011</v>
      </c>
      <c r="Y40">
        <v>61.822029989999997</v>
      </c>
      <c r="Z40">
        <v>74.668239569999997</v>
      </c>
      <c r="AA40">
        <v>89.017046359999995</v>
      </c>
      <c r="AB40">
        <v>104.8936594</v>
      </c>
      <c r="AC40">
        <v>122.3109408</v>
      </c>
      <c r="AD40">
        <v>141.21010580000001</v>
      </c>
      <c r="AE40">
        <v>161.5383957</v>
      </c>
      <c r="AF40">
        <v>183.21147830000001</v>
      </c>
      <c r="AG40">
        <v>206.1133681</v>
      </c>
      <c r="AH40">
        <v>230.10033999999999</v>
      </c>
      <c r="AI40">
        <v>254.94028879999999</v>
      </c>
      <c r="AJ40">
        <v>280.41460660000001</v>
      </c>
      <c r="AK40">
        <v>306.26111279999998</v>
      </c>
      <c r="AL40">
        <v>332.19076899999999</v>
      </c>
      <c r="AM40">
        <v>357.8823271</v>
      </c>
      <c r="AN40">
        <v>383.11302549999999</v>
      </c>
      <c r="AO40">
        <v>407.52588759999998</v>
      </c>
      <c r="AP40">
        <v>430.74684660000003</v>
      </c>
      <c r="AQ40">
        <v>452.43576949999999</v>
      </c>
      <c r="AR40">
        <v>472.26682190000002</v>
      </c>
      <c r="AS40">
        <v>489.94378330000001</v>
      </c>
      <c r="AT40">
        <v>505.23143850000002</v>
      </c>
      <c r="AU40">
        <v>517.92407100000003</v>
      </c>
      <c r="AV40">
        <v>527.84825350000006</v>
      </c>
      <c r="AW40">
        <v>534.89296190000005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5.9257453269999996</v>
      </c>
      <c r="H41">
        <v>9.4211864559999903</v>
      </c>
      <c r="I41">
        <v>13.78057328</v>
      </c>
      <c r="J41">
        <v>19.191872490000002</v>
      </c>
      <c r="K41">
        <v>25.025787659999999</v>
      </c>
      <c r="L41">
        <v>31.982816880000001</v>
      </c>
      <c r="M41">
        <v>40.810495420000002</v>
      </c>
      <c r="N41">
        <v>53.330715650000002</v>
      </c>
      <c r="O41">
        <v>68.81574621</v>
      </c>
      <c r="P41">
        <v>87.222058239999996</v>
      </c>
      <c r="Q41">
        <v>109.1274329</v>
      </c>
      <c r="R41">
        <v>134.9673511</v>
      </c>
      <c r="S41">
        <v>191.62036879999999</v>
      </c>
      <c r="T41">
        <v>295.12188350000002</v>
      </c>
      <c r="U41">
        <v>471.58626140000001</v>
      </c>
      <c r="V41">
        <v>661.46705629999997</v>
      </c>
      <c r="W41">
        <v>864.65241289999994</v>
      </c>
      <c r="X41">
        <v>1084.0176779999999</v>
      </c>
      <c r="Y41">
        <v>1332.2472150000001</v>
      </c>
      <c r="Z41">
        <v>1613.6908940000001</v>
      </c>
      <c r="AA41">
        <v>1931.1620379999999</v>
      </c>
      <c r="AB41">
        <v>2286.4407860000001</v>
      </c>
      <c r="AC41">
        <v>2681.2007549999998</v>
      </c>
      <c r="AD41">
        <v>3115.6808380000002</v>
      </c>
      <c r="AE41">
        <v>3590.4217469999999</v>
      </c>
      <c r="AF41">
        <v>4105.430445</v>
      </c>
      <c r="AG41">
        <v>4660.1690550000003</v>
      </c>
      <c r="AH41">
        <v>5253.6401299999998</v>
      </c>
      <c r="AI41">
        <v>5882.8867469999996</v>
      </c>
      <c r="AJ41">
        <v>6545.3547959999996</v>
      </c>
      <c r="AK41">
        <v>7237.5253869999997</v>
      </c>
      <c r="AL41">
        <v>7955.2317810000004</v>
      </c>
      <c r="AM41">
        <v>8693.4453680000006</v>
      </c>
      <c r="AN41">
        <v>9449.7060290000009</v>
      </c>
      <c r="AO41">
        <v>10217.89047</v>
      </c>
      <c r="AP41">
        <v>10991.16072</v>
      </c>
      <c r="AQ41">
        <v>11763.353520000001</v>
      </c>
      <c r="AR41">
        <v>12528.36745</v>
      </c>
      <c r="AS41">
        <v>13280.61261</v>
      </c>
      <c r="AT41">
        <v>14016.002109999999</v>
      </c>
      <c r="AU41">
        <v>14731.0098</v>
      </c>
      <c r="AV41">
        <v>15422.79996</v>
      </c>
      <c r="AW41">
        <v>16090.60276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1.3632967760000001</v>
      </c>
      <c r="G42">
        <v>2.3208877029999999</v>
      </c>
      <c r="H42">
        <v>3.6766973850000002</v>
      </c>
      <c r="I42">
        <v>5.3609008019999997</v>
      </c>
      <c r="J42">
        <v>7.4420868010000003</v>
      </c>
      <c r="K42" s="100">
        <v>9.6780192540000005</v>
      </c>
      <c r="L42" s="100">
        <v>12.33392353</v>
      </c>
      <c r="M42" s="100">
        <v>15.683470379999999</v>
      </c>
      <c r="N42" s="100">
        <v>20.41593782</v>
      </c>
      <c r="O42" s="100">
        <v>26.243101429999999</v>
      </c>
      <c r="P42">
        <v>33.135693760000002</v>
      </c>
      <c r="Q42">
        <v>41.294977240000001</v>
      </c>
      <c r="R42">
        <v>50.865896059999997</v>
      </c>
      <c r="S42">
        <v>71.791634020000004</v>
      </c>
      <c r="T42">
        <v>109.847697</v>
      </c>
      <c r="U42">
        <v>174.3843675</v>
      </c>
      <c r="V42">
        <v>243.35305969999999</v>
      </c>
      <c r="W42">
        <v>316.6125146</v>
      </c>
      <c r="X42">
        <v>395.09915719999998</v>
      </c>
      <c r="Y42">
        <v>483.25723670000002</v>
      </c>
      <c r="Z42">
        <v>582.49902659999998</v>
      </c>
      <c r="AA42">
        <v>693.68047730000001</v>
      </c>
      <c r="AB42">
        <v>817.28892089999999</v>
      </c>
      <c r="AC42">
        <v>953.77345030000004</v>
      </c>
      <c r="AD42">
        <v>1103.081242</v>
      </c>
      <c r="AE42">
        <v>1265.2657939999999</v>
      </c>
      <c r="AF42">
        <v>1440.1955599999999</v>
      </c>
      <c r="AG42">
        <v>1627.5531000000001</v>
      </c>
      <c r="AH42">
        <v>1826.866685</v>
      </c>
      <c r="AI42">
        <v>2037.005322</v>
      </c>
      <c r="AJ42">
        <v>2256.9908399999999</v>
      </c>
      <c r="AK42">
        <v>2485.5315460000002</v>
      </c>
      <c r="AL42">
        <v>2721.1364950000002</v>
      </c>
      <c r="AM42">
        <v>2962.0477759999999</v>
      </c>
      <c r="AN42">
        <v>3207.3840220000002</v>
      </c>
      <c r="AO42">
        <v>3455.066601</v>
      </c>
      <c r="AP42">
        <v>3702.8083889999998</v>
      </c>
      <c r="AQ42">
        <v>3948.5723800000001</v>
      </c>
      <c r="AR42">
        <v>4190.3697320000001</v>
      </c>
      <c r="AS42">
        <v>4426.4049949999999</v>
      </c>
      <c r="AT42">
        <v>4655.3966719999999</v>
      </c>
      <c r="AU42">
        <v>4876.2663549999997</v>
      </c>
      <c r="AV42">
        <v>5088.1775100000004</v>
      </c>
      <c r="AW42">
        <v>5290.9701779999996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1.4204720699999999E-2</v>
      </c>
      <c r="G43">
        <v>1.55682778E-2</v>
      </c>
      <c r="H43">
        <v>1.43567434E-2</v>
      </c>
      <c r="I43">
        <v>1.3239487100000001E-2</v>
      </c>
      <c r="J43">
        <v>1.2209176800000001E-2</v>
      </c>
      <c r="K43">
        <v>1.1259046300000001E-2</v>
      </c>
      <c r="L43">
        <v>1.0382855999999999E-2</v>
      </c>
      <c r="M43">
        <v>9.5748516100000007E-3</v>
      </c>
      <c r="N43">
        <v>8.82972697E-3</v>
      </c>
      <c r="O43">
        <v>8.1425886900000008E-3</v>
      </c>
      <c r="P43">
        <v>7.5089242000000002E-3</v>
      </c>
      <c r="Q43">
        <v>6.9245721199999999E-3</v>
      </c>
      <c r="R43">
        <v>6.3856949099999998E-3</v>
      </c>
      <c r="S43">
        <v>5.8887536799999999E-3</v>
      </c>
      <c r="T43">
        <v>5.43048491E-3</v>
      </c>
      <c r="U43">
        <v>5.0078790800000004E-3</v>
      </c>
      <c r="V43">
        <v>4.6181608599999997E-3</v>
      </c>
      <c r="W43">
        <v>4.2587709100000001E-3</v>
      </c>
      <c r="X43">
        <v>3.9273490499999999E-3</v>
      </c>
      <c r="Y43">
        <v>3.6217187699999999E-3</v>
      </c>
      <c r="Z43">
        <v>3.3398729599999999E-3</v>
      </c>
      <c r="AA43">
        <v>3.07996066E-3</v>
      </c>
      <c r="AB43">
        <v>2.8402750100000001E-3</v>
      </c>
      <c r="AC43">
        <v>2.6192419300000002E-3</v>
      </c>
      <c r="AD43">
        <v>2.4154098799999998E-3</v>
      </c>
      <c r="AE43">
        <v>2.2274402400000001E-3</v>
      </c>
      <c r="AF43">
        <v>2.0540985800000001E-3</v>
      </c>
      <c r="AG43">
        <v>1.89424655E-3</v>
      </c>
      <c r="AH43">
        <v>1.7468343700000001E-3</v>
      </c>
      <c r="AI43">
        <v>1.6108939500000001E-3</v>
      </c>
      <c r="AJ43">
        <v>1.4855325600000001E-3</v>
      </c>
      <c r="AK43">
        <v>1.3699269100000001E-3</v>
      </c>
      <c r="AL43">
        <v>1.2633178099999999E-3</v>
      </c>
      <c r="AM43">
        <v>1.1650051400000001E-3</v>
      </c>
      <c r="AN43">
        <v>1.07434326E-3</v>
      </c>
      <c r="AO43">
        <v>9.90736783E-4</v>
      </c>
      <c r="AP43">
        <v>9.1363664400000003E-4</v>
      </c>
      <c r="AQ43">
        <v>8.4253651599999996E-4</v>
      </c>
      <c r="AR43">
        <v>7.7696947200000003E-4</v>
      </c>
      <c r="AS43">
        <v>7.1650492199999997E-4</v>
      </c>
      <c r="AT43">
        <v>6.6074578400000003E-4</v>
      </c>
      <c r="AU43">
        <v>6.0932587900000004E-4</v>
      </c>
      <c r="AV43">
        <v>5.6190752400000002E-4</v>
      </c>
      <c r="AW43">
        <v>5.1817931399999995E-4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0.22614722919999999</v>
      </c>
      <c r="G44">
        <v>0.38079991959999998</v>
      </c>
      <c r="H44">
        <v>0.59646603109999996</v>
      </c>
      <c r="I44">
        <v>0.86118477059999998</v>
      </c>
      <c r="J44">
        <v>1.184024432</v>
      </c>
      <c r="K44">
        <v>1.5274595550000001</v>
      </c>
      <c r="L44">
        <v>1.9310104720000001</v>
      </c>
      <c r="M44">
        <v>2.431802426</v>
      </c>
      <c r="N44">
        <v>3.132705735</v>
      </c>
      <c r="O44">
        <v>3.9865379359999999</v>
      </c>
      <c r="P44">
        <v>4.9850641830000004</v>
      </c>
      <c r="Q44">
        <v>6.153270955</v>
      </c>
      <c r="R44">
        <v>7.5076071520000003</v>
      </c>
      <c r="S44">
        <v>10.45617331</v>
      </c>
      <c r="T44">
        <v>15.775924570000001</v>
      </c>
      <c r="U44">
        <v>24.716373399999998</v>
      </c>
      <c r="V44">
        <v>34.164825710000002</v>
      </c>
      <c r="W44">
        <v>44.091857240000003</v>
      </c>
      <c r="X44">
        <v>54.618346199999998</v>
      </c>
      <c r="Y44">
        <v>66.339925629999996</v>
      </c>
      <c r="Z44">
        <v>79.439931729999998</v>
      </c>
      <c r="AA44">
        <v>94.029403000000002</v>
      </c>
      <c r="AB44">
        <v>110.1729577</v>
      </c>
      <c r="AC44">
        <v>127.93265049999999</v>
      </c>
      <c r="AD44">
        <v>147.30671140000001</v>
      </c>
      <c r="AE44">
        <v>168.309574</v>
      </c>
      <c r="AF44">
        <v>190.9334806</v>
      </c>
      <c r="AG44">
        <v>215.14847779999999</v>
      </c>
      <c r="AH44">
        <v>240.90656139999999</v>
      </c>
      <c r="AI44">
        <v>268.07584650000001</v>
      </c>
      <c r="AJ44">
        <v>296.54623700000002</v>
      </c>
      <c r="AK44">
        <v>326.16827660000001</v>
      </c>
      <c r="AL44">
        <v>356.76765360000002</v>
      </c>
      <c r="AM44">
        <v>388.13583790000001</v>
      </c>
      <c r="AN44">
        <v>420.17905029999997</v>
      </c>
      <c r="AO44">
        <v>452.64672910000002</v>
      </c>
      <c r="AP44">
        <v>485.25993089999997</v>
      </c>
      <c r="AQ44">
        <v>517.77099520000002</v>
      </c>
      <c r="AR44">
        <v>549.93653340000003</v>
      </c>
      <c r="AS44">
        <v>581.53624990000003</v>
      </c>
      <c r="AT44">
        <v>612.41511490000005</v>
      </c>
      <c r="AU44">
        <v>642.44221370000002</v>
      </c>
      <c r="AV44">
        <v>671.51587280000001</v>
      </c>
      <c r="AW44">
        <v>699.62248350000004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34367.411209999998</v>
      </c>
      <c r="T46">
        <v>34497.339269999997</v>
      </c>
      <c r="U46">
        <v>34380.731780000002</v>
      </c>
      <c r="V46">
        <v>34196.174030000002</v>
      </c>
      <c r="W46">
        <v>33924.912069999998</v>
      </c>
      <c r="X46">
        <v>33580.620060000001</v>
      </c>
      <c r="Y46">
        <v>33239.518859999996</v>
      </c>
      <c r="Z46">
        <v>32895.872360000001</v>
      </c>
      <c r="AA46">
        <v>32534.361359999999</v>
      </c>
      <c r="AB46">
        <v>32138.14903</v>
      </c>
      <c r="AC46">
        <v>31694.83886</v>
      </c>
      <c r="AD46">
        <v>31191.97552</v>
      </c>
      <c r="AE46">
        <v>30623.559870000001</v>
      </c>
      <c r="AF46">
        <v>29986.53829</v>
      </c>
      <c r="AG46">
        <v>29280.6047</v>
      </c>
      <c r="AH46">
        <v>28508.049640000001</v>
      </c>
      <c r="AI46">
        <v>27671.31266</v>
      </c>
      <c r="AJ46">
        <v>26776.450970000002</v>
      </c>
      <c r="AK46" s="100">
        <v>25830.521100000002</v>
      </c>
      <c r="AL46" s="100">
        <v>24841.644509999998</v>
      </c>
      <c r="AM46" s="100">
        <v>23818.461899999998</v>
      </c>
      <c r="AN46" s="100">
        <v>22771.79564</v>
      </c>
      <c r="AO46" s="100">
        <v>21710.176660000001</v>
      </c>
      <c r="AP46" s="100">
        <v>20641.940500000001</v>
      </c>
      <c r="AQ46" s="100">
        <v>19575.476320000002</v>
      </c>
      <c r="AR46" s="100">
        <v>18518.58337</v>
      </c>
      <c r="AS46" s="100">
        <v>17478.383679999999</v>
      </c>
      <c r="AT46" s="100">
        <v>16461.334210000001</v>
      </c>
      <c r="AU46" s="100">
        <v>15472.857410000001</v>
      </c>
      <c r="AV46" s="100">
        <v>14517.364460000001</v>
      </c>
      <c r="AW46">
        <v>13598.447700000001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9.0321458480000008</v>
      </c>
      <c r="H47">
        <v>14.370832630000001</v>
      </c>
      <c r="I47">
        <v>21.040415970000002</v>
      </c>
      <c r="J47">
        <v>29.335241629999999</v>
      </c>
      <c r="K47">
        <v>38.291001369999996</v>
      </c>
      <c r="L47">
        <v>48.988713599999997</v>
      </c>
      <c r="M47">
        <v>62.597959770000003</v>
      </c>
      <c r="N47" s="100">
        <v>81.931572750000001</v>
      </c>
      <c r="O47" s="100">
        <v>105.8887763</v>
      </c>
      <c r="P47" s="100">
        <v>134.42526269999999</v>
      </c>
      <c r="Q47" s="100">
        <v>168.46435030000001</v>
      </c>
      <c r="R47" s="100">
        <v>208.7148507</v>
      </c>
      <c r="S47" s="100">
        <v>297.07347729999998</v>
      </c>
      <c r="T47" s="100">
        <v>458.8255671</v>
      </c>
      <c r="U47" s="100">
        <v>735.26181110000005</v>
      </c>
      <c r="V47" s="100">
        <v>1033.6254489999999</v>
      </c>
      <c r="W47" s="100">
        <v>1353.95544</v>
      </c>
      <c r="X47" s="100">
        <v>1701.0087470000001</v>
      </c>
      <c r="Y47" s="100">
        <v>2095.0764589999999</v>
      </c>
      <c r="Z47" s="100">
        <v>2543.3755500000002</v>
      </c>
      <c r="AA47" s="100">
        <v>3050.7180880000001</v>
      </c>
      <c r="AB47" s="100">
        <v>3620.2919790000001</v>
      </c>
      <c r="AC47" s="100">
        <v>4255.1297850000001</v>
      </c>
      <c r="AD47" s="100">
        <v>4955.9824829999998</v>
      </c>
      <c r="AE47" s="100">
        <v>5724.0959229999999</v>
      </c>
      <c r="AF47" s="100">
        <v>6559.8731680000001</v>
      </c>
      <c r="AG47">
        <v>7462.8506450000004</v>
      </c>
      <c r="AH47">
        <v>8431.8313170000001</v>
      </c>
      <c r="AI47">
        <v>9462.4382889999997</v>
      </c>
      <c r="AJ47">
        <v>10550.92641</v>
      </c>
      <c r="AK47">
        <v>11691.96564</v>
      </c>
      <c r="AL47">
        <v>12879.13745</v>
      </c>
      <c r="AM47">
        <v>14104.572029999999</v>
      </c>
      <c r="AN47">
        <v>15364.578869999999</v>
      </c>
      <c r="AO47">
        <v>16649.403569999999</v>
      </c>
      <c r="AP47">
        <v>17948.048019999998</v>
      </c>
      <c r="AQ47">
        <v>19250.562620000001</v>
      </c>
      <c r="AR47">
        <v>20547.029129999999</v>
      </c>
      <c r="AS47">
        <v>21828.310399999998</v>
      </c>
      <c r="AT47">
        <v>23087.707249999999</v>
      </c>
      <c r="AU47">
        <v>24319.397720000001</v>
      </c>
      <c r="AV47">
        <v>25518.661629999999</v>
      </c>
      <c r="AW47">
        <v>26684.221870000001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3.2561695199999997E-2</v>
      </c>
      <c r="G48">
        <v>0.1049701205</v>
      </c>
      <c r="H48">
        <v>0.1719589272</v>
      </c>
      <c r="I48" s="100">
        <v>0.24061778780000001</v>
      </c>
      <c r="J48" s="100">
        <v>0.32598237670000002</v>
      </c>
      <c r="K48" s="100">
        <v>0.40780959490000002</v>
      </c>
      <c r="L48" s="100">
        <v>0.47982333780000003</v>
      </c>
      <c r="M48" s="100">
        <v>0.54846030950000002</v>
      </c>
      <c r="N48" s="100">
        <v>0.59942578280000003</v>
      </c>
      <c r="O48" s="100">
        <v>0.64009733489999998</v>
      </c>
      <c r="P48" s="100">
        <v>0.69745834309999999</v>
      </c>
      <c r="Q48" s="100">
        <v>0.78378943720000005</v>
      </c>
      <c r="R48" s="100">
        <v>0.86664229999999998</v>
      </c>
      <c r="S48" s="100">
        <v>0.98657263299999998</v>
      </c>
      <c r="T48" s="100">
        <v>1.0745269829999999</v>
      </c>
      <c r="U48" s="100">
        <v>1.1698156049999999</v>
      </c>
      <c r="V48" s="100">
        <v>1.272916583</v>
      </c>
      <c r="W48" s="100">
        <v>1.38303161</v>
      </c>
      <c r="X48" s="100">
        <v>1.4997905929999999</v>
      </c>
      <c r="Y48" s="100">
        <v>1.6180384329999999</v>
      </c>
      <c r="Z48" s="100">
        <v>1.7324996779999999</v>
      </c>
      <c r="AA48" s="100">
        <v>1.840137372</v>
      </c>
      <c r="AB48" s="100">
        <v>1.9382593429999999</v>
      </c>
      <c r="AC48" s="100">
        <v>2.0250910279999998</v>
      </c>
      <c r="AD48" s="100">
        <v>2.099188871</v>
      </c>
      <c r="AE48" s="100">
        <v>2.1599274629999998</v>
      </c>
      <c r="AF48" s="100">
        <v>2.2069850820000001</v>
      </c>
      <c r="AG48" s="100">
        <v>2.2403103739999999</v>
      </c>
      <c r="AH48" s="100">
        <v>2.2600801960000001</v>
      </c>
      <c r="AI48" s="100">
        <v>2.2667978440000001</v>
      </c>
      <c r="AJ48" s="100">
        <v>2.2608977380000002</v>
      </c>
      <c r="AK48" s="100">
        <v>2.2428908879999998</v>
      </c>
      <c r="AL48">
        <v>2.213548453</v>
      </c>
      <c r="AM48">
        <v>2.1737626570000002</v>
      </c>
      <c r="AN48">
        <v>2.1249539140000002</v>
      </c>
      <c r="AO48">
        <v>2.0681744110000002</v>
      </c>
      <c r="AP48">
        <v>2.0045040479999998</v>
      </c>
      <c r="AQ48">
        <v>1.9351387929999999</v>
      </c>
      <c r="AR48">
        <v>1.8612773629999999</v>
      </c>
      <c r="AS48">
        <v>1.784121431</v>
      </c>
      <c r="AT48">
        <v>1.7047758120000001</v>
      </c>
      <c r="AU48">
        <v>1.624226409</v>
      </c>
      <c r="AV48">
        <v>1.543339443</v>
      </c>
      <c r="AW48">
        <v>1.462900576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3003.208341</v>
      </c>
      <c r="T49">
        <v>2989.3054160000002</v>
      </c>
      <c r="U49">
        <v>2880.152865</v>
      </c>
      <c r="V49">
        <v>2846.5680400000001</v>
      </c>
      <c r="W49">
        <v>2790.6866669999999</v>
      </c>
      <c r="X49">
        <v>2748.198457</v>
      </c>
      <c r="Y49">
        <v>2798.618555</v>
      </c>
      <c r="Z49">
        <v>2854.426555</v>
      </c>
      <c r="AA49">
        <v>2903.7496590000001</v>
      </c>
      <c r="AB49">
        <v>2942.6284449999998</v>
      </c>
      <c r="AC49">
        <v>2974.2856879999999</v>
      </c>
      <c r="AD49">
        <v>2995.652286</v>
      </c>
      <c r="AE49">
        <v>3012.7684559999998</v>
      </c>
      <c r="AF49">
        <v>3027.3670080000002</v>
      </c>
      <c r="AG49">
        <v>3041.122601</v>
      </c>
      <c r="AH49">
        <v>3055.8384780000001</v>
      </c>
      <c r="AI49">
        <v>3068.5689050000001</v>
      </c>
      <c r="AJ49">
        <v>3083.4124919999999</v>
      </c>
      <c r="AK49">
        <v>3099.9636369999998</v>
      </c>
      <c r="AL49">
        <v>3118.333091</v>
      </c>
      <c r="AM49">
        <v>3137.7213879999999</v>
      </c>
      <c r="AN49">
        <v>3164.5494429999999</v>
      </c>
      <c r="AO49">
        <v>3191.0169679999999</v>
      </c>
      <c r="AP49">
        <v>3215.5896240000002</v>
      </c>
      <c r="AQ49">
        <v>3239.162366</v>
      </c>
      <c r="AR49">
        <v>3261.0551970000001</v>
      </c>
      <c r="AS49">
        <v>3281.2070669999998</v>
      </c>
      <c r="AT49">
        <v>3301.234074</v>
      </c>
      <c r="AU49">
        <v>3320.9600820000001</v>
      </c>
      <c r="AV49">
        <v>3340.44452</v>
      </c>
      <c r="AW49">
        <v>3362.2875300000001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2497.2374869999999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2898.6073139999999</v>
      </c>
      <c r="T50">
        <v>2804.4347680000001</v>
      </c>
      <c r="U50">
        <v>2568.0103509999999</v>
      </c>
      <c r="V50">
        <v>2490.9855849999999</v>
      </c>
      <c r="W50">
        <v>2389.918897</v>
      </c>
      <c r="X50">
        <v>2295.7789680000001</v>
      </c>
      <c r="Y50">
        <v>2272.1766210000001</v>
      </c>
      <c r="Z50">
        <v>2243.0864940000001</v>
      </c>
      <c r="AA50">
        <v>2198.4790630000002</v>
      </c>
      <c r="AB50">
        <v>2135.6445859999999</v>
      </c>
      <c r="AC50">
        <v>2057.7130980000002</v>
      </c>
      <c r="AD50">
        <v>1963.6610840000001</v>
      </c>
      <c r="AE50">
        <v>1858.975445</v>
      </c>
      <c r="AF50">
        <v>1746.1348270000001</v>
      </c>
      <c r="AG50">
        <v>1627.6491579999999</v>
      </c>
      <c r="AH50">
        <v>1506.0912189999999</v>
      </c>
      <c r="AI50">
        <v>1381.78829</v>
      </c>
      <c r="AJ50">
        <v>1258.547847</v>
      </c>
      <c r="AK50">
        <v>1137.840641</v>
      </c>
      <c r="AL50">
        <v>1021.280693</v>
      </c>
      <c r="AM50">
        <v>910.01929840000003</v>
      </c>
      <c r="AN50">
        <v>806.9105419</v>
      </c>
      <c r="AO50">
        <v>710.5051962</v>
      </c>
      <c r="AP50" s="100">
        <v>621.27174219999995</v>
      </c>
      <c r="AQ50" s="100">
        <v>539.9125123</v>
      </c>
      <c r="AR50" s="100">
        <v>466.49042680000002</v>
      </c>
      <c r="AS50" s="100">
        <v>400.93520389999998</v>
      </c>
      <c r="AT50" s="100">
        <v>343.13602359999999</v>
      </c>
      <c r="AU50">
        <v>292.56088319999998</v>
      </c>
      <c r="AV50">
        <v>248.62046770000001</v>
      </c>
      <c r="AW50">
        <v>210.83922709999999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9.8994255560000006</v>
      </c>
      <c r="G51" s="100">
        <v>65.858826719999996</v>
      </c>
      <c r="H51" s="100">
        <v>66.003058030000005</v>
      </c>
      <c r="I51" s="100">
        <v>72.106924239999998</v>
      </c>
      <c r="J51" s="100">
        <v>91.629659910000001</v>
      </c>
      <c r="K51" s="100">
        <v>94.438401859999999</v>
      </c>
      <c r="L51" s="100">
        <v>91.409361849999996</v>
      </c>
      <c r="M51">
        <v>93.378506389999998</v>
      </c>
      <c r="N51">
        <v>82.418369940000005</v>
      </c>
      <c r="O51">
        <v>76.819700119999894</v>
      </c>
      <c r="P51">
        <v>94.386488499999999</v>
      </c>
      <c r="Q51">
        <v>123.9714946</v>
      </c>
      <c r="R51">
        <v>126.841374</v>
      </c>
      <c r="S51">
        <v>165.30577020000001</v>
      </c>
      <c r="T51">
        <v>145.29949439999999</v>
      </c>
      <c r="U51">
        <v>157.882113</v>
      </c>
      <c r="V51">
        <v>171.37315839999999</v>
      </c>
      <c r="W51">
        <v>184.700636</v>
      </c>
      <c r="X51">
        <v>198.1833488</v>
      </c>
      <c r="Y51">
        <v>207.54624459999999</v>
      </c>
      <c r="Z51">
        <v>212.3438084</v>
      </c>
      <c r="AA51">
        <v>214.19550899999999</v>
      </c>
      <c r="AB51">
        <v>213.1979053</v>
      </c>
      <c r="AC51">
        <v>209.97714640000001</v>
      </c>
      <c r="AD51">
        <v>204.70416700000001</v>
      </c>
      <c r="AE51">
        <v>198.00260979999999</v>
      </c>
      <c r="AF51">
        <v>190.09772150000001</v>
      </c>
      <c r="AG51">
        <v>181.20617110000001</v>
      </c>
      <c r="AH51">
        <v>171.5259398</v>
      </c>
      <c r="AI51">
        <v>161.35817650000001</v>
      </c>
      <c r="AJ51">
        <v>150.67579019999999</v>
      </c>
      <c r="AK51">
        <v>139.57621130000001</v>
      </c>
      <c r="AL51">
        <v>128.32457249999999</v>
      </c>
      <c r="AM51">
        <v>117.0809198</v>
      </c>
      <c r="AN51" s="100">
        <v>106.3736888</v>
      </c>
      <c r="AO51" s="100">
        <v>95.975031009999995</v>
      </c>
      <c r="AP51" s="100">
        <v>85.981850899999998</v>
      </c>
      <c r="AQ51" s="100">
        <v>76.571120780000001</v>
      </c>
      <c r="AR51" s="100">
        <v>67.827629130000005</v>
      </c>
      <c r="AS51" s="100">
        <v>59.8365869</v>
      </c>
      <c r="AT51">
        <v>52.595032590000002</v>
      </c>
      <c r="AU51">
        <v>46.073913939999997</v>
      </c>
      <c r="AV51">
        <v>40.235316160000004</v>
      </c>
      <c r="AW51">
        <v>35.067691119999999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521.85508319999997</v>
      </c>
      <c r="G52">
        <v>535.65520839999999</v>
      </c>
      <c r="H52">
        <v>587.9821164</v>
      </c>
      <c r="I52">
        <v>575.0755183</v>
      </c>
      <c r="J52">
        <v>567.28161709999995</v>
      </c>
      <c r="K52">
        <v>499.7762242</v>
      </c>
      <c r="L52">
        <v>476.36205360000002</v>
      </c>
      <c r="M52">
        <v>479.05004280000003</v>
      </c>
      <c r="N52">
        <v>531.62116949999995</v>
      </c>
      <c r="O52">
        <v>529.21522560000005</v>
      </c>
      <c r="P52">
        <v>536.96142980000002</v>
      </c>
      <c r="Q52">
        <v>546.04529149999996</v>
      </c>
      <c r="R52">
        <v>543.82132730000001</v>
      </c>
      <c r="S52">
        <v>612.23038020000001</v>
      </c>
      <c r="T52">
        <v>572.27079600000002</v>
      </c>
      <c r="U52">
        <v>535.50227400000006</v>
      </c>
      <c r="V52">
        <v>521.24385159999997</v>
      </c>
      <c r="W52">
        <v>501.44183859999998</v>
      </c>
      <c r="X52">
        <v>482.00512149999997</v>
      </c>
      <c r="Y52">
        <v>479.04187330000002</v>
      </c>
      <c r="Z52">
        <v>474.36572699999999</v>
      </c>
      <c r="AA52">
        <v>466.26830219999999</v>
      </c>
      <c r="AB52">
        <v>454.10453899999999</v>
      </c>
      <c r="AC52">
        <v>438.55534519999998</v>
      </c>
      <c r="AD52">
        <v>419.4120987</v>
      </c>
      <c r="AE52">
        <v>397.8926664</v>
      </c>
      <c r="AF52">
        <v>374.53626370000001</v>
      </c>
      <c r="AG52">
        <v>349.87982779999999</v>
      </c>
      <c r="AH52">
        <v>324.46289359999997</v>
      </c>
      <c r="AI52">
        <v>298.25083100000001</v>
      </c>
      <c r="AJ52">
        <v>272.14233419999999</v>
      </c>
      <c r="AK52">
        <v>246.4573144</v>
      </c>
      <c r="AL52">
        <v>221.56924620000001</v>
      </c>
      <c r="AM52">
        <v>197.7356254</v>
      </c>
      <c r="AN52">
        <v>175.55803130000001</v>
      </c>
      <c r="AO52" s="100">
        <v>154.76953700000001</v>
      </c>
      <c r="AP52" s="100">
        <v>135.48224289999999</v>
      </c>
      <c r="AQ52" s="100">
        <v>117.8633392</v>
      </c>
      <c r="AR52" s="100">
        <v>101.9372207</v>
      </c>
      <c r="AS52" s="100">
        <v>87.677760289999995</v>
      </c>
      <c r="AT52">
        <v>75.08575166</v>
      </c>
      <c r="AU52">
        <v>64.051285500000006</v>
      </c>
      <c r="AV52">
        <v>54.450419080000003</v>
      </c>
      <c r="AW52">
        <v>46.184197939999997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817.94594640000003</v>
      </c>
      <c r="G53">
        <v>800.49506829999996</v>
      </c>
      <c r="H53">
        <v>872.77347440000005</v>
      </c>
      <c r="I53">
        <v>854.14897350000001</v>
      </c>
      <c r="J53">
        <v>835.77028680000001</v>
      </c>
      <c r="K53">
        <v>732.2078659</v>
      </c>
      <c r="L53">
        <v>695.56648959999995</v>
      </c>
      <c r="M53">
        <v>696.02666859999999</v>
      </c>
      <c r="N53">
        <v>787.60523139999998</v>
      </c>
      <c r="O53">
        <v>781.97338349999995</v>
      </c>
      <c r="P53">
        <v>784.60289239999997</v>
      </c>
      <c r="Q53">
        <v>782.04739689999997</v>
      </c>
      <c r="R53">
        <v>777.2459106</v>
      </c>
      <c r="S53">
        <v>846.42329500000005</v>
      </c>
      <c r="T53">
        <v>812.42215439999995</v>
      </c>
      <c r="U53">
        <v>746.04408079999996</v>
      </c>
      <c r="V53">
        <v>719.6890674</v>
      </c>
      <c r="W53">
        <v>685.7366528</v>
      </c>
      <c r="X53">
        <v>653.49240689999999</v>
      </c>
      <c r="Y53">
        <v>644.05097069999999</v>
      </c>
      <c r="Z53">
        <v>633.97947350000004</v>
      </c>
      <c r="AA53">
        <v>619.85834550000004</v>
      </c>
      <c r="AB53">
        <v>600.83708530000001</v>
      </c>
      <c r="AC53">
        <v>577.72390719999999</v>
      </c>
      <c r="AD53">
        <v>550.16265060000001</v>
      </c>
      <c r="AE53">
        <v>519.68324270000005</v>
      </c>
      <c r="AF53">
        <v>486.99242950000001</v>
      </c>
      <c r="AG53">
        <v>452.80841020000003</v>
      </c>
      <c r="AH53">
        <v>417.87452910000002</v>
      </c>
      <c r="AI53">
        <v>382.20169320000002</v>
      </c>
      <c r="AJ53">
        <v>346.99124060000003</v>
      </c>
      <c r="AK53">
        <v>312.67879340000002</v>
      </c>
      <c r="AL53">
        <v>279.69336659999999</v>
      </c>
      <c r="AM53">
        <v>248.35087780000001</v>
      </c>
      <c r="AN53">
        <v>219.38430750000001</v>
      </c>
      <c r="AO53" s="100">
        <v>192.41497530000001</v>
      </c>
      <c r="AP53" s="100">
        <v>167.5628892</v>
      </c>
      <c r="AQ53" s="100">
        <v>144.99460909999999</v>
      </c>
      <c r="AR53" s="100">
        <v>124.7045567</v>
      </c>
      <c r="AS53" s="100">
        <v>106.6454147</v>
      </c>
      <c r="AT53">
        <v>90.784273110000001</v>
      </c>
      <c r="AU53">
        <v>76.964554759999999</v>
      </c>
      <c r="AV53">
        <v>65.01433025</v>
      </c>
      <c r="AW53">
        <v>54.78805655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804.32216619999997</v>
      </c>
      <c r="G54">
        <v>784.12451269999997</v>
      </c>
      <c r="H54">
        <v>853.90507060000004</v>
      </c>
      <c r="I54">
        <v>835.30452939999998</v>
      </c>
      <c r="J54">
        <v>814.30882010000005</v>
      </c>
      <c r="K54">
        <v>711.50482880000004</v>
      </c>
      <c r="L54">
        <v>675.11089379999999</v>
      </c>
      <c r="M54">
        <v>674.59802019999995</v>
      </c>
      <c r="N54">
        <v>743.78001359999996</v>
      </c>
      <c r="O54">
        <v>738.72085430000004</v>
      </c>
      <c r="P54">
        <v>735.86259080000002</v>
      </c>
      <c r="Q54">
        <v>721.33150909999995</v>
      </c>
      <c r="R54">
        <v>720.56744389999994</v>
      </c>
      <c r="S54">
        <v>760.27329239999995</v>
      </c>
      <c r="T54">
        <v>761.47819149999998</v>
      </c>
      <c r="U54">
        <v>690.65102239999999</v>
      </c>
      <c r="V54">
        <v>662.83245429999999</v>
      </c>
      <c r="W54">
        <v>628.02733560000001</v>
      </c>
      <c r="X54">
        <v>595.33263790000001</v>
      </c>
      <c r="Y54">
        <v>584.19727869999997</v>
      </c>
      <c r="Z54">
        <v>573.33333259999995</v>
      </c>
      <c r="AA54">
        <v>559.08789460000003</v>
      </c>
      <c r="AB54">
        <v>540.67065400000001</v>
      </c>
      <c r="AC54">
        <v>518.75549109999997</v>
      </c>
      <c r="AD54">
        <v>492.97769640000001</v>
      </c>
      <c r="AE54">
        <v>464.68060270000001</v>
      </c>
      <c r="AF54">
        <v>434.49825379999999</v>
      </c>
      <c r="AG54">
        <v>403.08056099999999</v>
      </c>
      <c r="AH54">
        <v>371.10822339999999</v>
      </c>
      <c r="AI54">
        <v>338.59809919999998</v>
      </c>
      <c r="AJ54">
        <v>306.6503452</v>
      </c>
      <c r="AK54">
        <v>275.6598022</v>
      </c>
      <c r="AL54">
        <v>245.9835568</v>
      </c>
      <c r="AM54">
        <v>217.89285340000001</v>
      </c>
      <c r="AN54">
        <v>192.01439780000001</v>
      </c>
      <c r="AO54" s="100">
        <v>168.00040999999999</v>
      </c>
      <c r="AP54" s="100">
        <v>145.94543289999999</v>
      </c>
      <c r="AQ54" s="100">
        <v>125.9760816</v>
      </c>
      <c r="AR54" s="100">
        <v>108.0712453</v>
      </c>
      <c r="AS54" s="100">
        <v>92.180057590000004</v>
      </c>
      <c r="AT54">
        <v>78.260773380000003</v>
      </c>
      <c r="AU54">
        <v>66.167378479999996</v>
      </c>
      <c r="AV54">
        <v>55.741304880000001</v>
      </c>
      <c r="AW54">
        <v>46.845640439999997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513.81211559999997</v>
      </c>
      <c r="G55">
        <v>487.66357049999999</v>
      </c>
      <c r="H55">
        <v>528.60699020000004</v>
      </c>
      <c r="I55">
        <v>516.97643979999998</v>
      </c>
      <c r="J55">
        <v>499.87708579999997</v>
      </c>
      <c r="K55">
        <v>434.26294410000003</v>
      </c>
      <c r="L55">
        <v>417.9285405</v>
      </c>
      <c r="M55">
        <v>416.04344070000002</v>
      </c>
      <c r="N55">
        <v>443.583572</v>
      </c>
      <c r="O55">
        <v>440.39849400000003</v>
      </c>
      <c r="P55">
        <v>422.11151159999997</v>
      </c>
      <c r="Q55">
        <v>407.7355043</v>
      </c>
      <c r="R55">
        <v>398.08132269999999</v>
      </c>
      <c r="S55">
        <v>396.63891510000002</v>
      </c>
      <c r="T55">
        <v>415.59932329999998</v>
      </c>
      <c r="U55">
        <v>355.1121498</v>
      </c>
      <c r="V55">
        <v>337.7835164</v>
      </c>
      <c r="W55">
        <v>317.21005580000002</v>
      </c>
      <c r="X55">
        <v>298.50719409999999</v>
      </c>
      <c r="Y55">
        <v>290.93542539999999</v>
      </c>
      <c r="Z55">
        <v>284.22225520000001</v>
      </c>
      <c r="AA55">
        <v>276.0797791</v>
      </c>
      <c r="AB55">
        <v>266.09589030000001</v>
      </c>
      <c r="AC55">
        <v>254.55506779999999</v>
      </c>
      <c r="AD55">
        <v>241.2444869</v>
      </c>
      <c r="AE55">
        <v>226.79453419999999</v>
      </c>
      <c r="AF55">
        <v>211.511111</v>
      </c>
      <c r="AG55">
        <v>195.71228239999999</v>
      </c>
      <c r="AH55">
        <v>179.7355981</v>
      </c>
      <c r="AI55">
        <v>163.60793760000001</v>
      </c>
      <c r="AJ55">
        <v>147.85268679999999</v>
      </c>
      <c r="AK55">
        <v>132.6547602</v>
      </c>
      <c r="AL55">
        <v>118.1678692</v>
      </c>
      <c r="AM55">
        <v>104.5120891</v>
      </c>
      <c r="AN55" s="100">
        <v>91.981420560000004</v>
      </c>
      <c r="AO55" s="100">
        <v>80.391257080000003</v>
      </c>
      <c r="AP55" s="100">
        <v>69.777718390000004</v>
      </c>
      <c r="AQ55" s="100">
        <v>60.191570939999998</v>
      </c>
      <c r="AR55" s="100">
        <v>51.61520067</v>
      </c>
      <c r="AS55" s="100">
        <v>44.021976600000002</v>
      </c>
      <c r="AT55">
        <v>37.383262889999997</v>
      </c>
      <c r="AU55">
        <v>31.62475328</v>
      </c>
      <c r="AV55">
        <v>26.666879349999999</v>
      </c>
      <c r="AW55">
        <v>22.441322809999999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168.7579059</v>
      </c>
      <c r="G56">
        <v>150.29525140000001</v>
      </c>
      <c r="H56">
        <v>161.34455819999999</v>
      </c>
      <c r="I56">
        <v>157.6209375</v>
      </c>
      <c r="J56">
        <v>149.45236360000001</v>
      </c>
      <c r="K56">
        <v>128.0479517</v>
      </c>
      <c r="L56">
        <v>119.12954329999999</v>
      </c>
      <c r="M56">
        <v>117.5478609</v>
      </c>
      <c r="N56">
        <v>121.80552900000001</v>
      </c>
      <c r="O56">
        <v>119.56052649999999</v>
      </c>
      <c r="P56">
        <v>115.6220367</v>
      </c>
      <c r="Q56">
        <v>110.4222218</v>
      </c>
      <c r="R56">
        <v>106.0021941</v>
      </c>
      <c r="S56">
        <v>100.8140799</v>
      </c>
      <c r="T56">
        <v>83.668398760000002</v>
      </c>
      <c r="U56">
        <v>71.567866620000004</v>
      </c>
      <c r="V56">
        <v>67.883057739999998</v>
      </c>
      <c r="W56">
        <v>63.689656110000001</v>
      </c>
      <c r="X56">
        <v>60.015569050000003</v>
      </c>
      <c r="Y56">
        <v>58.558668169999997</v>
      </c>
      <c r="Z56">
        <v>57.283148799999999</v>
      </c>
      <c r="AA56">
        <v>55.724850889999999</v>
      </c>
      <c r="AB56">
        <v>53.79500977</v>
      </c>
      <c r="AC56">
        <v>51.54933612</v>
      </c>
      <c r="AD56">
        <v>48.94550417</v>
      </c>
      <c r="AE56">
        <v>46.111009950000003</v>
      </c>
      <c r="AF56">
        <v>43.10613249</v>
      </c>
      <c r="AG56">
        <v>39.993306529999998</v>
      </c>
      <c r="AH56">
        <v>36.837923699999997</v>
      </c>
      <c r="AI56">
        <v>33.646469279999998</v>
      </c>
      <c r="AJ56">
        <v>30.516607329999999</v>
      </c>
      <c r="AK56">
        <v>27.482740159999999</v>
      </c>
      <c r="AL56">
        <v>24.577804499999999</v>
      </c>
      <c r="AM56" s="100">
        <v>21.826202720000001</v>
      </c>
      <c r="AN56" s="100">
        <v>19.291740990000001</v>
      </c>
      <c r="AO56" s="100">
        <v>16.936205350000002</v>
      </c>
      <c r="AP56" s="100">
        <v>14.767990080000001</v>
      </c>
      <c r="AQ56" s="100">
        <v>12.800379619999999</v>
      </c>
      <c r="AR56" s="100">
        <v>11.0320722</v>
      </c>
      <c r="AS56">
        <v>9.4593569009999996</v>
      </c>
      <c r="AT56">
        <v>8.0776995760000005</v>
      </c>
      <c r="AU56">
        <v>6.8729035080000003</v>
      </c>
      <c r="AV56">
        <v>5.8296164040000003</v>
      </c>
      <c r="AW56">
        <v>4.9352471759999998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41.013660440000002</v>
      </c>
      <c r="G57">
        <v>32.752675050000001</v>
      </c>
      <c r="H57" s="100">
        <v>35.32537026</v>
      </c>
      <c r="I57">
        <v>33.982613389999997</v>
      </c>
      <c r="J57">
        <v>30.51957509</v>
      </c>
      <c r="K57">
        <v>25.12771322</v>
      </c>
      <c r="L57">
        <v>21.10339351</v>
      </c>
      <c r="M57">
        <v>20.592947899999999</v>
      </c>
      <c r="N57">
        <v>24.181872609999999</v>
      </c>
      <c r="O57">
        <v>22.96315092</v>
      </c>
      <c r="P57">
        <v>21.476135379999999</v>
      </c>
      <c r="Q57">
        <v>19.584026600000001</v>
      </c>
      <c r="R57">
        <v>17.59204742</v>
      </c>
      <c r="S57">
        <v>16.92158057</v>
      </c>
      <c r="T57">
        <v>13.69640965</v>
      </c>
      <c r="U57">
        <v>11.250844839999999</v>
      </c>
      <c r="V57">
        <v>10.18047883</v>
      </c>
      <c r="W57">
        <v>9.112722368</v>
      </c>
      <c r="X57">
        <v>8.2426901499999996</v>
      </c>
      <c r="Y57">
        <v>7.8461598180000003</v>
      </c>
      <c r="Z57">
        <v>7.5587482650000002</v>
      </c>
      <c r="AA57">
        <v>7.2643817899999998</v>
      </c>
      <c r="AB57">
        <v>6.9435024680000001</v>
      </c>
      <c r="AC57">
        <v>6.5968038670000002</v>
      </c>
      <c r="AD57">
        <v>6.2144799669999999</v>
      </c>
      <c r="AE57">
        <v>5.810779395</v>
      </c>
      <c r="AF57">
        <v>5.3929149619999999</v>
      </c>
      <c r="AG57">
        <v>4.9685988349999999</v>
      </c>
      <c r="AH57">
        <v>4.5461116190000004</v>
      </c>
      <c r="AI57">
        <v>4.1250829549999999</v>
      </c>
      <c r="AJ57">
        <v>3.7188423400000001</v>
      </c>
      <c r="AK57">
        <v>3.3310193849999998</v>
      </c>
      <c r="AL57" s="100">
        <v>2.9642767860000001</v>
      </c>
      <c r="AM57" s="100">
        <v>2.6207300469999999</v>
      </c>
      <c r="AN57" s="100">
        <v>2.3069550169999999</v>
      </c>
      <c r="AO57" s="100">
        <v>2.0177804460000002</v>
      </c>
      <c r="AP57" s="100">
        <v>1.7536178600000001</v>
      </c>
      <c r="AQ57" s="100">
        <v>1.515411093</v>
      </c>
      <c r="AR57">
        <v>1.3025019760000001</v>
      </c>
      <c r="AS57">
        <v>1.1140509169999999</v>
      </c>
      <c r="AT57">
        <v>0.94923038189999998</v>
      </c>
      <c r="AU57">
        <v>0.80609375940000005</v>
      </c>
      <c r="AV57">
        <v>0.68260153990000005</v>
      </c>
      <c r="AW57">
        <v>0.57707104870000003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4.1581886079999997</v>
      </c>
      <c r="H58" s="100">
        <v>6.0415775050000002</v>
      </c>
      <c r="I58">
        <v>7.7879360750000002</v>
      </c>
      <c r="J58">
        <v>9.9322121200000009</v>
      </c>
      <c r="K58" s="100">
        <v>11.23865792</v>
      </c>
      <c r="L58" s="100">
        <v>13.677556689999999</v>
      </c>
      <c r="M58">
        <v>17.421597420000001</v>
      </c>
      <c r="N58">
        <v>24.205049540000001</v>
      </c>
      <c r="O58">
        <v>30.333201429999999</v>
      </c>
      <c r="P58">
        <v>36.776858089999998</v>
      </c>
      <c r="Q58">
        <v>44.500197569999997</v>
      </c>
      <c r="R58">
        <v>53.360566550000001</v>
      </c>
      <c r="S58">
        <v>104.60102740000001</v>
      </c>
      <c r="T58">
        <v>184.8706483</v>
      </c>
      <c r="U58">
        <v>312.14251380000002</v>
      </c>
      <c r="V58">
        <v>355.58245540000001</v>
      </c>
      <c r="W58">
        <v>400.7677698</v>
      </c>
      <c r="X58">
        <v>452.41948869999999</v>
      </c>
      <c r="Y58">
        <v>526.44193370000005</v>
      </c>
      <c r="Z58">
        <v>611.34006090000003</v>
      </c>
      <c r="AA58">
        <v>705.27059640000004</v>
      </c>
      <c r="AB58">
        <v>806.98385889999997</v>
      </c>
      <c r="AC58">
        <v>916.57258999999999</v>
      </c>
      <c r="AD58">
        <v>1031.991203</v>
      </c>
      <c r="AE58">
        <v>1153.7930100000001</v>
      </c>
      <c r="AF58">
        <v>1281.2321810000001</v>
      </c>
      <c r="AG58">
        <v>1413.4734430000001</v>
      </c>
      <c r="AH58">
        <v>1549.747259</v>
      </c>
      <c r="AI58">
        <v>1686.7806149999999</v>
      </c>
      <c r="AJ58">
        <v>1824.864646</v>
      </c>
      <c r="AK58">
        <v>1962.1229960000001</v>
      </c>
      <c r="AL58">
        <v>2097.0523979999998</v>
      </c>
      <c r="AM58">
        <v>2227.7020900000002</v>
      </c>
      <c r="AN58">
        <v>2357.6389009999998</v>
      </c>
      <c r="AO58">
        <v>2480.511771</v>
      </c>
      <c r="AP58">
        <v>2594.3178809999999</v>
      </c>
      <c r="AQ58">
        <v>2699.2498529999998</v>
      </c>
      <c r="AR58">
        <v>2794.5647709999998</v>
      </c>
      <c r="AS58">
        <v>2880.2718629999999</v>
      </c>
      <c r="AT58">
        <v>2958.0980500000001</v>
      </c>
      <c r="AU58">
        <v>3028.399199</v>
      </c>
      <c r="AV58">
        <v>3091.8240519999999</v>
      </c>
      <c r="AW58">
        <v>3151.4483030000001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1.6606496500000002E-2</v>
      </c>
      <c r="G59" s="100">
        <v>3.32013091E-2</v>
      </c>
      <c r="H59" s="100">
        <v>6.1623548399999999E-2</v>
      </c>
      <c r="I59" s="100">
        <v>9.3169473799999999E-2</v>
      </c>
      <c r="J59" s="100">
        <v>0.13831726229999999</v>
      </c>
      <c r="K59" s="100">
        <v>0.17264697530000001</v>
      </c>
      <c r="L59" s="100">
        <v>0.2330958487</v>
      </c>
      <c r="M59">
        <v>0.34171786570000001</v>
      </c>
      <c r="N59">
        <v>0.52189137659999996</v>
      </c>
      <c r="O59">
        <v>0.71489805080000002</v>
      </c>
      <c r="P59">
        <v>0.94501318960000003</v>
      </c>
      <c r="Q59">
        <v>1.24569898</v>
      </c>
      <c r="R59">
        <v>1.622175785</v>
      </c>
      <c r="S59">
        <v>3.4305128470000001</v>
      </c>
      <c r="T59">
        <v>6.5446390409999999</v>
      </c>
      <c r="U59">
        <v>11.92100597</v>
      </c>
      <c r="V59">
        <v>14.62647011</v>
      </c>
      <c r="W59">
        <v>17.71352542</v>
      </c>
      <c r="X59">
        <v>21.427681239999998</v>
      </c>
      <c r="Y59">
        <v>26.598608209999998</v>
      </c>
      <c r="Z59">
        <v>32.792820519999999</v>
      </c>
      <c r="AA59">
        <v>39.975573689999997</v>
      </c>
      <c r="AB59">
        <v>48.127215560000003</v>
      </c>
      <c r="AC59">
        <v>57.299316429999998</v>
      </c>
      <c r="AD59">
        <v>67.410726499999996</v>
      </c>
      <c r="AE59">
        <v>78.541210280000001</v>
      </c>
      <c r="AF59">
        <v>90.690201119999998</v>
      </c>
      <c r="AG59">
        <v>103.84622349999999</v>
      </c>
      <c r="AH59">
        <v>117.9991426</v>
      </c>
      <c r="AI59">
        <v>132.93316659999999</v>
      </c>
      <c r="AJ59">
        <v>148.6852872</v>
      </c>
      <c r="AK59">
        <v>165.1260565</v>
      </c>
      <c r="AL59">
        <v>182.1343765</v>
      </c>
      <c r="AM59">
        <v>199.53499909999999</v>
      </c>
      <c r="AN59">
        <v>217.64451460000001</v>
      </c>
      <c r="AO59">
        <v>235.87208430000001</v>
      </c>
      <c r="AP59">
        <v>253.9916872</v>
      </c>
      <c r="AQ59">
        <v>271.98088000000001</v>
      </c>
      <c r="AR59">
        <v>289.71661110000002</v>
      </c>
      <c r="AS59">
        <v>307.1500322</v>
      </c>
      <c r="AT59">
        <v>324.41330399999998</v>
      </c>
      <c r="AU59">
        <v>341.49821730000002</v>
      </c>
      <c r="AV59">
        <v>358.43203940000001</v>
      </c>
      <c r="AW59">
        <v>375.5484232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2.5419583900000001E-2</v>
      </c>
      <c r="G60" s="100">
        <v>4.0879574299999999E-2</v>
      </c>
      <c r="H60" s="100">
        <v>6.7273423499999999E-2</v>
      </c>
      <c r="I60" s="100">
        <v>9.4708358399999998E-2</v>
      </c>
      <c r="J60" s="100">
        <v>0.1320245438</v>
      </c>
      <c r="K60" s="100">
        <v>0.15861684470000001</v>
      </c>
      <c r="L60" s="100">
        <v>0.20607851099999999</v>
      </c>
      <c r="M60">
        <v>0.28764724279999998</v>
      </c>
      <c r="N60">
        <v>0.42579536950000002</v>
      </c>
      <c r="O60">
        <v>0.56703211499999995</v>
      </c>
      <c r="P60">
        <v>0.72999683240000002</v>
      </c>
      <c r="Q60">
        <v>0.93818031049999995</v>
      </c>
      <c r="R60">
        <v>1.193053846</v>
      </c>
      <c r="S60">
        <v>2.46975766</v>
      </c>
      <c r="T60">
        <v>4.6133054329999998</v>
      </c>
      <c r="U60">
        <v>8.2312551159999998</v>
      </c>
      <c r="V60">
        <v>9.8989825709999995</v>
      </c>
      <c r="W60">
        <v>11.758868830000001</v>
      </c>
      <c r="X60">
        <v>13.96236889</v>
      </c>
      <c r="Y60">
        <v>17.03138208</v>
      </c>
      <c r="Z60">
        <v>20.657469859999999</v>
      </c>
      <c r="AA60">
        <v>24.801574479999999</v>
      </c>
      <c r="AB60">
        <v>29.436524240000001</v>
      </c>
      <c r="AC60">
        <v>34.579713720000001</v>
      </c>
      <c r="AD60">
        <v>40.167796180000003</v>
      </c>
      <c r="AE60">
        <v>46.234182019999999</v>
      </c>
      <c r="AF60">
        <v>52.762907609999999</v>
      </c>
      <c r="AG60">
        <v>59.731617980000003</v>
      </c>
      <c r="AH60">
        <v>67.118478370000005</v>
      </c>
      <c r="AI60">
        <v>74.786524229999998</v>
      </c>
      <c r="AJ60">
        <v>82.745424619999994</v>
      </c>
      <c r="AK60">
        <v>90.909977389999995</v>
      </c>
      <c r="AL60">
        <v>99.203223019999996</v>
      </c>
      <c r="AM60">
        <v>107.5212588</v>
      </c>
      <c r="AN60">
        <v>116.0254125</v>
      </c>
      <c r="AO60">
        <v>124.3915681</v>
      </c>
      <c r="AP60">
        <v>132.49714739999999</v>
      </c>
      <c r="AQ60">
        <v>140.3280805</v>
      </c>
      <c r="AR60">
        <v>147.8198391</v>
      </c>
      <c r="AS60">
        <v>154.9467927</v>
      </c>
      <c r="AT60">
        <v>161.7753621</v>
      </c>
      <c r="AU60">
        <v>168.3003468</v>
      </c>
      <c r="AV60">
        <v>174.53392059999999</v>
      </c>
      <c r="AW60">
        <v>180.63234410000001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8.6608582099999998E-2</v>
      </c>
      <c r="G61" s="100">
        <v>0.1190074577</v>
      </c>
      <c r="H61" s="100">
        <v>0.1743680464</v>
      </c>
      <c r="I61" s="100">
        <v>0.22604109929999999</v>
      </c>
      <c r="J61" s="100">
        <v>0.28991829590000001</v>
      </c>
      <c r="K61" s="100">
        <v>0.3292877219</v>
      </c>
      <c r="L61" s="100">
        <v>0.40234410079999999</v>
      </c>
      <c r="M61">
        <v>0.51516821749999997</v>
      </c>
      <c r="N61">
        <v>0.71810892390000003</v>
      </c>
      <c r="O61">
        <v>0.90241537510000003</v>
      </c>
      <c r="P61">
        <v>1.0966053650000001</v>
      </c>
      <c r="Q61">
        <v>1.3291486029999999</v>
      </c>
      <c r="R61">
        <v>1.59528577</v>
      </c>
      <c r="S61">
        <v>3.127454212</v>
      </c>
      <c r="T61">
        <v>5.5226763859999997</v>
      </c>
      <c r="U61">
        <v>9.3059146720000001</v>
      </c>
      <c r="V61">
        <v>10.56552235</v>
      </c>
      <c r="W61">
        <v>11.85077437</v>
      </c>
      <c r="X61">
        <v>13.29253739</v>
      </c>
      <c r="Y61">
        <v>15.34592413</v>
      </c>
      <c r="Z61" s="100">
        <v>17.657262500000002</v>
      </c>
      <c r="AA61">
        <v>20.15956473</v>
      </c>
      <c r="AB61">
        <v>22.804009619999999</v>
      </c>
      <c r="AC61">
        <v>25.580212110000002</v>
      </c>
      <c r="AD61">
        <v>28.41752619</v>
      </c>
      <c r="AE61">
        <v>31.317403129999999</v>
      </c>
      <c r="AF61">
        <v>34.24416403</v>
      </c>
      <c r="AG61">
        <v>37.15959239</v>
      </c>
      <c r="AH61">
        <v>40.026922730000003</v>
      </c>
      <c r="AI61">
        <v>42.74659003</v>
      </c>
      <c r="AJ61">
        <v>45.314028989999997</v>
      </c>
      <c r="AK61">
        <v>47.668654590000003</v>
      </c>
      <c r="AL61">
        <v>49.763205800000001</v>
      </c>
      <c r="AM61">
        <v>51.542979860000003</v>
      </c>
      <c r="AN61">
        <v>53.081463130000003</v>
      </c>
      <c r="AO61">
        <v>54.227105350000002</v>
      </c>
      <c r="AP61">
        <v>54.935035800000001</v>
      </c>
      <c r="AQ61">
        <v>55.21007831</v>
      </c>
      <c r="AR61">
        <v>55.040061680000001</v>
      </c>
      <c r="AS61">
        <v>54.429243309999997</v>
      </c>
      <c r="AT61">
        <v>53.415576059999999</v>
      </c>
      <c r="AU61">
        <v>52.010254209999999</v>
      </c>
      <c r="AV61">
        <v>50.229557640000003</v>
      </c>
      <c r="AW61">
        <v>48.122393529999997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2.7266955249999998</v>
      </c>
      <c r="H62" s="100">
        <v>3.9565886259999998</v>
      </c>
      <c r="I62">
        <v>5.0925530869999998</v>
      </c>
      <c r="J62">
        <v>6.4837173630000002</v>
      </c>
      <c r="K62" s="100">
        <v>7.3274461039999998</v>
      </c>
      <c r="L62" s="100">
        <v>8.9045613340000003</v>
      </c>
      <c r="M62">
        <v>11.31661371</v>
      </c>
      <c r="N62">
        <v>15.696134259999999</v>
      </c>
      <c r="O62">
        <v>19.635280810000001</v>
      </c>
      <c r="P62">
        <v>23.761623010000001</v>
      </c>
      <c r="Q62">
        <v>28.693083470000001</v>
      </c>
      <c r="R62">
        <v>34.33232546</v>
      </c>
      <c r="S62">
        <v>67.156313470000001</v>
      </c>
      <c r="T62">
        <v>118.41360570000001</v>
      </c>
      <c r="U62">
        <v>199.4310614</v>
      </c>
      <c r="V62">
        <v>226.58011479999999</v>
      </c>
      <c r="W62">
        <v>254.6613921</v>
      </c>
      <c r="X62">
        <v>286.65339039999998</v>
      </c>
      <c r="Y62">
        <v>332.58888930000001</v>
      </c>
      <c r="Z62">
        <v>385.12050499999998</v>
      </c>
      <c r="AA62">
        <v>443.0502022</v>
      </c>
      <c r="AB62">
        <v>505.56373139999999</v>
      </c>
      <c r="AC62">
        <v>572.69310399999995</v>
      </c>
      <c r="AD62">
        <v>643.13383839999995</v>
      </c>
      <c r="AE62">
        <v>717.20634419999999</v>
      </c>
      <c r="AF62">
        <v>794.41895090000003</v>
      </c>
      <c r="AG62">
        <v>874.22735980000004</v>
      </c>
      <c r="AH62">
        <v>956.13014580000004</v>
      </c>
      <c r="AI62">
        <v>1038.090207</v>
      </c>
      <c r="AJ62">
        <v>1120.280248</v>
      </c>
      <c r="AK62">
        <v>1201.5367220000001</v>
      </c>
      <c r="AL62">
        <v>1280.937942</v>
      </c>
      <c r="AM62">
        <v>1357.2977719999999</v>
      </c>
      <c r="AN62">
        <v>1432.7933740000001</v>
      </c>
      <c r="AO62">
        <v>1503.5701280000001</v>
      </c>
      <c r="AP62">
        <v>1568.4368159999999</v>
      </c>
      <c r="AQ62">
        <v>1627.5360459999999</v>
      </c>
      <c r="AR62">
        <v>1680.450008</v>
      </c>
      <c r="AS62">
        <v>1727.2153860000001</v>
      </c>
      <c r="AT62">
        <v>1768.900212</v>
      </c>
      <c r="AU62">
        <v>1805.7471559999999</v>
      </c>
      <c r="AV62">
        <v>1838.172237</v>
      </c>
      <c r="AW62">
        <v>1868.0206969999999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0.78775974569999996</v>
      </c>
      <c r="G63" s="100">
        <v>1.0636840620000001</v>
      </c>
      <c r="H63" s="100">
        <v>1.5364235100000001</v>
      </c>
      <c r="I63" s="100">
        <v>1.9703277269999999</v>
      </c>
      <c r="J63" s="100">
        <v>2.4983767229999998</v>
      </c>
      <c r="K63" s="100">
        <v>2.8150831759999999</v>
      </c>
      <c r="L63" s="100">
        <v>3.409057529</v>
      </c>
      <c r="M63">
        <v>4.3093852500000001</v>
      </c>
      <c r="N63">
        <v>5.9529709710000001</v>
      </c>
      <c r="O63">
        <v>7.415952549</v>
      </c>
      <c r="P63">
        <v>8.9348570299999999</v>
      </c>
      <c r="Q63">
        <v>10.737936700000001</v>
      </c>
      <c r="R63">
        <v>12.784535719999999</v>
      </c>
      <c r="S63">
        <v>24.88417346</v>
      </c>
      <c r="T63">
        <v>43.642960530000003</v>
      </c>
      <c r="U63">
        <v>73.085129440000003</v>
      </c>
      <c r="V63">
        <v>82.539460070000004</v>
      </c>
      <c r="W63">
        <v>92.197436199999999</v>
      </c>
      <c r="X63">
        <v>103.1257489</v>
      </c>
      <c r="Y63">
        <v>118.9050956</v>
      </c>
      <c r="Z63">
        <v>136.8493569</v>
      </c>
      <c r="AA63">
        <v>156.51211420000001</v>
      </c>
      <c r="AB63">
        <v>177.5913601</v>
      </c>
      <c r="AC63">
        <v>200.08678</v>
      </c>
      <c r="AD63">
        <v>223.5314061</v>
      </c>
      <c r="AE63">
        <v>248.0274508</v>
      </c>
      <c r="AF63">
        <v>273.3940298</v>
      </c>
      <c r="AG63">
        <v>299.43501559999999</v>
      </c>
      <c r="AH63">
        <v>325.97141390000002</v>
      </c>
      <c r="AI63">
        <v>352.30725009999998</v>
      </c>
      <c r="AJ63">
        <v>378.50733289999999</v>
      </c>
      <c r="AK63">
        <v>404.18201699999997</v>
      </c>
      <c r="AL63">
        <v>429.03152820000003</v>
      </c>
      <c r="AM63">
        <v>452.6728761</v>
      </c>
      <c r="AN63">
        <v>475.84580069999998</v>
      </c>
      <c r="AO63">
        <v>497.28444810000002</v>
      </c>
      <c r="AP63">
        <v>516.61856660000001</v>
      </c>
      <c r="AQ63">
        <v>533.92028530000005</v>
      </c>
      <c r="AR63">
        <v>549.07924949999995</v>
      </c>
      <c r="AS63">
        <v>562.13407500000005</v>
      </c>
      <c r="AT63">
        <v>573.45899199999997</v>
      </c>
      <c r="AU63">
        <v>583.15736200000003</v>
      </c>
      <c r="AV63">
        <v>591.38713570000004</v>
      </c>
      <c r="AW63">
        <v>598.75978959999998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6.3583411700000002E-3</v>
      </c>
      <c r="G64">
        <v>2.4689828599999998E-3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0.1297488527</v>
      </c>
      <c r="G65" s="100">
        <v>0.1722516965</v>
      </c>
      <c r="H65" s="100">
        <v>0.24530034649999999</v>
      </c>
      <c r="I65" s="100">
        <v>0.31113632940000002</v>
      </c>
      <c r="J65" s="100">
        <v>0.3898579311</v>
      </c>
      <c r="K65" s="100">
        <v>0.43557710199999999</v>
      </c>
      <c r="L65" s="100">
        <v>0.52241936580000004</v>
      </c>
      <c r="M65" s="100">
        <v>0.65106514169999996</v>
      </c>
      <c r="N65" s="100">
        <v>0.89014863460000004</v>
      </c>
      <c r="O65" s="100">
        <v>1.09762253</v>
      </c>
      <c r="P65" s="100">
        <v>1.3087626619999999</v>
      </c>
      <c r="Q65" s="100">
        <v>1.55614951</v>
      </c>
      <c r="R65" s="100">
        <v>1.8331899679999999</v>
      </c>
      <c r="S65" s="100">
        <v>3.5328157390000001</v>
      </c>
      <c r="T65" s="100">
        <v>6.1334612460000004</v>
      </c>
      <c r="U65" s="100">
        <v>10.16814724</v>
      </c>
      <c r="V65" s="100">
        <v>11.3719055</v>
      </c>
      <c r="W65" s="100">
        <v>12.58577283</v>
      </c>
      <c r="X65" s="100">
        <v>13.957761899999999</v>
      </c>
      <c r="Y65" s="100">
        <v>15.972034389999999</v>
      </c>
      <c r="Z65" s="100">
        <v>18.262646220000001</v>
      </c>
      <c r="AA65" s="100">
        <v>20.77156712</v>
      </c>
      <c r="AB65" s="100">
        <v>23.46101797</v>
      </c>
      <c r="AC65" s="100">
        <v>26.333463779999999</v>
      </c>
      <c r="AD65" s="100">
        <v>29.329909220000001</v>
      </c>
      <c r="AE65" s="100">
        <v>32.466419950000002</v>
      </c>
      <c r="AF65" s="100">
        <v>35.721927860000001</v>
      </c>
      <c r="AG65" s="100">
        <v>39.073633839999999</v>
      </c>
      <c r="AH65" s="100">
        <v>42.501155799999999</v>
      </c>
      <c r="AI65" s="100">
        <v>45.916877399999997</v>
      </c>
      <c r="AJ65" s="100">
        <v>49.332324059999998</v>
      </c>
      <c r="AK65" s="100">
        <v>52.699567780000002</v>
      </c>
      <c r="AL65" s="100">
        <v>55.982122250000003</v>
      </c>
      <c r="AM65" s="100">
        <v>59.132204059999999</v>
      </c>
      <c r="AN65" s="100">
        <v>62.248335990000001</v>
      </c>
      <c r="AO65" s="100">
        <v>65.166437599999995</v>
      </c>
      <c r="AP65" s="100">
        <v>67.838628209999996</v>
      </c>
      <c r="AQ65" s="100">
        <v>70.274483000000004</v>
      </c>
      <c r="AR65" s="100">
        <v>72.459000889999999</v>
      </c>
      <c r="AS65" s="100">
        <v>74.396333859999999</v>
      </c>
      <c r="AT65" s="100">
        <v>76.134604339999996</v>
      </c>
      <c r="AU65" s="100">
        <v>77.685862549999996</v>
      </c>
      <c r="AV65" s="100">
        <v>79.0691621</v>
      </c>
      <c r="AW65">
        <v>80.364655299999995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5.4164240069999998</v>
      </c>
      <c r="G67">
        <v>4.6477952509999998</v>
      </c>
      <c r="H67">
        <v>3.9084492989999999</v>
      </c>
      <c r="I67">
        <v>4.1822978400000004</v>
      </c>
      <c r="J67">
        <v>4.0741804159999999</v>
      </c>
      <c r="K67">
        <v>3.8837847110000001</v>
      </c>
      <c r="L67">
        <v>4.1168584089999998</v>
      </c>
      <c r="M67">
        <v>4.2892132319999998</v>
      </c>
      <c r="N67">
        <v>4.3030477779999998</v>
      </c>
      <c r="O67">
        <v>3.6405772519999999</v>
      </c>
      <c r="P67">
        <v>2.9801113539999999</v>
      </c>
      <c r="Q67">
        <v>2.5681387149999999</v>
      </c>
      <c r="R67">
        <v>2.373409176</v>
      </c>
      <c r="S67">
        <v>2.220788427</v>
      </c>
      <c r="T67">
        <v>2.1574961309999998</v>
      </c>
      <c r="U67">
        <v>2.1566909569999999</v>
      </c>
      <c r="V67">
        <v>2.1877723819999999</v>
      </c>
      <c r="W67">
        <v>2.218925364</v>
      </c>
      <c r="X67">
        <v>2.2521771400000001</v>
      </c>
      <c r="Y67">
        <v>2.2868339789999999</v>
      </c>
      <c r="Z67">
        <v>2.3271414429999999</v>
      </c>
      <c r="AA67">
        <v>2.3721156309999998</v>
      </c>
      <c r="AB67">
        <v>2.4215885660000001</v>
      </c>
      <c r="AC67">
        <v>2.4748931299999999</v>
      </c>
      <c r="AD67">
        <v>2.5294282429999999</v>
      </c>
      <c r="AE67">
        <v>2.58306557</v>
      </c>
      <c r="AF67">
        <v>2.6360274179999998</v>
      </c>
      <c r="AG67">
        <v>2.6884621470000001</v>
      </c>
      <c r="AH67">
        <v>2.741318277</v>
      </c>
      <c r="AI67">
        <v>2.7924929669999998</v>
      </c>
      <c r="AJ67">
        <v>2.8436152419999998</v>
      </c>
      <c r="AK67">
        <v>2.8961612529999998</v>
      </c>
      <c r="AL67">
        <v>2.949539616</v>
      </c>
      <c r="AM67">
        <v>3.003640131</v>
      </c>
      <c r="AN67">
        <v>3.0581636859999999</v>
      </c>
      <c r="AO67">
        <v>3.1126997740000002</v>
      </c>
      <c r="AP67">
        <v>3.1674280289999999</v>
      </c>
      <c r="AQ67">
        <v>3.2232091949999999</v>
      </c>
      <c r="AR67">
        <v>3.2788635660000001</v>
      </c>
      <c r="AS67">
        <v>3.337725694</v>
      </c>
      <c r="AT67">
        <v>3.3992048370000001</v>
      </c>
      <c r="AU67">
        <v>3.4625831759999999</v>
      </c>
      <c r="AV67">
        <v>3.527769315</v>
      </c>
      <c r="AW67">
        <v>3.5980213139999999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0.36106830909999998</v>
      </c>
      <c r="G68">
        <v>0.35159272850000001</v>
      </c>
      <c r="H68">
        <v>0.34199237700000001</v>
      </c>
      <c r="I68">
        <v>0.33407427169999998</v>
      </c>
      <c r="J68">
        <v>0.32619626839999999</v>
      </c>
      <c r="K68">
        <v>0.317468792</v>
      </c>
      <c r="L68">
        <v>0.30795475249999998</v>
      </c>
      <c r="M68">
        <v>0.29876963340000001</v>
      </c>
      <c r="N68" s="100">
        <v>0.29081887270000001</v>
      </c>
      <c r="O68" s="100">
        <v>0.2849896563</v>
      </c>
      <c r="P68" s="100">
        <v>0.28033719610000002</v>
      </c>
      <c r="Q68" s="100">
        <v>0.2752367953</v>
      </c>
      <c r="R68" s="100">
        <v>0.2680865711</v>
      </c>
      <c r="S68" s="100">
        <v>0.26094313460000002</v>
      </c>
      <c r="T68" s="100">
        <v>0.25415946449999999</v>
      </c>
      <c r="U68" s="100">
        <v>0.2474778466</v>
      </c>
      <c r="V68" s="100">
        <v>0.2397396695</v>
      </c>
      <c r="W68" s="100">
        <v>0.23172354980000001</v>
      </c>
      <c r="X68" s="100">
        <v>0.22316086769999999</v>
      </c>
      <c r="Y68" s="100">
        <v>0.2147304303</v>
      </c>
      <c r="Z68" s="100">
        <v>0.20706488770000001</v>
      </c>
      <c r="AA68" s="100">
        <v>0.20035308960000001</v>
      </c>
      <c r="AB68" s="100">
        <v>0.1945098911</v>
      </c>
      <c r="AC68" s="100">
        <v>0.1893799246</v>
      </c>
      <c r="AD68">
        <v>0.18481731039999999</v>
      </c>
      <c r="AE68">
        <v>0.18069498489999999</v>
      </c>
      <c r="AF68">
        <v>0.17691512579999999</v>
      </c>
      <c r="AG68">
        <v>0.17340854450000001</v>
      </c>
      <c r="AH68">
        <v>0.17013148729999999</v>
      </c>
      <c r="AI68">
        <v>0.1670375241</v>
      </c>
      <c r="AJ68">
        <v>0.16407593309999999</v>
      </c>
      <c r="AK68">
        <v>0.1612188859</v>
      </c>
      <c r="AL68">
        <v>0.15844722210000001</v>
      </c>
      <c r="AM68">
        <v>0.15574715310000001</v>
      </c>
      <c r="AN68">
        <v>0.15310781330000001</v>
      </c>
      <c r="AO68" s="100">
        <v>0.15050652589999999</v>
      </c>
      <c r="AP68" s="100">
        <v>0.1479329177</v>
      </c>
      <c r="AQ68" s="100">
        <v>0.14538650289999999</v>
      </c>
      <c r="AR68" s="100">
        <v>0.14286460579999999</v>
      </c>
      <c r="AS68" s="100">
        <v>0.1403636922</v>
      </c>
      <c r="AT68" s="100">
        <v>0.13787366570000001</v>
      </c>
      <c r="AU68" s="100">
        <v>0.13538695110000001</v>
      </c>
      <c r="AV68" s="100">
        <v>0.1329005701</v>
      </c>
      <c r="AW68" s="100">
        <v>0.13044897590000001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2.2757916310000001</v>
      </c>
      <c r="G72">
        <v>2.1975103979999999</v>
      </c>
      <c r="H72">
        <v>2.2363740089999999</v>
      </c>
      <c r="I72">
        <v>2.3300442690000001</v>
      </c>
      <c r="J72">
        <v>2.2497393520000002</v>
      </c>
      <c r="K72">
        <v>2.1986241679999998</v>
      </c>
      <c r="L72">
        <v>2.0972646020000001</v>
      </c>
      <c r="M72">
        <v>2.1948168469999998</v>
      </c>
      <c r="N72">
        <v>2.2482286029999998</v>
      </c>
      <c r="O72">
        <v>2.366539028</v>
      </c>
      <c r="P72">
        <v>2.424416275</v>
      </c>
      <c r="Q72">
        <v>2.416165436</v>
      </c>
      <c r="R72">
        <v>2.449889159</v>
      </c>
      <c r="S72">
        <v>2.5457516459999998</v>
      </c>
      <c r="T72">
        <v>2.618172328</v>
      </c>
      <c r="U72">
        <v>2.650069454</v>
      </c>
      <c r="V72">
        <v>2.657330961</v>
      </c>
      <c r="W72">
        <v>2.630130377</v>
      </c>
      <c r="X72">
        <v>2.5809162219999999</v>
      </c>
      <c r="Y72">
        <v>2.5606184650000001</v>
      </c>
      <c r="Z72">
        <v>2.5692183260000001</v>
      </c>
      <c r="AA72">
        <v>2.5982972009999998</v>
      </c>
      <c r="AB72">
        <v>2.640933338</v>
      </c>
      <c r="AC72">
        <v>2.6919363770000002</v>
      </c>
      <c r="AD72">
        <v>2.7469979850000001</v>
      </c>
      <c r="AE72">
        <v>2.803000516</v>
      </c>
      <c r="AF72">
        <v>2.858868787</v>
      </c>
      <c r="AG72">
        <v>2.9141266159999999</v>
      </c>
      <c r="AH72">
        <v>2.9690075450000002</v>
      </c>
      <c r="AI72">
        <v>3.0206505209999999</v>
      </c>
      <c r="AJ72">
        <v>3.0700117680000001</v>
      </c>
      <c r="AK72">
        <v>3.1180583120000001</v>
      </c>
      <c r="AL72">
        <v>3.1651625480000001</v>
      </c>
      <c r="AM72">
        <v>3.2117622049999999</v>
      </c>
      <c r="AN72">
        <v>3.256889079</v>
      </c>
      <c r="AO72">
        <v>3.3012287210000002</v>
      </c>
      <c r="AP72">
        <v>3.345275682</v>
      </c>
      <c r="AQ72">
        <v>3.3897203149999999</v>
      </c>
      <c r="AR72">
        <v>3.4344574560000001</v>
      </c>
      <c r="AS72">
        <v>3.4788960790000001</v>
      </c>
      <c r="AT72">
        <v>3.5235205399999998</v>
      </c>
      <c r="AU72">
        <v>3.5687109889999999</v>
      </c>
      <c r="AV72">
        <v>3.6149362109999998</v>
      </c>
      <c r="AW72">
        <v>3.663854025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18.051476170000001</v>
      </c>
      <c r="G73">
        <v>17.04455145</v>
      </c>
      <c r="H73">
        <v>15.74533591</v>
      </c>
      <c r="I73">
        <v>16.121300300000001</v>
      </c>
      <c r="J73">
        <v>16.391880749999999</v>
      </c>
      <c r="K73">
        <v>15.106512739999999</v>
      </c>
      <c r="L73">
        <v>14.66376034</v>
      </c>
      <c r="M73">
        <v>14.83949413</v>
      </c>
      <c r="N73">
        <v>15.40443484</v>
      </c>
      <c r="O73">
        <v>15.33913158</v>
      </c>
      <c r="P73">
        <v>14.49809662</v>
      </c>
      <c r="Q73">
        <v>13.430486719999999</v>
      </c>
      <c r="R73">
        <v>12.78753539</v>
      </c>
      <c r="S73">
        <v>12.675619449999999</v>
      </c>
      <c r="T73">
        <v>12.57006926</v>
      </c>
      <c r="U73">
        <v>12.59385073</v>
      </c>
      <c r="V73">
        <v>12.73865619</v>
      </c>
      <c r="W73">
        <v>12.72922807</v>
      </c>
      <c r="X73">
        <v>12.678031620000001</v>
      </c>
      <c r="Y73">
        <v>12.650223090000001</v>
      </c>
      <c r="Z73">
        <v>12.75234706</v>
      </c>
      <c r="AA73">
        <v>12.939106819999999</v>
      </c>
      <c r="AB73">
        <v>13.18237353</v>
      </c>
      <c r="AC73">
        <v>13.46274477</v>
      </c>
      <c r="AD73">
        <v>13.763049130000001</v>
      </c>
      <c r="AE73">
        <v>14.055653299999999</v>
      </c>
      <c r="AF73">
        <v>14.340280529999999</v>
      </c>
      <c r="AG73">
        <v>14.61739006</v>
      </c>
      <c r="AH73">
        <v>14.898168070000001</v>
      </c>
      <c r="AI73">
        <v>15.15057728</v>
      </c>
      <c r="AJ73">
        <v>15.39071425</v>
      </c>
      <c r="AK73">
        <v>15.63867793</v>
      </c>
      <c r="AL73">
        <v>15.88613224</v>
      </c>
      <c r="AM73">
        <v>16.13276965</v>
      </c>
      <c r="AN73">
        <v>16.368088480000001</v>
      </c>
      <c r="AO73">
        <v>16.588933820000001</v>
      </c>
      <c r="AP73">
        <v>16.80362384</v>
      </c>
      <c r="AQ73">
        <v>17.025351000000001</v>
      </c>
      <c r="AR73">
        <v>17.238411769999999</v>
      </c>
      <c r="AS73">
        <v>17.462842729999998</v>
      </c>
      <c r="AT73">
        <v>17.699542180000002</v>
      </c>
      <c r="AU73">
        <v>17.941810060000002</v>
      </c>
      <c r="AV73">
        <v>18.192377319999999</v>
      </c>
      <c r="AW73">
        <v>18.492992900000001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9.5741650099999998</v>
      </c>
      <c r="G74">
        <v>8.9010217770000004</v>
      </c>
      <c r="H74">
        <v>9.1404454000000008</v>
      </c>
      <c r="I74">
        <v>8.4779943519999996</v>
      </c>
      <c r="J74">
        <v>7.8888886820000002</v>
      </c>
      <c r="K74">
        <v>7.4613382110000002</v>
      </c>
      <c r="L74">
        <v>7.2909004499999996</v>
      </c>
      <c r="M74">
        <v>7.1576718169999998</v>
      </c>
      <c r="N74">
        <v>7.2384739099999997</v>
      </c>
      <c r="O74">
        <v>7.2341959510000002</v>
      </c>
      <c r="P74">
        <v>6.9704743789999997</v>
      </c>
      <c r="Q74">
        <v>6.6491071489999998</v>
      </c>
      <c r="R74">
        <v>6.6498163339999996</v>
      </c>
      <c r="S74">
        <v>6.8810472349999996</v>
      </c>
      <c r="T74">
        <v>6.8123494960000004</v>
      </c>
      <c r="U74">
        <v>6.678044259</v>
      </c>
      <c r="V74">
        <v>6.4875252449999996</v>
      </c>
      <c r="W74">
        <v>6.2641295699999997</v>
      </c>
      <c r="X74">
        <v>6.0138396629999997</v>
      </c>
      <c r="Y74">
        <v>5.8276176770000001</v>
      </c>
      <c r="Z74">
        <v>5.6949175419999998</v>
      </c>
      <c r="AA74">
        <v>5.6012021350000003</v>
      </c>
      <c r="AB74">
        <v>5.5336794669999998</v>
      </c>
      <c r="AC74">
        <v>5.4807939540000001</v>
      </c>
      <c r="AD74">
        <v>5.4228696059999999</v>
      </c>
      <c r="AE74">
        <v>5.363176417</v>
      </c>
      <c r="AF74">
        <v>5.3019945100000001</v>
      </c>
      <c r="AG74">
        <v>5.2396684479999998</v>
      </c>
      <c r="AH74">
        <v>5.177687916</v>
      </c>
      <c r="AI74">
        <v>5.1081412869999996</v>
      </c>
      <c r="AJ74">
        <v>5.0388080979999996</v>
      </c>
      <c r="AK74">
        <v>4.9707713760000001</v>
      </c>
      <c r="AL74">
        <v>4.9035186770000001</v>
      </c>
      <c r="AM74">
        <v>4.8369416540000003</v>
      </c>
      <c r="AN74">
        <v>4.7689652169999999</v>
      </c>
      <c r="AO74">
        <v>4.7013546440000002</v>
      </c>
      <c r="AP74">
        <v>4.6342817309999997</v>
      </c>
      <c r="AQ74">
        <v>4.5685305940000003</v>
      </c>
      <c r="AR74">
        <v>4.5034745850000002</v>
      </c>
      <c r="AS74">
        <v>4.4375155179999997</v>
      </c>
      <c r="AT74">
        <v>4.3728132190000002</v>
      </c>
      <c r="AU74">
        <v>4.308726118</v>
      </c>
      <c r="AV74">
        <v>4.2449773860000004</v>
      </c>
      <c r="AW74">
        <v>4.1849413420000001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4.84259898</v>
      </c>
      <c r="G75">
        <v>4.6901234760000001</v>
      </c>
      <c r="H75">
        <v>4.5877455840000003</v>
      </c>
      <c r="I75">
        <v>4.565609341</v>
      </c>
      <c r="J75" s="42">
        <v>4.38160887</v>
      </c>
      <c r="K75">
        <v>4.1177305840000002</v>
      </c>
      <c r="L75">
        <v>3.9773922129999999</v>
      </c>
      <c r="M75">
        <v>3.9607290050000001</v>
      </c>
      <c r="N75">
        <v>4.1037026699999997</v>
      </c>
      <c r="O75">
        <v>4.136161821</v>
      </c>
      <c r="P75">
        <v>3.932835308</v>
      </c>
      <c r="Q75">
        <v>3.6089289080000002</v>
      </c>
      <c r="R75">
        <v>3.3578662860000001</v>
      </c>
      <c r="S75">
        <v>3.2045853019999999</v>
      </c>
      <c r="T75">
        <v>3.117742818</v>
      </c>
      <c r="U75">
        <v>3.0512866000000001</v>
      </c>
      <c r="V75">
        <v>3.0058882489999998</v>
      </c>
      <c r="W75">
        <v>2.9518522190000001</v>
      </c>
      <c r="X75">
        <v>2.8936497079999999</v>
      </c>
      <c r="Y75">
        <v>2.8724510809999999</v>
      </c>
      <c r="Z75">
        <v>2.8904148919999999</v>
      </c>
      <c r="AA75">
        <v>2.9349273560000002</v>
      </c>
      <c r="AB75">
        <v>2.9950185880000002</v>
      </c>
      <c r="AC75">
        <v>3.062236248</v>
      </c>
      <c r="AD75">
        <v>3.1294928390000001</v>
      </c>
      <c r="AE75">
        <v>3.192693373</v>
      </c>
      <c r="AF75">
        <v>3.250910164</v>
      </c>
      <c r="AG75">
        <v>3.304182999</v>
      </c>
      <c r="AH75">
        <v>3.3537343860000002</v>
      </c>
      <c r="AI75">
        <v>3.3963179970000001</v>
      </c>
      <c r="AJ75">
        <v>3.4339563559999999</v>
      </c>
      <c r="AK75">
        <v>3.468354352</v>
      </c>
      <c r="AL75">
        <v>3.5000501229999998</v>
      </c>
      <c r="AM75">
        <v>3.5296950420000002</v>
      </c>
      <c r="AN75">
        <v>3.5568363860000001</v>
      </c>
      <c r="AO75">
        <v>3.58239412</v>
      </c>
      <c r="AP75">
        <v>3.6071906820000001</v>
      </c>
      <c r="AQ75">
        <v>3.6327091970000001</v>
      </c>
      <c r="AR75">
        <v>3.6592544340000002</v>
      </c>
      <c r="AS75">
        <v>3.687096479</v>
      </c>
      <c r="AT75">
        <v>3.7175214809999999</v>
      </c>
      <c r="AU75">
        <v>3.7516083099999999</v>
      </c>
      <c r="AV75">
        <v>3.7903659959999998</v>
      </c>
      <c r="AW75">
        <v>3.8369475629999998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27.492161769999999</v>
      </c>
      <c r="H76">
        <v>27.39773113</v>
      </c>
      <c r="I76">
        <v>27.265162100000001</v>
      </c>
      <c r="J76">
        <v>27.085600769999999</v>
      </c>
      <c r="K76">
        <v>26.670772329999998</v>
      </c>
      <c r="L76">
        <v>26.200169129999999</v>
      </c>
      <c r="M76">
        <v>25.763258459999999</v>
      </c>
      <c r="N76">
        <v>25.519026780000001</v>
      </c>
      <c r="O76">
        <v>25.27827607</v>
      </c>
      <c r="P76">
        <v>25.03803465</v>
      </c>
      <c r="Q76">
        <v>24.789879500000001</v>
      </c>
      <c r="R76">
        <v>24.540080620000001</v>
      </c>
      <c r="S76">
        <v>24.403256519999999</v>
      </c>
      <c r="T76">
        <v>24.229303640000001</v>
      </c>
      <c r="U76">
        <v>23.89781417</v>
      </c>
      <c r="V76">
        <v>23.53155456</v>
      </c>
      <c r="W76">
        <v>23.118238600000002</v>
      </c>
      <c r="X76">
        <v>22.66661264</v>
      </c>
      <c r="Y76">
        <v>22.227609910000002</v>
      </c>
      <c r="Z76">
        <v>21.800140089999999</v>
      </c>
      <c r="AA76">
        <v>21.37540095</v>
      </c>
      <c r="AB76">
        <v>20.943470609999999</v>
      </c>
      <c r="AC76">
        <v>20.496774299999998</v>
      </c>
      <c r="AD76">
        <v>20.027542499999999</v>
      </c>
      <c r="AE76">
        <v>19.531701559999998</v>
      </c>
      <c r="AF76">
        <v>19.006932419999998</v>
      </c>
      <c r="AG76">
        <v>18.45256315</v>
      </c>
      <c r="AH76">
        <v>17.869496689999998</v>
      </c>
      <c r="AI76">
        <v>17.258609069999999</v>
      </c>
      <c r="AJ76">
        <v>16.623138449999999</v>
      </c>
      <c r="AK76">
        <v>15.96694409</v>
      </c>
      <c r="AL76">
        <v>15.294433700000001</v>
      </c>
      <c r="AM76">
        <v>14.61029849</v>
      </c>
      <c r="AN76">
        <v>13.920349760000001</v>
      </c>
      <c r="AO76">
        <v>13.229150450000001</v>
      </c>
      <c r="AP76">
        <v>12.541139790000001</v>
      </c>
      <c r="AQ76">
        <v>11.860740359999999</v>
      </c>
      <c r="AR76">
        <v>11.19201181</v>
      </c>
      <c r="AS76">
        <v>10.538600150000001</v>
      </c>
      <c r="AT76">
        <v>9.9037907579999995</v>
      </c>
      <c r="AU76">
        <v>9.2902897860000007</v>
      </c>
      <c r="AV76">
        <v>8.7002389139999998</v>
      </c>
      <c r="AW76">
        <v>8.1353154270000001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22.09001112</v>
      </c>
      <c r="G77">
        <v>20.993221989999999</v>
      </c>
      <c r="H77">
        <v>19.019584569999999</v>
      </c>
      <c r="I77">
        <v>19.370106750000001</v>
      </c>
      <c r="J77">
        <v>19.12737388</v>
      </c>
      <c r="K77">
        <v>18.3446824</v>
      </c>
      <c r="L77">
        <v>17.86890202</v>
      </c>
      <c r="M77">
        <v>17.796650110000002</v>
      </c>
      <c r="N77">
        <v>17.411928249999999</v>
      </c>
      <c r="O77">
        <v>17.982118459999999</v>
      </c>
      <c r="P77">
        <v>18.349515960000002</v>
      </c>
      <c r="Q77">
        <v>18.477473610000001</v>
      </c>
      <c r="R77">
        <v>18.80492821</v>
      </c>
      <c r="S77">
        <v>19.397782889999998</v>
      </c>
      <c r="T77">
        <v>19.660564789999999</v>
      </c>
      <c r="U77">
        <v>19.762454389999998</v>
      </c>
      <c r="V77">
        <v>19.824466510000001</v>
      </c>
      <c r="W77">
        <v>19.731730500000001</v>
      </c>
      <c r="X77">
        <v>19.536848500000001</v>
      </c>
      <c r="Y77">
        <v>19.425699810000001</v>
      </c>
      <c r="Z77">
        <v>19.424000249999999</v>
      </c>
      <c r="AA77">
        <v>19.5102227</v>
      </c>
      <c r="AB77">
        <v>19.666483450000001</v>
      </c>
      <c r="AC77">
        <v>19.88019195</v>
      </c>
      <c r="AD77">
        <v>19.851393569999999</v>
      </c>
      <c r="AE77">
        <v>19.84979259</v>
      </c>
      <c r="AF77">
        <v>19.87010326</v>
      </c>
      <c r="AG77">
        <v>19.90747039</v>
      </c>
      <c r="AH77">
        <v>19.960914349999999</v>
      </c>
      <c r="AI77">
        <v>20.01353593</v>
      </c>
      <c r="AJ77">
        <v>20.070317889999998</v>
      </c>
      <c r="AK77">
        <v>20.13419133</v>
      </c>
      <c r="AL77">
        <v>20.202964359999999</v>
      </c>
      <c r="AM77">
        <v>20.27574353</v>
      </c>
      <c r="AN77">
        <v>20.432299019999999</v>
      </c>
      <c r="AO77">
        <v>20.590719679999999</v>
      </c>
      <c r="AP77">
        <v>20.74962584</v>
      </c>
      <c r="AQ77">
        <v>20.910675359999999</v>
      </c>
      <c r="AR77">
        <v>21.068384519999999</v>
      </c>
      <c r="AS77">
        <v>21.22212609</v>
      </c>
      <c r="AT77">
        <v>21.37051503</v>
      </c>
      <c r="AU77">
        <v>21.513874250000001</v>
      </c>
      <c r="AV77">
        <v>21.65337371</v>
      </c>
      <c r="AW77">
        <v>21.800201009999999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0.29671050900000001</v>
      </c>
      <c r="G78">
        <v>0.29725354939999998</v>
      </c>
      <c r="H78">
        <v>0.28431330929999998</v>
      </c>
      <c r="I78">
        <v>0.29919810320000001</v>
      </c>
      <c r="J78">
        <v>0.30321377579999997</v>
      </c>
      <c r="K78">
        <v>0.31208723719999998</v>
      </c>
      <c r="L78">
        <v>0.29978236959999999</v>
      </c>
      <c r="M78">
        <v>0.30706646679999999</v>
      </c>
      <c r="N78">
        <v>0.29323959999999999</v>
      </c>
      <c r="O78">
        <v>0.28667524890000001</v>
      </c>
      <c r="P78">
        <v>0.29121030199999998</v>
      </c>
      <c r="Q78">
        <v>0.30350316659999999</v>
      </c>
      <c r="R78">
        <v>0.30526129359999998</v>
      </c>
      <c r="S78">
        <v>0.29166606810000001</v>
      </c>
      <c r="T78">
        <v>0.29056476390000002</v>
      </c>
      <c r="U78">
        <v>0.29460695980000001</v>
      </c>
      <c r="V78">
        <v>0.30173267500000001</v>
      </c>
      <c r="W78">
        <v>0.30916431840000003</v>
      </c>
      <c r="X78">
        <v>0.31656670669999998</v>
      </c>
      <c r="Y78">
        <v>0.32044782290000001</v>
      </c>
      <c r="Z78">
        <v>0.32252261760000001</v>
      </c>
      <c r="AA78">
        <v>0.32373880350000001</v>
      </c>
      <c r="AB78">
        <v>0.32472263099999998</v>
      </c>
      <c r="AC78">
        <v>0.32590727609999998</v>
      </c>
      <c r="AD78">
        <v>0.32843420400000001</v>
      </c>
      <c r="AE78">
        <v>0.33214477399999998</v>
      </c>
      <c r="AF78">
        <v>0.33679700330000001</v>
      </c>
      <c r="AG78">
        <v>0.3421771931</v>
      </c>
      <c r="AH78">
        <v>0.34809375329999998</v>
      </c>
      <c r="AI78">
        <v>0.3545508443</v>
      </c>
      <c r="AJ78">
        <v>0.3612800458</v>
      </c>
      <c r="AK78">
        <v>0.36810890800000001</v>
      </c>
      <c r="AL78">
        <v>0.37497679779999998</v>
      </c>
      <c r="AM78">
        <v>0.38187671870000001</v>
      </c>
      <c r="AN78">
        <v>0.38886684440000002</v>
      </c>
      <c r="AO78">
        <v>0.39587265910000002</v>
      </c>
      <c r="AP78">
        <v>0.40286222779999997</v>
      </c>
      <c r="AQ78">
        <v>0.40981333809999998</v>
      </c>
      <c r="AR78">
        <v>0.4167278854</v>
      </c>
      <c r="AS78">
        <v>0.42371740330000002</v>
      </c>
      <c r="AT78">
        <v>0.4306915134</v>
      </c>
      <c r="AU78">
        <v>0.43764821300000001</v>
      </c>
      <c r="AV78">
        <v>0.44463283749999999</v>
      </c>
      <c r="AW78">
        <v>0.45159175229999998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11.77969205</v>
      </c>
      <c r="G79">
        <v>11.68075387</v>
      </c>
      <c r="H79">
        <v>10.22163621</v>
      </c>
      <c r="I79">
        <v>10.667487120000001</v>
      </c>
      <c r="J79">
        <v>11.07513939</v>
      </c>
      <c r="K79">
        <v>10.89339053</v>
      </c>
      <c r="L79">
        <v>10.68412268</v>
      </c>
      <c r="M79">
        <v>10.575693429999999</v>
      </c>
      <c r="N79">
        <v>10.285506440000001</v>
      </c>
      <c r="O79">
        <v>10.015052130000001</v>
      </c>
      <c r="P79">
        <v>9.8674319260000001</v>
      </c>
      <c r="Q79">
        <v>9.8388112949999904</v>
      </c>
      <c r="R79">
        <v>9.6417854330000008</v>
      </c>
      <c r="S79">
        <v>9.3353768840000004</v>
      </c>
      <c r="T79">
        <v>9.1639150730000001</v>
      </c>
      <c r="U79">
        <v>9.1768029940000009</v>
      </c>
      <c r="V79">
        <v>9.2969097109999996</v>
      </c>
      <c r="W79">
        <v>9.4337317869999904</v>
      </c>
      <c r="X79">
        <v>9.5963891540000006</v>
      </c>
      <c r="Y79">
        <v>9.7008783760000004</v>
      </c>
      <c r="Z79">
        <v>9.7967772560000004</v>
      </c>
      <c r="AA79">
        <v>9.8935177250000006</v>
      </c>
      <c r="AB79">
        <v>9.9963452180000001</v>
      </c>
      <c r="AC79">
        <v>10.109083249999999</v>
      </c>
      <c r="AD79">
        <v>10.252070760000001</v>
      </c>
      <c r="AE79">
        <v>10.418882399999999</v>
      </c>
      <c r="AF79">
        <v>10.60544144</v>
      </c>
      <c r="AG79">
        <v>10.807886939999999</v>
      </c>
      <c r="AH79">
        <v>11.023898730000001</v>
      </c>
      <c r="AI79">
        <v>11.245855880000001</v>
      </c>
      <c r="AJ79">
        <v>11.473470580000001</v>
      </c>
      <c r="AK79">
        <v>11.706977350000001</v>
      </c>
      <c r="AL79">
        <v>11.94424864</v>
      </c>
      <c r="AM79">
        <v>12.184827</v>
      </c>
      <c r="AN79">
        <v>12.42580263</v>
      </c>
      <c r="AO79">
        <v>12.666105870000001</v>
      </c>
      <c r="AP79">
        <v>12.90594205</v>
      </c>
      <c r="AQ79">
        <v>13.14659984</v>
      </c>
      <c r="AR79">
        <v>13.38568179</v>
      </c>
      <c r="AS79">
        <v>13.62966166</v>
      </c>
      <c r="AT79">
        <v>13.87625867</v>
      </c>
      <c r="AU79">
        <v>14.124750329999999</v>
      </c>
      <c r="AV79">
        <v>14.37606997</v>
      </c>
      <c r="AW79">
        <v>14.634342670000001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12.963729730000001</v>
      </c>
      <c r="G80">
        <v>13.366245380000001</v>
      </c>
      <c r="H80">
        <v>13.046318210000001</v>
      </c>
      <c r="I80">
        <v>13.356656640000001</v>
      </c>
      <c r="J80">
        <v>13.726396449999999</v>
      </c>
      <c r="K80">
        <v>14.034439989999999</v>
      </c>
      <c r="L80">
        <v>14.05932664</v>
      </c>
      <c r="M80">
        <v>14.01239541</v>
      </c>
      <c r="N80">
        <v>13.804724759999999</v>
      </c>
      <c r="O80">
        <v>13.63704424</v>
      </c>
      <c r="P80">
        <v>13.80243016</v>
      </c>
      <c r="Q80">
        <v>14.113608210000001</v>
      </c>
      <c r="R80">
        <v>14.06538995</v>
      </c>
      <c r="S80">
        <v>13.83974652</v>
      </c>
      <c r="T80">
        <v>13.79699849</v>
      </c>
      <c r="U80">
        <v>13.87369307</v>
      </c>
      <c r="V80">
        <v>13.942125239999999</v>
      </c>
      <c r="W80">
        <v>14.034351989999999</v>
      </c>
      <c r="X80">
        <v>14.12527336</v>
      </c>
      <c r="Y80">
        <v>14.10604083</v>
      </c>
      <c r="Z80">
        <v>14.074005270000001</v>
      </c>
      <c r="AA80">
        <v>14.044755370000001</v>
      </c>
      <c r="AB80">
        <v>14.0213997</v>
      </c>
      <c r="AC80">
        <v>14.00564692</v>
      </c>
      <c r="AD80">
        <v>14.01654493</v>
      </c>
      <c r="AE80">
        <v>14.044662840000001</v>
      </c>
      <c r="AF80">
        <v>14.08467804</v>
      </c>
      <c r="AG80">
        <v>14.134292009999999</v>
      </c>
      <c r="AH80">
        <v>14.19160815</v>
      </c>
      <c r="AI80">
        <v>14.25374946</v>
      </c>
      <c r="AJ80">
        <v>14.3173288</v>
      </c>
      <c r="AK80">
        <v>14.38115348</v>
      </c>
      <c r="AL80">
        <v>14.44501417</v>
      </c>
      <c r="AM80">
        <v>14.50782993</v>
      </c>
      <c r="AN80">
        <v>14.570655390000001</v>
      </c>
      <c r="AO80">
        <v>14.629924430000001</v>
      </c>
      <c r="AP80">
        <v>14.685278240000001</v>
      </c>
      <c r="AQ80">
        <v>14.736654400000001</v>
      </c>
      <c r="AR80">
        <v>14.78414985</v>
      </c>
      <c r="AS80">
        <v>14.827826809999999</v>
      </c>
      <c r="AT80">
        <v>14.8667552</v>
      </c>
      <c r="AU80">
        <v>14.900355660000001</v>
      </c>
      <c r="AV80">
        <v>14.92846844</v>
      </c>
      <c r="AW80">
        <v>14.95586357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11.650875940000001</v>
      </c>
      <c r="G81">
        <v>12.070343360000001</v>
      </c>
      <c r="H81">
        <v>11.456384099999999</v>
      </c>
      <c r="I81">
        <v>11.91880935</v>
      </c>
      <c r="J81">
        <v>12.31152627</v>
      </c>
      <c r="K81">
        <v>12.404113949999999</v>
      </c>
      <c r="L81">
        <v>12.334739539999999</v>
      </c>
      <c r="M81">
        <v>12.343406099999999</v>
      </c>
      <c r="N81">
        <v>12.382575490000001</v>
      </c>
      <c r="O81">
        <v>12.49951703</v>
      </c>
      <c r="P81">
        <v>12.55000587</v>
      </c>
      <c r="Q81">
        <v>12.500955080000001</v>
      </c>
      <c r="R81">
        <v>12.160987629999999</v>
      </c>
      <c r="S81">
        <v>11.64749812</v>
      </c>
      <c r="T81">
        <v>11.247709990000001</v>
      </c>
      <c r="U81">
        <v>10.936794219999999</v>
      </c>
      <c r="V81">
        <v>10.73568944</v>
      </c>
      <c r="W81">
        <v>10.557226829999999</v>
      </c>
      <c r="X81">
        <v>10.405945020000001</v>
      </c>
      <c r="Y81">
        <v>10.321591039999999</v>
      </c>
      <c r="Z81">
        <v>10.30277107</v>
      </c>
      <c r="AA81">
        <v>10.322232209999999</v>
      </c>
      <c r="AB81">
        <v>10.36104325</v>
      </c>
      <c r="AC81">
        <v>10.40919654</v>
      </c>
      <c r="AD81">
        <v>10.48674696</v>
      </c>
      <c r="AE81">
        <v>10.58444987</v>
      </c>
      <c r="AF81">
        <v>10.695264870000001</v>
      </c>
      <c r="AG81">
        <v>10.81435798</v>
      </c>
      <c r="AH81">
        <v>10.93887715</v>
      </c>
      <c r="AI81">
        <v>11.059997660000001</v>
      </c>
      <c r="AJ81">
        <v>11.175692400000001</v>
      </c>
      <c r="AK81">
        <v>11.28501535</v>
      </c>
      <c r="AL81">
        <v>11.387756939999999</v>
      </c>
      <c r="AM81">
        <v>11.485008990000001</v>
      </c>
      <c r="AN81">
        <v>11.57631207</v>
      </c>
      <c r="AO81">
        <v>11.661824879999999</v>
      </c>
      <c r="AP81">
        <v>11.742834909999999</v>
      </c>
      <c r="AQ81">
        <v>11.821873610000001</v>
      </c>
      <c r="AR81">
        <v>11.90062427</v>
      </c>
      <c r="AS81">
        <v>11.98131972</v>
      </c>
      <c r="AT81">
        <v>12.065363250000001</v>
      </c>
      <c r="AU81">
        <v>12.15603529</v>
      </c>
      <c r="AV81">
        <v>12.257045099999999</v>
      </c>
      <c r="AW81">
        <v>12.372076209999999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5.5587454400000003E-3</v>
      </c>
      <c r="K82">
        <v>7.2557755600000003E-3</v>
      </c>
      <c r="L82">
        <v>9.2828888700000004E-3</v>
      </c>
      <c r="M82">
        <v>1.18617098E-2</v>
      </c>
      <c r="N82">
        <v>1.5525242999999999E-2</v>
      </c>
      <c r="O82">
        <v>2.00649021E-2</v>
      </c>
      <c r="P82">
        <v>2.5472291099999999E-2</v>
      </c>
      <c r="Q82">
        <v>3.1922369999999999E-2</v>
      </c>
      <c r="R82">
        <v>3.9549451800000003E-2</v>
      </c>
      <c r="S82">
        <v>5.6292559499999999E-2</v>
      </c>
      <c r="T82">
        <v>8.6943020900000001E-2</v>
      </c>
      <c r="U82">
        <v>0.13932502369999999</v>
      </c>
      <c r="V82">
        <v>0.1958620562</v>
      </c>
      <c r="W82">
        <v>0.25656150100000003</v>
      </c>
      <c r="X82">
        <v>0.32232475620000001</v>
      </c>
      <c r="Y82">
        <v>0.3969967881</v>
      </c>
      <c r="Z82">
        <v>0.4819451434</v>
      </c>
      <c r="AA82">
        <v>0.57808166250000004</v>
      </c>
      <c r="AB82">
        <v>0.68601042290000003</v>
      </c>
      <c r="AC82">
        <v>0.80630606589999998</v>
      </c>
      <c r="AD82">
        <v>0.93911089449999996</v>
      </c>
      <c r="AE82">
        <v>1.084660985</v>
      </c>
      <c r="AF82">
        <v>1.243032715</v>
      </c>
      <c r="AG82">
        <v>1.41413824</v>
      </c>
      <c r="AH82">
        <v>1.5977507339999999</v>
      </c>
      <c r="AI82">
        <v>1.7930408179999999</v>
      </c>
      <c r="AJ82">
        <v>1.9992988229999999</v>
      </c>
      <c r="AK82">
        <v>2.215514754</v>
      </c>
      <c r="AL82">
        <v>2.4404723640000001</v>
      </c>
      <c r="AM82">
        <v>2.6726804020000001</v>
      </c>
      <c r="AN82">
        <v>2.9114395489999998</v>
      </c>
      <c r="AO82">
        <v>3.1549014409999998</v>
      </c>
      <c r="AP82">
        <v>3.400982043</v>
      </c>
      <c r="AQ82">
        <v>3.647796</v>
      </c>
      <c r="AR82">
        <v>3.8934639039999999</v>
      </c>
      <c r="AS82">
        <v>4.1362543499999997</v>
      </c>
      <c r="AT82">
        <v>4.3748979109999997</v>
      </c>
      <c r="AU82">
        <v>4.6082913769999996</v>
      </c>
      <c r="AV82">
        <v>4.8355403270000004</v>
      </c>
      <c r="AW82">
        <v>5.0564027530000004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1.2782317759999999</v>
      </c>
      <c r="G83">
        <v>1.273900453</v>
      </c>
      <c r="H83">
        <v>1.0848561670000001</v>
      </c>
      <c r="I83">
        <v>1.143417337</v>
      </c>
      <c r="J83">
        <v>1.1807251299999999</v>
      </c>
      <c r="K83">
        <v>1.233440455</v>
      </c>
      <c r="L83">
        <v>1.2311227309999999</v>
      </c>
      <c r="M83">
        <v>1.2281453760000001</v>
      </c>
      <c r="N83">
        <v>1.13791803</v>
      </c>
      <c r="O83">
        <v>1.1252848179999999</v>
      </c>
      <c r="P83">
        <v>1.170475301</v>
      </c>
      <c r="Q83">
        <v>1.2721449380000001</v>
      </c>
      <c r="R83">
        <v>1.313409016</v>
      </c>
      <c r="S83">
        <v>1.268081942</v>
      </c>
      <c r="T83">
        <v>1.246677609</v>
      </c>
      <c r="U83">
        <v>1.251051342</v>
      </c>
      <c r="V83">
        <v>1.274578889</v>
      </c>
      <c r="W83">
        <v>1.308459595</v>
      </c>
      <c r="X83">
        <v>1.3482359880000001</v>
      </c>
      <c r="Y83">
        <v>1.3702702120000001</v>
      </c>
      <c r="Z83">
        <v>1.379159118</v>
      </c>
      <c r="AA83">
        <v>1.380112778</v>
      </c>
      <c r="AB83">
        <v>1.3765667779999999</v>
      </c>
      <c r="AC83">
        <v>1.3719041599999999</v>
      </c>
      <c r="AD83">
        <v>1.3719589889999999</v>
      </c>
      <c r="AE83">
        <v>1.377158611</v>
      </c>
      <c r="AF83">
        <v>1.386857531</v>
      </c>
      <c r="AG83">
        <v>1.4003352609999999</v>
      </c>
      <c r="AH83">
        <v>1.4168283079999999</v>
      </c>
      <c r="AI83">
        <v>1.4363182029999999</v>
      </c>
      <c r="AJ83">
        <v>1.4577787740000001</v>
      </c>
      <c r="AK83">
        <v>1.4804124089999999</v>
      </c>
      <c r="AL83">
        <v>1.503852913</v>
      </c>
      <c r="AM83">
        <v>1.527880388</v>
      </c>
      <c r="AN83">
        <v>1.5530192220000001</v>
      </c>
      <c r="AO83">
        <v>1.5785729989999999</v>
      </c>
      <c r="AP83">
        <v>1.6041860080000001</v>
      </c>
      <c r="AQ83">
        <v>1.629625793</v>
      </c>
      <c r="AR83">
        <v>1.6547293279999999</v>
      </c>
      <c r="AS83">
        <v>1.6798997339999999</v>
      </c>
      <c r="AT83">
        <v>1.7047080670000001</v>
      </c>
      <c r="AU83">
        <v>1.7290733229999999</v>
      </c>
      <c r="AV83">
        <v>1.7530772429999999</v>
      </c>
      <c r="AW83">
        <v>1.776426134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0.35821646080000002</v>
      </c>
      <c r="G84">
        <v>0.34957304150000001</v>
      </c>
      <c r="H84">
        <v>0.34368662680000001</v>
      </c>
      <c r="I84">
        <v>0.36268628780000001</v>
      </c>
      <c r="J84">
        <v>0.35924052410000001</v>
      </c>
      <c r="K84">
        <v>0.35667039830000002</v>
      </c>
      <c r="L84">
        <v>0.3382674443</v>
      </c>
      <c r="M84">
        <v>0.34724772729999998</v>
      </c>
      <c r="N84">
        <v>0.33952942019999999</v>
      </c>
      <c r="O84">
        <v>0.34123278400000001</v>
      </c>
      <c r="P84">
        <v>0.34381947470000002</v>
      </c>
      <c r="Q84">
        <v>0.3416687242</v>
      </c>
      <c r="R84">
        <v>0.33454580430000003</v>
      </c>
      <c r="S84">
        <v>0.31734329550000001</v>
      </c>
      <c r="T84">
        <v>0.31249025330000002</v>
      </c>
      <c r="U84">
        <v>0.31336026350000001</v>
      </c>
      <c r="V84">
        <v>0.31767103720000001</v>
      </c>
      <c r="W84">
        <v>0.32110521390000002</v>
      </c>
      <c r="X84">
        <v>0.32354849629999999</v>
      </c>
      <c r="Y84">
        <v>0.32699475230000002</v>
      </c>
      <c r="Z84">
        <v>0.33060416440000001</v>
      </c>
      <c r="AA84">
        <v>0.33400043829999998</v>
      </c>
      <c r="AB84">
        <v>0.33724389370000002</v>
      </c>
      <c r="AC84">
        <v>0.34049860929999998</v>
      </c>
      <c r="AD84">
        <v>0.3439033487</v>
      </c>
      <c r="AE84">
        <v>0.34734073879999999</v>
      </c>
      <c r="AF84">
        <v>0.35087682590000002</v>
      </c>
      <c r="AG84">
        <v>0.35452726969999998</v>
      </c>
      <c r="AH84">
        <v>0.35833471230000002</v>
      </c>
      <c r="AI84">
        <v>0.3627128604</v>
      </c>
      <c r="AJ84">
        <v>0.36738084170000002</v>
      </c>
      <c r="AK84">
        <v>0.37221505630000001</v>
      </c>
      <c r="AL84">
        <v>0.37711760960000001</v>
      </c>
      <c r="AM84">
        <v>0.38206442550000003</v>
      </c>
      <c r="AN84">
        <v>0.38714324509999998</v>
      </c>
      <c r="AO84">
        <v>0.39233005240000002</v>
      </c>
      <c r="AP84">
        <v>0.39757303560000001</v>
      </c>
      <c r="AQ84">
        <v>0.40287458720000002</v>
      </c>
      <c r="AR84">
        <v>0.4081678306</v>
      </c>
      <c r="AS84">
        <v>0.41357129720000002</v>
      </c>
      <c r="AT84">
        <v>0.4189658959</v>
      </c>
      <c r="AU84">
        <v>0.42432821999999998</v>
      </c>
      <c r="AV84">
        <v>0.42967740989999997</v>
      </c>
      <c r="AW84">
        <v>0.43517011420000001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13.406365490000001</v>
      </c>
      <c r="G85">
        <v>12.952834859999999</v>
      </c>
      <c r="H85">
        <v>11.78618223</v>
      </c>
      <c r="I85">
        <v>12.199595690000001</v>
      </c>
      <c r="J85">
        <v>12.408703340000001</v>
      </c>
      <c r="K85">
        <v>11.803720999999999</v>
      </c>
      <c r="L85">
        <v>11.46660599</v>
      </c>
      <c r="M85">
        <v>11.416197690000001</v>
      </c>
      <c r="N85">
        <v>11.431424489999999</v>
      </c>
      <c r="O85">
        <v>11.86944697</v>
      </c>
      <c r="P85">
        <v>12.17343992</v>
      </c>
      <c r="Q85">
        <v>12.18191537</v>
      </c>
      <c r="R85">
        <v>12.19703575</v>
      </c>
      <c r="S85">
        <v>12.295178269999999</v>
      </c>
      <c r="T85">
        <v>12.056093260000001</v>
      </c>
      <c r="U85">
        <v>11.9059735</v>
      </c>
      <c r="V85">
        <v>11.84864297</v>
      </c>
      <c r="W85">
        <v>11.727010740000001</v>
      </c>
      <c r="X85">
        <v>11.59415684</v>
      </c>
      <c r="Y85">
        <v>11.60939827</v>
      </c>
      <c r="Z85">
        <v>11.7092118</v>
      </c>
      <c r="AA85">
        <v>11.839043029999999</v>
      </c>
      <c r="AB85">
        <v>11.98016599</v>
      </c>
      <c r="AC85">
        <v>12.12787359</v>
      </c>
      <c r="AD85">
        <v>12.27546083</v>
      </c>
      <c r="AE85" s="100">
        <v>12.413872810000001</v>
      </c>
      <c r="AF85" s="100">
        <v>12.5491911</v>
      </c>
      <c r="AG85">
        <v>12.6845059</v>
      </c>
      <c r="AH85">
        <v>12.825761979999999</v>
      </c>
      <c r="AI85">
        <v>12.9740111</v>
      </c>
      <c r="AJ85" s="100">
        <v>13.12940062</v>
      </c>
      <c r="AK85">
        <v>13.29536686</v>
      </c>
      <c r="AL85">
        <v>13.46652413</v>
      </c>
      <c r="AM85">
        <v>13.641364579999999</v>
      </c>
      <c r="AN85">
        <v>13.816425369999999</v>
      </c>
      <c r="AO85">
        <v>13.99188775</v>
      </c>
      <c r="AP85">
        <v>14.16792115</v>
      </c>
      <c r="AQ85">
        <v>14.347840509999999</v>
      </c>
      <c r="AR85">
        <v>14.52442499</v>
      </c>
      <c r="AS85">
        <v>14.705810769999999</v>
      </c>
      <c r="AT85">
        <v>14.88811216</v>
      </c>
      <c r="AU85">
        <v>15.069220789999999</v>
      </c>
      <c r="AV85">
        <v>15.2498819</v>
      </c>
      <c r="AW85">
        <v>15.446005299999999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17.58929419</v>
      </c>
      <c r="G86" s="100">
        <v>17.264376469999998</v>
      </c>
      <c r="H86">
        <v>17.227801710000001</v>
      </c>
      <c r="I86">
        <v>17.27123662</v>
      </c>
      <c r="J86">
        <v>16.98711338</v>
      </c>
      <c r="K86" s="100">
        <v>16.464251350000001</v>
      </c>
      <c r="L86" s="100">
        <v>16.146987639999999</v>
      </c>
      <c r="M86" s="100">
        <v>15.966142169999999</v>
      </c>
      <c r="N86">
        <v>15.926007569999999</v>
      </c>
      <c r="O86">
        <v>15.990937880000001</v>
      </c>
      <c r="P86">
        <v>15.725440259999999</v>
      </c>
      <c r="Q86">
        <v>15.094421560000001</v>
      </c>
      <c r="R86">
        <v>14.55192205</v>
      </c>
      <c r="S86">
        <v>14.02001171</v>
      </c>
      <c r="T86">
        <v>13.55735413</v>
      </c>
      <c r="U86">
        <v>13.313456240000001</v>
      </c>
      <c r="V86">
        <v>13.045956199999999</v>
      </c>
      <c r="W86">
        <v>12.727246859999999</v>
      </c>
      <c r="X86">
        <v>12.37274781</v>
      </c>
      <c r="Y86">
        <v>12.187815219999999</v>
      </c>
      <c r="Z86">
        <v>12.0044241</v>
      </c>
      <c r="AA86">
        <v>11.83551514</v>
      </c>
      <c r="AB86">
        <v>11.68570633</v>
      </c>
      <c r="AC86">
        <v>11.553539349999999</v>
      </c>
      <c r="AD86">
        <v>11.413412449999999</v>
      </c>
      <c r="AE86">
        <v>11.27294333</v>
      </c>
      <c r="AF86">
        <v>11.13854053</v>
      </c>
      <c r="AG86">
        <v>11.01081587</v>
      </c>
      <c r="AH86">
        <v>10.892175290000001</v>
      </c>
      <c r="AI86">
        <v>10.796349060000001</v>
      </c>
      <c r="AJ86">
        <v>10.707799059999999</v>
      </c>
      <c r="AK86">
        <v>10.62577173</v>
      </c>
      <c r="AL86">
        <v>10.5472643</v>
      </c>
      <c r="AM86">
        <v>10.471180410000001</v>
      </c>
      <c r="AN86">
        <v>10.398296609999999</v>
      </c>
      <c r="AO86">
        <v>10.32774493</v>
      </c>
      <c r="AP86">
        <v>10.257267049999999</v>
      </c>
      <c r="AQ86">
        <v>10.18728001</v>
      </c>
      <c r="AR86">
        <v>10.115454789999999</v>
      </c>
      <c r="AS86">
        <v>10.04376705</v>
      </c>
      <c r="AT86">
        <v>9.9688514959999903</v>
      </c>
      <c r="AU86">
        <v>9.8901247409999904</v>
      </c>
      <c r="AV86">
        <v>9.8070463540000006</v>
      </c>
      <c r="AW86">
        <v>9.7271145749999999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6.1628150780000004</v>
      </c>
      <c r="G87">
        <v>6.3700850109999996</v>
      </c>
      <c r="H87">
        <v>6.5997236130000001</v>
      </c>
      <c r="I87">
        <v>7.078264882</v>
      </c>
      <c r="J87">
        <v>7.3364700110000003</v>
      </c>
      <c r="K87">
        <v>7.3442945130000004</v>
      </c>
      <c r="L87">
        <v>7.4774020739999996</v>
      </c>
      <c r="M87">
        <v>7.8132931240000003</v>
      </c>
      <c r="N87">
        <v>8.4716820459999997</v>
      </c>
      <c r="O87">
        <v>9.0140474210000008</v>
      </c>
      <c r="P87">
        <v>8.8980462219999996</v>
      </c>
      <c r="Q87">
        <v>8.2001084110000004</v>
      </c>
      <c r="R87">
        <v>7.5562953029999997</v>
      </c>
      <c r="S87">
        <v>7.0628684670000004</v>
      </c>
      <c r="T87">
        <v>6.6212356210000003</v>
      </c>
      <c r="U87">
        <v>6.2628215320000002</v>
      </c>
      <c r="V87">
        <v>5.9899205670000004</v>
      </c>
      <c r="W87">
        <v>5.7280323270000002</v>
      </c>
      <c r="X87">
        <v>5.4786208350000001</v>
      </c>
      <c r="Y87">
        <v>5.3944058659999996</v>
      </c>
      <c r="Z87">
        <v>5.3899770990000002</v>
      </c>
      <c r="AA87">
        <v>5.4179656899999999</v>
      </c>
      <c r="AB87">
        <v>5.4558163500000001</v>
      </c>
      <c r="AC87">
        <v>5.4938102349999998</v>
      </c>
      <c r="AD87">
        <v>5.5252446019999999</v>
      </c>
      <c r="AE87">
        <v>5.5477447199999999</v>
      </c>
      <c r="AF87">
        <v>5.5641816439999996</v>
      </c>
      <c r="AG87">
        <v>5.5769270359999998</v>
      </c>
      <c r="AH87">
        <v>5.588848069</v>
      </c>
      <c r="AI87">
        <v>5.6031246059999997</v>
      </c>
      <c r="AJ87">
        <v>5.618459627</v>
      </c>
      <c r="AK87">
        <v>5.6342687219999998</v>
      </c>
      <c r="AL87">
        <v>5.6495508570000004</v>
      </c>
      <c r="AM87">
        <v>5.6640962420000003</v>
      </c>
      <c r="AN87">
        <v>5.6774028369999998</v>
      </c>
      <c r="AO87">
        <v>5.6904246260000004</v>
      </c>
      <c r="AP87">
        <v>5.7029837939999997</v>
      </c>
      <c r="AQ87">
        <v>5.7160614760000001</v>
      </c>
      <c r="AR87">
        <v>5.7293618610000001</v>
      </c>
      <c r="AS87">
        <v>5.7433006129999997</v>
      </c>
      <c r="AT87">
        <v>5.7581844919999998</v>
      </c>
      <c r="AU87" s="100">
        <v>5.7752980230000004</v>
      </c>
      <c r="AV87" s="100">
        <v>5.7958456109999998</v>
      </c>
      <c r="AW87">
        <v>5.8235696020000001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1.48385433E-6</v>
      </c>
      <c r="G88" s="100">
        <v>3.5797427599999999E-6</v>
      </c>
      <c r="H88" s="100">
        <v>5.5337562399999999E-6</v>
      </c>
      <c r="I88" s="100">
        <v>7.5206204999999999E-6</v>
      </c>
      <c r="J88" s="100">
        <v>9.9550250900000006E-6</v>
      </c>
      <c r="K88" s="100">
        <v>1.22653497E-5</v>
      </c>
      <c r="L88" s="100">
        <v>1.4294567E-5</v>
      </c>
      <c r="M88" s="100">
        <v>1.62277178E-5</v>
      </c>
      <c r="N88" s="100">
        <v>1.7687812599999999E-5</v>
      </c>
      <c r="O88" s="100">
        <v>1.8860109000000001E-5</v>
      </c>
      <c r="P88" s="100">
        <v>2.04877348E-5</v>
      </c>
      <c r="Q88" s="100">
        <v>2.2907911699999999E-5</v>
      </c>
      <c r="R88" s="100">
        <v>2.5227921299999998E-5</v>
      </c>
      <c r="S88" s="100">
        <v>2.8580615700000001E-5</v>
      </c>
      <c r="T88" s="100">
        <v>3.1039966599999998E-5</v>
      </c>
      <c r="U88" s="100">
        <v>3.3685858099999999E-5</v>
      </c>
      <c r="V88" s="100">
        <v>3.65391199E-5</v>
      </c>
      <c r="W88" s="100">
        <v>3.9576772300000002E-5</v>
      </c>
      <c r="X88" s="100">
        <v>4.2789391000000003E-5</v>
      </c>
      <c r="Y88" s="100">
        <v>4.6041038099999997E-5</v>
      </c>
      <c r="Z88" s="100">
        <v>4.9186730699999998E-5</v>
      </c>
      <c r="AA88" s="100">
        <v>5.2142379099999998E-5</v>
      </c>
      <c r="AB88" s="100">
        <v>5.4833221799999999E-5</v>
      </c>
      <c r="AC88" s="100">
        <v>5.7209926300000002E-5</v>
      </c>
      <c r="AD88" s="100">
        <v>5.9232226699999997E-5</v>
      </c>
      <c r="AE88" s="100">
        <v>6.08826961E-5</v>
      </c>
      <c r="AF88" s="100">
        <v>6.2152412800000004E-5</v>
      </c>
      <c r="AG88" s="100">
        <v>6.3040032100000005E-5</v>
      </c>
      <c r="AH88" s="100">
        <v>6.3550618700000005E-5</v>
      </c>
      <c r="AI88" s="100">
        <v>6.3698159000000001E-5</v>
      </c>
      <c r="AJ88" s="100">
        <v>6.3495000100000006E-5</v>
      </c>
      <c r="AK88" s="100">
        <v>6.2955647999999995E-5</v>
      </c>
      <c r="AL88" s="100">
        <v>6.2101811399999999E-5</v>
      </c>
      <c r="AM88" s="100">
        <v>6.0958548899999998E-5</v>
      </c>
      <c r="AN88" s="100">
        <v>5.9565528499999999E-5</v>
      </c>
      <c r="AO88" s="100">
        <v>5.7952188500000002E-5</v>
      </c>
      <c r="AP88" s="100">
        <v>5.61487139E-5</v>
      </c>
      <c r="AQ88" s="100">
        <v>5.4188475000000003E-5</v>
      </c>
      <c r="AR88" s="100">
        <v>5.2104879499999997E-5</v>
      </c>
      <c r="AS88" s="100">
        <v>4.99313657E-5</v>
      </c>
      <c r="AT88" s="100">
        <v>4.7698678399999997E-5</v>
      </c>
      <c r="AU88" s="100">
        <v>4.5434234799999999E-5</v>
      </c>
      <c r="AV88" s="100">
        <v>4.3162104299999997E-5</v>
      </c>
      <c r="AW88" s="100">
        <v>4.0904094100000002E-5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0.2983116401</v>
      </c>
      <c r="G89">
        <v>0.28581806050000003</v>
      </c>
      <c r="H89">
        <v>0.22572692259999999</v>
      </c>
      <c r="I89">
        <v>0.2559519777</v>
      </c>
      <c r="J89">
        <v>0.2484500221</v>
      </c>
      <c r="K89">
        <v>0.27133238450000002</v>
      </c>
      <c r="L89">
        <v>0.2606192893</v>
      </c>
      <c r="M89">
        <v>0.2485191383</v>
      </c>
      <c r="N89">
        <v>0.22971778130000001</v>
      </c>
      <c r="O89">
        <v>0.21366726720000001</v>
      </c>
      <c r="P89">
        <v>0.2073723401</v>
      </c>
      <c r="Q89">
        <v>0.20381954769999999</v>
      </c>
      <c r="R89">
        <v>0.1990952886</v>
      </c>
      <c r="S89">
        <v>0.19104402309999999</v>
      </c>
      <c r="T89">
        <v>0.1846612674</v>
      </c>
      <c r="U89">
        <v>0.1833513333</v>
      </c>
      <c r="V89">
        <v>0.1854651708</v>
      </c>
      <c r="W89">
        <v>0.1897054235</v>
      </c>
      <c r="X89">
        <v>0.1942391302</v>
      </c>
      <c r="Y89">
        <v>0.19805486459999999</v>
      </c>
      <c r="Z89">
        <v>0.2007734125</v>
      </c>
      <c r="AA89">
        <v>0.20262712220000001</v>
      </c>
      <c r="AB89">
        <v>0.20396443389999999</v>
      </c>
      <c r="AC89">
        <v>0.2051307802</v>
      </c>
      <c r="AD89">
        <v>0.27870099199999998</v>
      </c>
      <c r="AE89">
        <v>0.35226339270000001</v>
      </c>
      <c r="AF89">
        <v>0.42608335990000001</v>
      </c>
      <c r="AG89">
        <v>0.50037934770000003</v>
      </c>
      <c r="AH89">
        <v>0.57536965009999996</v>
      </c>
      <c r="AI89">
        <v>0.65193833629999998</v>
      </c>
      <c r="AJ89">
        <v>0.72988682329999999</v>
      </c>
      <c r="AK89">
        <v>0.8091008757</v>
      </c>
      <c r="AL89">
        <v>0.88942571839999995</v>
      </c>
      <c r="AM89">
        <v>0.97077642959999999</v>
      </c>
      <c r="AN89">
        <v>1.0124114980000001</v>
      </c>
      <c r="AO89">
        <v>1.0552265139999999</v>
      </c>
      <c r="AP89">
        <v>1.098940129</v>
      </c>
      <c r="AQ89">
        <v>1.1434577619999999</v>
      </c>
      <c r="AR89">
        <v>1.188430579</v>
      </c>
      <c r="AS89">
        <v>1.2341850050000001</v>
      </c>
      <c r="AT89">
        <v>1.280280933</v>
      </c>
      <c r="AU89">
        <v>1.326538617</v>
      </c>
      <c r="AV89">
        <v>1.372889348</v>
      </c>
      <c r="AW89">
        <v>1.419809589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1307141.01</v>
      </c>
      <c r="G91" s="100">
        <v>7469363.2529999996</v>
      </c>
      <c r="H91">
        <v>16360464.810000001</v>
      </c>
      <c r="I91">
        <v>26083632.530000001</v>
      </c>
      <c r="J91">
        <v>36156289.270000003</v>
      </c>
      <c r="K91" s="100">
        <v>46788925.210000001</v>
      </c>
      <c r="L91" s="100">
        <v>57815673.450000003</v>
      </c>
      <c r="M91">
        <v>69723157.120000005</v>
      </c>
      <c r="N91" s="100">
        <v>82600511.260000005</v>
      </c>
      <c r="O91">
        <v>96797007.510000005</v>
      </c>
      <c r="P91">
        <v>111648680.40000001</v>
      </c>
      <c r="Q91">
        <v>127556852.2</v>
      </c>
      <c r="R91">
        <v>144268280</v>
      </c>
      <c r="S91">
        <v>163241078.19999999</v>
      </c>
      <c r="T91">
        <v>182931993.09999999</v>
      </c>
      <c r="U91">
        <v>205252277.30000001</v>
      </c>
      <c r="V91">
        <v>228431313.30000001</v>
      </c>
      <c r="W91">
        <v>253048289</v>
      </c>
      <c r="X91">
        <v>277854838.30000001</v>
      </c>
      <c r="Y91">
        <v>303961122.69999999</v>
      </c>
      <c r="Z91">
        <v>330786572.5</v>
      </c>
      <c r="AA91">
        <v>357915469.80000001</v>
      </c>
      <c r="AB91">
        <v>385183729.5</v>
      </c>
      <c r="AC91">
        <v>412594922</v>
      </c>
      <c r="AD91">
        <v>440218871.80000001</v>
      </c>
      <c r="AE91">
        <v>468049275.30000001</v>
      </c>
      <c r="AF91">
        <v>495974393.80000001</v>
      </c>
      <c r="AG91">
        <v>523836069.10000002</v>
      </c>
      <c r="AH91">
        <v>551508774.10000002</v>
      </c>
      <c r="AI91" s="100">
        <v>578868860.39999998</v>
      </c>
      <c r="AJ91">
        <v>605853256.89999998</v>
      </c>
      <c r="AK91">
        <v>632498689.5</v>
      </c>
      <c r="AL91" s="100">
        <v>658859990.70000005</v>
      </c>
      <c r="AM91">
        <v>684994757.79999995</v>
      </c>
      <c r="AN91">
        <v>710991447.10000002</v>
      </c>
      <c r="AO91">
        <v>736902001</v>
      </c>
      <c r="AP91">
        <v>762795195.60000002</v>
      </c>
      <c r="AQ91">
        <v>788784427.89999998</v>
      </c>
      <c r="AR91" s="100">
        <v>814915516.60000002</v>
      </c>
      <c r="AS91">
        <v>841248034.70000005</v>
      </c>
      <c r="AT91">
        <v>867867056.29999995</v>
      </c>
      <c r="AU91">
        <v>894826832.60000002</v>
      </c>
      <c r="AV91">
        <v>922188539</v>
      </c>
      <c r="AW91">
        <v>950002694.5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45367510.579999998</v>
      </c>
      <c r="G92" s="100">
        <v>44962597.460000001</v>
      </c>
      <c r="H92">
        <v>43554487.560000002</v>
      </c>
      <c r="I92">
        <v>42687458.060000002</v>
      </c>
      <c r="J92">
        <v>43573268.689999998</v>
      </c>
      <c r="K92" s="100">
        <v>45862327.170000002</v>
      </c>
      <c r="L92" s="100">
        <v>49245470.859999999</v>
      </c>
      <c r="M92">
        <v>53046827.020000003</v>
      </c>
      <c r="N92">
        <v>56560347.490000002</v>
      </c>
      <c r="O92">
        <v>57189274.420000002</v>
      </c>
      <c r="P92">
        <v>57696999.450000003</v>
      </c>
      <c r="Q92">
        <v>58510484.590000004</v>
      </c>
      <c r="R92">
        <v>62052908.799999997</v>
      </c>
      <c r="S92">
        <v>64790554.850000001</v>
      </c>
      <c r="T92">
        <v>68398471.180000007</v>
      </c>
      <c r="U92">
        <v>71170884.819999903</v>
      </c>
      <c r="V92">
        <v>76569722.019999996</v>
      </c>
      <c r="W92">
        <v>80730807.390000001</v>
      </c>
      <c r="X92">
        <v>84762785.920000002</v>
      </c>
      <c r="Y92">
        <v>87433259.920000002</v>
      </c>
      <c r="Z92">
        <v>88915236.599999994</v>
      </c>
      <c r="AA92">
        <v>89868509.140000001</v>
      </c>
      <c r="AB92">
        <v>90731092.030000001</v>
      </c>
      <c r="AC92">
        <v>91685289.390000001</v>
      </c>
      <c r="AD92">
        <v>92656179.719999999</v>
      </c>
      <c r="AE92">
        <v>93307701.140000001</v>
      </c>
      <c r="AF92">
        <v>93470676.359999999</v>
      </c>
      <c r="AG92">
        <v>93151455.739999995</v>
      </c>
      <c r="AH92">
        <v>92471826.409999996</v>
      </c>
      <c r="AI92">
        <v>91540900.969999999</v>
      </c>
      <c r="AJ92">
        <v>90540892.280000001</v>
      </c>
      <c r="AK92">
        <v>89632050.790000007</v>
      </c>
      <c r="AL92">
        <v>88853873.269999996</v>
      </c>
      <c r="AM92">
        <v>88198560.799999997</v>
      </c>
      <c r="AN92">
        <v>87705777.650000006</v>
      </c>
      <c r="AO92">
        <v>87370797.019999996</v>
      </c>
      <c r="AP92">
        <v>87198924.239999995</v>
      </c>
      <c r="AQ92">
        <v>87228953.829999998</v>
      </c>
      <c r="AR92">
        <v>87380223.670000002</v>
      </c>
      <c r="AS92">
        <v>87656127.590000004</v>
      </c>
      <c r="AT92">
        <v>88122310.489999995</v>
      </c>
      <c r="AU92">
        <v>88746294.420000002</v>
      </c>
      <c r="AV92">
        <v>89509678.849999994</v>
      </c>
      <c r="AW92">
        <v>90364193.560000002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326250390.5</v>
      </c>
      <c r="G93">
        <v>351691577.10000002</v>
      </c>
      <c r="H93">
        <v>376594205.5</v>
      </c>
      <c r="I93">
        <v>396905829.30000001</v>
      </c>
      <c r="J93">
        <v>416281337.80000001</v>
      </c>
      <c r="K93" s="100">
        <v>436950303.60000002</v>
      </c>
      <c r="L93" s="100">
        <v>459545075.69999999</v>
      </c>
      <c r="M93">
        <v>481829163</v>
      </c>
      <c r="N93">
        <v>501902458</v>
      </c>
      <c r="O93">
        <v>512357816.60000002</v>
      </c>
      <c r="P93">
        <v>520367084</v>
      </c>
      <c r="Q93">
        <v>529394586.39999998</v>
      </c>
      <c r="R93">
        <v>543037955.5</v>
      </c>
      <c r="S93">
        <v>556148203.10000002</v>
      </c>
      <c r="T93">
        <v>568558376.60000002</v>
      </c>
      <c r="U93">
        <v>579862028.60000002</v>
      </c>
      <c r="V93">
        <v>595381947.39999998</v>
      </c>
      <c r="W93">
        <v>612654580.89999998</v>
      </c>
      <c r="X93">
        <v>632776937</v>
      </c>
      <c r="Y93">
        <v>652433538.79999995</v>
      </c>
      <c r="Z93">
        <v>669781164.5</v>
      </c>
      <c r="AA93">
        <v>683937908.70000005</v>
      </c>
      <c r="AB93">
        <v>695032780.39999998</v>
      </c>
      <c r="AC93">
        <v>703535312.60000002</v>
      </c>
      <c r="AD93">
        <v>710057351.79999995</v>
      </c>
      <c r="AE93">
        <v>715061178.39999998</v>
      </c>
      <c r="AF93">
        <v>718915485.10000002</v>
      </c>
      <c r="AG93">
        <v>721873124</v>
      </c>
      <c r="AH93">
        <v>724182336.79999995</v>
      </c>
      <c r="AI93">
        <v>725871646.39999998</v>
      </c>
      <c r="AJ93">
        <v>727037384.60000002</v>
      </c>
      <c r="AK93">
        <v>727855633.89999998</v>
      </c>
      <c r="AL93">
        <v>728370902.10000002</v>
      </c>
      <c r="AM93">
        <v>728598942.20000005</v>
      </c>
      <c r="AN93">
        <v>728634897.10000002</v>
      </c>
      <c r="AO93">
        <v>728473186.79999995</v>
      </c>
      <c r="AP93">
        <v>728136686</v>
      </c>
      <c r="AQ93">
        <v>727709631.60000002</v>
      </c>
      <c r="AR93">
        <v>727130822.20000005</v>
      </c>
      <c r="AS93">
        <v>726409699</v>
      </c>
      <c r="AT93">
        <v>725593526.89999998</v>
      </c>
      <c r="AU93">
        <v>724651757.89999998</v>
      </c>
      <c r="AV93">
        <v>723570461.29999995</v>
      </c>
      <c r="AW93">
        <v>722321581.20000005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682011875.10000002</v>
      </c>
      <c r="G94" s="100">
        <v>703218406</v>
      </c>
      <c r="H94" s="100">
        <v>724362121.39999998</v>
      </c>
      <c r="I94" s="100">
        <v>742742059.29999995</v>
      </c>
      <c r="J94" s="100">
        <v>760619669.10000002</v>
      </c>
      <c r="K94" s="100">
        <v>779512392.5</v>
      </c>
      <c r="L94" s="100">
        <v>798961250.29999995</v>
      </c>
      <c r="M94" s="100">
        <v>817013622.20000005</v>
      </c>
      <c r="N94" s="100">
        <v>832347744</v>
      </c>
      <c r="O94" s="100">
        <v>838488303.70000005</v>
      </c>
      <c r="P94" s="100">
        <v>841927611.79999995</v>
      </c>
      <c r="Q94" s="100">
        <v>845608899.79999995</v>
      </c>
      <c r="R94" s="100">
        <v>848900142.79999995</v>
      </c>
      <c r="S94">
        <v>851417658.60000002</v>
      </c>
      <c r="T94">
        <v>850743549.5</v>
      </c>
      <c r="U94">
        <v>848988116.79999995</v>
      </c>
      <c r="V94">
        <v>846479284.60000002</v>
      </c>
      <c r="W94">
        <v>844442077.39999998</v>
      </c>
      <c r="X94">
        <v>841996848.89999998</v>
      </c>
      <c r="Y94">
        <v>839907138.39999998</v>
      </c>
      <c r="Z94">
        <v>837384939.89999998</v>
      </c>
      <c r="AA94" s="100">
        <v>834313939.10000002</v>
      </c>
      <c r="AB94" s="100">
        <v>830396447.39999998</v>
      </c>
      <c r="AC94" s="100">
        <v>825548598.5</v>
      </c>
      <c r="AD94" s="100">
        <v>820008420.20000005</v>
      </c>
      <c r="AE94" s="100">
        <v>814100591</v>
      </c>
      <c r="AF94" s="100">
        <v>808142602.70000005</v>
      </c>
      <c r="AG94" s="100">
        <v>802344325.60000002</v>
      </c>
      <c r="AH94" s="100">
        <v>796914432.79999995</v>
      </c>
      <c r="AI94" s="100">
        <v>791720602.10000002</v>
      </c>
      <c r="AJ94" s="100">
        <v>786627192.5</v>
      </c>
      <c r="AK94" s="100">
        <v>781634068.10000002</v>
      </c>
      <c r="AL94" s="100">
        <v>776621936</v>
      </c>
      <c r="AM94" s="100">
        <v>771476859.60000002</v>
      </c>
      <c r="AN94" s="100">
        <v>766183363.29999995</v>
      </c>
      <c r="AO94" s="100">
        <v>760605081.5</v>
      </c>
      <c r="AP94" s="100">
        <v>754678769.5</v>
      </c>
      <c r="AQ94" s="100">
        <v>748424053.60000002</v>
      </c>
      <c r="AR94" s="100">
        <v>741756603.89999998</v>
      </c>
      <c r="AS94" s="100">
        <v>734653379.70000005</v>
      </c>
      <c r="AT94" s="100">
        <v>727087399.79999995</v>
      </c>
      <c r="AU94" s="100">
        <v>719004013.89999998</v>
      </c>
      <c r="AV94" s="100">
        <v>710378872.20000005</v>
      </c>
      <c r="AW94">
        <v>702209620.70000005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775752927.70000005</v>
      </c>
      <c r="G95" s="100">
        <v>763634213.20000005</v>
      </c>
      <c r="H95" s="100">
        <v>751081637.89999998</v>
      </c>
      <c r="I95" s="100">
        <v>741789431</v>
      </c>
      <c r="J95" s="100">
        <v>732144360.60000002</v>
      </c>
      <c r="K95" s="100">
        <v>720326874.70000005</v>
      </c>
      <c r="L95" s="100">
        <v>706445680.89999998</v>
      </c>
      <c r="M95" s="100">
        <v>692757307.39999998</v>
      </c>
      <c r="N95">
        <v>681338913.29999995</v>
      </c>
      <c r="O95">
        <v>674996455.70000005</v>
      </c>
      <c r="P95">
        <v>671102552.39999998</v>
      </c>
      <c r="Q95">
        <v>665598540.29999995</v>
      </c>
      <c r="R95">
        <v>654607252.20000005</v>
      </c>
      <c r="S95">
        <v>643205355.89999998</v>
      </c>
      <c r="T95">
        <v>632342953.10000002</v>
      </c>
      <c r="U95">
        <v>621336227.5</v>
      </c>
      <c r="V95">
        <v>606880643.20000005</v>
      </c>
      <c r="W95">
        <v>591166594.10000002</v>
      </c>
      <c r="X95">
        <v>573732448.70000005</v>
      </c>
      <c r="Y95">
        <v>556227982</v>
      </c>
      <c r="Z95">
        <v>540369410.29999995</v>
      </c>
      <c r="AA95">
        <v>526647647.19999999</v>
      </c>
      <c r="AB95">
        <v>514924363.39999998</v>
      </c>
      <c r="AC95">
        <v>504837446.80000001</v>
      </c>
      <c r="AD95">
        <v>496014385.39999998</v>
      </c>
      <c r="AE95">
        <v>488130664.60000002</v>
      </c>
      <c r="AF95">
        <v>480933311.69999999</v>
      </c>
      <c r="AG95" s="100">
        <v>474248793.39999998</v>
      </c>
      <c r="AH95" s="100">
        <v>467967624.69999999</v>
      </c>
      <c r="AI95">
        <v>461993447.89999998</v>
      </c>
      <c r="AJ95" s="100">
        <v>456206986.5</v>
      </c>
      <c r="AK95" s="100">
        <v>450539294</v>
      </c>
      <c r="AL95">
        <v>444955290.89999998</v>
      </c>
      <c r="AM95">
        <v>439434057.39999998</v>
      </c>
      <c r="AN95" s="100">
        <v>433954207.30000001</v>
      </c>
      <c r="AO95" s="100">
        <v>428470559</v>
      </c>
      <c r="AP95" s="100">
        <v>422961106.19999999</v>
      </c>
      <c r="AQ95" s="100">
        <v>417426546.10000002</v>
      </c>
      <c r="AR95" s="100">
        <v>411871310.89999998</v>
      </c>
      <c r="AS95">
        <v>406290722.5</v>
      </c>
      <c r="AT95">
        <v>400658799.30000001</v>
      </c>
      <c r="AU95">
        <v>394960065.80000001</v>
      </c>
      <c r="AV95">
        <v>389190835.19999999</v>
      </c>
      <c r="AW95">
        <v>383371386.80000001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406697164.89999998</v>
      </c>
      <c r="G96" s="100">
        <v>399866973.89999998</v>
      </c>
      <c r="H96" s="100">
        <v>392526722.69999999</v>
      </c>
      <c r="I96" s="100">
        <v>387024294.60000002</v>
      </c>
      <c r="J96" s="100">
        <v>381271461.30000001</v>
      </c>
      <c r="K96" s="100">
        <v>373968561.10000002</v>
      </c>
      <c r="L96" s="100">
        <v>365290416.30000001</v>
      </c>
      <c r="M96">
        <v>356692292.5</v>
      </c>
      <c r="N96">
        <v>349477921.30000001</v>
      </c>
      <c r="O96">
        <v>345163965.30000001</v>
      </c>
      <c r="P96">
        <v>342388519</v>
      </c>
      <c r="Q96">
        <v>338759901.89999998</v>
      </c>
      <c r="R96">
        <v>332216103.19999999</v>
      </c>
      <c r="S96">
        <v>325418703.5</v>
      </c>
      <c r="T96">
        <v>319290307.89999998</v>
      </c>
      <c r="U96">
        <v>312986675.5</v>
      </c>
      <c r="V96">
        <v>305061389.89999998</v>
      </c>
      <c r="W96">
        <v>296327976.80000001</v>
      </c>
      <c r="X96">
        <v>286507475.19999999</v>
      </c>
      <c r="Y96">
        <v>276416707.89999998</v>
      </c>
      <c r="Z96">
        <v>267093358.30000001</v>
      </c>
      <c r="AA96">
        <v>258910885.19999999</v>
      </c>
      <c r="AB96">
        <v>251844068.90000001</v>
      </c>
      <c r="AC96">
        <v>245724523.40000001</v>
      </c>
      <c r="AD96">
        <v>240361160.90000001</v>
      </c>
      <c r="AE96">
        <v>235574558.09999999</v>
      </c>
      <c r="AF96">
        <v>231219375.90000001</v>
      </c>
      <c r="AG96">
        <v>227191226.19999999</v>
      </c>
      <c r="AH96">
        <v>223420002.69999999</v>
      </c>
      <c r="AI96">
        <v>219844033.59999999</v>
      </c>
      <c r="AJ96">
        <v>216390418.40000001</v>
      </c>
      <c r="AK96">
        <v>213016571.19999999</v>
      </c>
      <c r="AL96">
        <v>209700844.5</v>
      </c>
      <c r="AM96">
        <v>206430473.59999999</v>
      </c>
      <c r="AN96">
        <v>203192912</v>
      </c>
      <c r="AO96">
        <v>199963133.80000001</v>
      </c>
      <c r="AP96">
        <v>196729826.30000001</v>
      </c>
      <c r="AQ96">
        <v>193493852.40000001</v>
      </c>
      <c r="AR96">
        <v>190258448.19999999</v>
      </c>
      <c r="AS96">
        <v>187022067</v>
      </c>
      <c r="AT96">
        <v>183772065.5</v>
      </c>
      <c r="AU96">
        <v>180501686.30000001</v>
      </c>
      <c r="AV96">
        <v>177210152.40000001</v>
      </c>
      <c r="AW96">
        <v>173908350.09999999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180356056.09999999</v>
      </c>
      <c r="G97">
        <v>171729624.30000001</v>
      </c>
      <c r="H97">
        <v>163177799.80000001</v>
      </c>
      <c r="I97" s="100">
        <v>155767033.80000001</v>
      </c>
      <c r="J97" s="100">
        <v>148555910.59999999</v>
      </c>
      <c r="K97" s="100">
        <v>141058404.30000001</v>
      </c>
      <c r="L97" s="100">
        <v>133295345.40000001</v>
      </c>
      <c r="M97">
        <v>125936028.8</v>
      </c>
      <c r="N97">
        <v>119441104.7</v>
      </c>
      <c r="O97" s="100">
        <v>114282961.90000001</v>
      </c>
      <c r="P97">
        <v>109843959.7</v>
      </c>
      <c r="Q97">
        <v>105339151.40000001</v>
      </c>
      <c r="R97">
        <v>100009720</v>
      </c>
      <c r="S97">
        <v>94856607.329999998</v>
      </c>
      <c r="T97">
        <v>89973851.069999903</v>
      </c>
      <c r="U97">
        <v>85335472.280000001</v>
      </c>
      <c r="V97">
        <v>80410555.620000005</v>
      </c>
      <c r="W97">
        <v>75555424.849999994</v>
      </c>
      <c r="X97">
        <v>70621933.840000004</v>
      </c>
      <c r="Y97">
        <v>65936354.75</v>
      </c>
      <c r="Z97">
        <v>61739809.469999999</v>
      </c>
      <c r="AA97">
        <v>58083352.759999998</v>
      </c>
      <c r="AB97">
        <v>54899883.57</v>
      </c>
      <c r="AC97">
        <v>52104158.299999997</v>
      </c>
      <c r="AD97">
        <v>49619251.520000003</v>
      </c>
      <c r="AE97">
        <v>47378301.630000003</v>
      </c>
      <c r="AF97">
        <v>45330101.390000001</v>
      </c>
      <c r="AG97">
        <v>43438758.450000003</v>
      </c>
      <c r="AH97">
        <v>41679842.780000001</v>
      </c>
      <c r="AI97">
        <v>40034126.490000002</v>
      </c>
      <c r="AJ97">
        <v>38483801.950000003</v>
      </c>
      <c r="AK97">
        <v>37017357.43</v>
      </c>
      <c r="AL97">
        <v>35627237.689999998</v>
      </c>
      <c r="AM97">
        <v>34307570.18</v>
      </c>
      <c r="AN97">
        <v>33052263.870000001</v>
      </c>
      <c r="AO97">
        <v>31852687.039999999</v>
      </c>
      <c r="AP97">
        <v>30704988.98</v>
      </c>
      <c r="AQ97">
        <v>29607237.010000002</v>
      </c>
      <c r="AR97">
        <v>28557727.579999998</v>
      </c>
      <c r="AS97">
        <v>27554065.390000001</v>
      </c>
      <c r="AT97">
        <v>26592328.890000001</v>
      </c>
      <c r="AU97">
        <v>25669585.370000001</v>
      </c>
      <c r="AV97">
        <v>24783855.41</v>
      </c>
      <c r="AW97">
        <v>23935089.09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775039.81579999998</v>
      </c>
      <c r="T98">
        <v>791817.27690000006</v>
      </c>
      <c r="U98">
        <v>802881.60219999996</v>
      </c>
      <c r="V98">
        <v>815599.21620000002</v>
      </c>
      <c r="W98">
        <v>823665.21140000003</v>
      </c>
      <c r="X98">
        <v>830360.46770000004</v>
      </c>
      <c r="Y98">
        <v>836394.98710000003</v>
      </c>
      <c r="Z98">
        <v>844076.29079999996</v>
      </c>
      <c r="AA98">
        <v>852926.95209999999</v>
      </c>
      <c r="AB98">
        <v>862836.49609999999</v>
      </c>
      <c r="AC98">
        <v>873782.93039999995</v>
      </c>
      <c r="AD98">
        <v>885884.63379999995</v>
      </c>
      <c r="AE98">
        <v>898621.60580000002</v>
      </c>
      <c r="AF98">
        <v>911905.70739999996</v>
      </c>
      <c r="AG98">
        <v>925636.74849999999</v>
      </c>
      <c r="AH98">
        <v>939901.23899999994</v>
      </c>
      <c r="AI98">
        <v>954317.88459999999</v>
      </c>
      <c r="AJ98">
        <v>969053.10369999998</v>
      </c>
      <c r="AK98">
        <v>984306.79610000004</v>
      </c>
      <c r="AL98">
        <v>999916.20959999994</v>
      </c>
      <c r="AM98">
        <v>1015860.299</v>
      </c>
      <c r="AN98">
        <v>1032272.348</v>
      </c>
      <c r="AO98">
        <v>1049040.3689999999</v>
      </c>
      <c r="AP98">
        <v>1066166.507</v>
      </c>
      <c r="AQ98">
        <v>1083754.4480000001</v>
      </c>
      <c r="AR98">
        <v>1101465.6410000001</v>
      </c>
      <c r="AS98">
        <v>1119423.575</v>
      </c>
      <c r="AT98">
        <v>1137556.2509999999</v>
      </c>
      <c r="AU98">
        <v>1155757.416</v>
      </c>
      <c r="AV98">
        <v>1174065.706</v>
      </c>
      <c r="AW98">
        <v>1193126.5730000001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13927042.32</v>
      </c>
      <c r="T99">
        <v>14074398.6</v>
      </c>
      <c r="U99">
        <v>14183872.16</v>
      </c>
      <c r="V99">
        <v>14646604.380000001</v>
      </c>
      <c r="W99">
        <v>14785611.4</v>
      </c>
      <c r="X99">
        <v>14922207.02</v>
      </c>
      <c r="Y99">
        <v>14893647.630000001</v>
      </c>
      <c r="Z99">
        <v>14957490.390000001</v>
      </c>
      <c r="AA99">
        <v>15030192.76</v>
      </c>
      <c r="AB99">
        <v>15102820</v>
      </c>
      <c r="AC99">
        <v>15187818.58</v>
      </c>
      <c r="AD99">
        <v>15316534.92</v>
      </c>
      <c r="AE99" s="100">
        <v>15436776.85</v>
      </c>
      <c r="AF99" s="100">
        <v>15557696.1</v>
      </c>
      <c r="AG99">
        <v>15682303.529999999</v>
      </c>
      <c r="AH99">
        <v>15839557.710000001</v>
      </c>
      <c r="AI99">
        <v>15965443.859999999</v>
      </c>
      <c r="AJ99" s="100">
        <v>16082640.92</v>
      </c>
      <c r="AK99">
        <v>16236515.51</v>
      </c>
      <c r="AL99">
        <v>16392271.16</v>
      </c>
      <c r="AM99">
        <v>16544106.1</v>
      </c>
      <c r="AN99">
        <v>16719251.279999999</v>
      </c>
      <c r="AO99">
        <v>16885583.239999998</v>
      </c>
      <c r="AP99">
        <v>17058605.640000001</v>
      </c>
      <c r="AQ99">
        <v>17267944.800000001</v>
      </c>
      <c r="AR99">
        <v>17460647.370000001</v>
      </c>
      <c r="AS99">
        <v>17664752.57</v>
      </c>
      <c r="AT99">
        <v>17883523.039999999</v>
      </c>
      <c r="AU99">
        <v>18093919.289999999</v>
      </c>
      <c r="AV99">
        <v>18305845.940000001</v>
      </c>
      <c r="AW99">
        <v>18640565.850000001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14702082.130000001</v>
      </c>
      <c r="T100">
        <v>14866215.880000001</v>
      </c>
      <c r="U100">
        <v>14986753.76</v>
      </c>
      <c r="V100">
        <v>15462203.59</v>
      </c>
      <c r="W100">
        <v>15609276.609999999</v>
      </c>
      <c r="X100">
        <v>15752567.49</v>
      </c>
      <c r="Y100">
        <v>15730042.609999999</v>
      </c>
      <c r="Z100">
        <v>15801566.68</v>
      </c>
      <c r="AA100">
        <v>15883119.710000001</v>
      </c>
      <c r="AB100">
        <v>15965656.5</v>
      </c>
      <c r="AC100">
        <v>16061601.51</v>
      </c>
      <c r="AD100">
        <v>16202419.560000001</v>
      </c>
      <c r="AE100">
        <v>16335398.460000001</v>
      </c>
      <c r="AF100">
        <v>16469601.800000001</v>
      </c>
      <c r="AG100">
        <v>16607940.279999999</v>
      </c>
      <c r="AH100">
        <v>16779458.940000001</v>
      </c>
      <c r="AI100">
        <v>16919761.75</v>
      </c>
      <c r="AJ100">
        <v>17051694.02</v>
      </c>
      <c r="AK100">
        <v>17220822.309999999</v>
      </c>
      <c r="AL100">
        <v>17392187.370000001</v>
      </c>
      <c r="AM100">
        <v>17559966.399999999</v>
      </c>
      <c r="AN100">
        <v>17751523.620000001</v>
      </c>
      <c r="AO100">
        <v>17934623.609999999</v>
      </c>
      <c r="AP100">
        <v>18124772.140000001</v>
      </c>
      <c r="AQ100">
        <v>18351699.25</v>
      </c>
      <c r="AR100">
        <v>18562113.010000002</v>
      </c>
      <c r="AS100">
        <v>18784176.140000001</v>
      </c>
      <c r="AT100">
        <v>19021079.289999999</v>
      </c>
      <c r="AU100">
        <v>19249676.699999999</v>
      </c>
      <c r="AV100">
        <v>19479911.649999999</v>
      </c>
      <c r="AW100">
        <v>19833692.420000002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157807742.5</v>
      </c>
      <c r="G101">
        <v>153187942.69999999</v>
      </c>
      <c r="H101">
        <v>152677375</v>
      </c>
      <c r="I101">
        <v>149418150.69999999</v>
      </c>
      <c r="J101">
        <v>145570737.5</v>
      </c>
      <c r="K101">
        <v>141026782.69999999</v>
      </c>
      <c r="L101">
        <v>137576947.59999999</v>
      </c>
      <c r="M101">
        <v>134662677.09999999</v>
      </c>
      <c r="N101">
        <v>133306091</v>
      </c>
      <c r="O101">
        <v>131374652.5</v>
      </c>
      <c r="P101">
        <v>127809548.3</v>
      </c>
      <c r="Q101">
        <v>123196432.59999999</v>
      </c>
      <c r="R101">
        <v>119589941.2</v>
      </c>
      <c r="S101">
        <v>119257763.90000001</v>
      </c>
      <c r="T101">
        <v>117335612.7</v>
      </c>
      <c r="U101">
        <v>115112522.90000001</v>
      </c>
      <c r="V101">
        <v>112590459.5</v>
      </c>
      <c r="W101">
        <v>109742308.5</v>
      </c>
      <c r="X101">
        <v>106653189.8</v>
      </c>
      <c r="Y101">
        <v>104252999.3</v>
      </c>
      <c r="Z101">
        <v>102058946.3</v>
      </c>
      <c r="AA101">
        <v>100021358</v>
      </c>
      <c r="AB101">
        <v>98071574.049999997</v>
      </c>
      <c r="AC101">
        <v>96155055.180000007</v>
      </c>
      <c r="AD101">
        <v>94181031.609999999</v>
      </c>
      <c r="AE101">
        <v>92127761.900000006</v>
      </c>
      <c r="AF101">
        <v>89998170.239999995</v>
      </c>
      <c r="AG101">
        <v>87787239.819999903</v>
      </c>
      <c r="AH101">
        <v>85509666.700000003</v>
      </c>
      <c r="AI101">
        <v>83242373.879999995</v>
      </c>
      <c r="AJ101">
        <v>80914164.030000001</v>
      </c>
      <c r="AK101">
        <v>78538602.069999903</v>
      </c>
      <c r="AL101">
        <v>76122092.420000002</v>
      </c>
      <c r="AM101">
        <v>73677653.909999996</v>
      </c>
      <c r="AN101">
        <v>71186928.549999997</v>
      </c>
      <c r="AO101">
        <v>68698801.739999995</v>
      </c>
      <c r="AP101">
        <v>66223958.18</v>
      </c>
      <c r="AQ101">
        <v>63778635.960000001</v>
      </c>
      <c r="AR101">
        <v>61369967.270000003</v>
      </c>
      <c r="AS101">
        <v>59002824.939999998</v>
      </c>
      <c r="AT101">
        <v>56692983.630000003</v>
      </c>
      <c r="AU101" s="100">
        <v>54445900.75</v>
      </c>
      <c r="AV101" s="100">
        <v>52266517.200000003</v>
      </c>
      <c r="AW101">
        <v>50180062.840000004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</v>
      </c>
      <c r="G102" s="100">
        <v>1077983.3049999999</v>
      </c>
      <c r="H102" s="100">
        <v>1048548.628</v>
      </c>
      <c r="I102">
        <v>1024271.7169999999</v>
      </c>
      <c r="J102" s="100">
        <v>1000117.759</v>
      </c>
      <c r="K102" s="100">
        <v>973359.31629999995</v>
      </c>
      <c r="L102" s="100">
        <v>944189.27110000001</v>
      </c>
      <c r="M102" s="100">
        <v>916027.69590000005</v>
      </c>
      <c r="N102" s="100">
        <v>891650.66379999998</v>
      </c>
      <c r="O102">
        <v>873778.28619999997</v>
      </c>
      <c r="P102">
        <v>859513.84310000006</v>
      </c>
      <c r="Q102">
        <v>843876.01450000005</v>
      </c>
      <c r="R102">
        <v>821953.42700000003</v>
      </c>
      <c r="S102">
        <v>800051.65079999994</v>
      </c>
      <c r="T102">
        <v>779252.91810000001</v>
      </c>
      <c r="U102">
        <v>758767.07779999997</v>
      </c>
      <c r="V102">
        <v>735041.82680000004</v>
      </c>
      <c r="W102">
        <v>710464.40370000002</v>
      </c>
      <c r="X102">
        <v>684211.22030000004</v>
      </c>
      <c r="Y102">
        <v>658363.49919999996</v>
      </c>
      <c r="Z102">
        <v>634860.94559999998</v>
      </c>
      <c r="AA102">
        <v>614282.57259999996</v>
      </c>
      <c r="AB102">
        <v>596367.326</v>
      </c>
      <c r="AC102">
        <v>580638.84889999998</v>
      </c>
      <c r="AD102">
        <v>566649.87379999994</v>
      </c>
      <c r="AE102">
        <v>554010.8236</v>
      </c>
      <c r="AF102">
        <v>542421.77560000005</v>
      </c>
      <c r="AG102">
        <v>531670.59730000002</v>
      </c>
      <c r="AH102">
        <v>521623.14010000002</v>
      </c>
      <c r="AI102">
        <v>512137.04889999999</v>
      </c>
      <c r="AJ102">
        <v>503056.81099999999</v>
      </c>
      <c r="AK102">
        <v>494297.1042</v>
      </c>
      <c r="AL102">
        <v>485799.18290000001</v>
      </c>
      <c r="AM102">
        <v>477520.77140000003</v>
      </c>
      <c r="AN102">
        <v>469428.55570000003</v>
      </c>
      <c r="AO102">
        <v>461453.00839999999</v>
      </c>
      <c r="AP102">
        <v>453562.32579999999</v>
      </c>
      <c r="AQ102">
        <v>445755.01779999997</v>
      </c>
      <c r="AR102">
        <v>438022.88130000001</v>
      </c>
      <c r="AS102">
        <v>430355.08020000003</v>
      </c>
      <c r="AT102">
        <v>422720.65909999999</v>
      </c>
      <c r="AU102">
        <v>415096.39199999999</v>
      </c>
      <c r="AV102">
        <v>407473.14789999998</v>
      </c>
      <c r="AW102">
        <v>399956.5601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</v>
      </c>
      <c r="G103">
        <v>1077983.3049999999</v>
      </c>
      <c r="H103">
        <v>1048548.628</v>
      </c>
      <c r="I103">
        <v>1024271.7169999999</v>
      </c>
      <c r="J103">
        <v>1000117.759</v>
      </c>
      <c r="K103">
        <v>973359.31629999995</v>
      </c>
      <c r="L103">
        <v>944189.27110000001</v>
      </c>
      <c r="M103">
        <v>916027.69590000005</v>
      </c>
      <c r="N103">
        <v>891650.66379999998</v>
      </c>
      <c r="O103">
        <v>873778.28619999997</v>
      </c>
      <c r="P103">
        <v>859513.84310000006</v>
      </c>
      <c r="Q103">
        <v>843876.01450000005</v>
      </c>
      <c r="R103">
        <v>821953.42700000003</v>
      </c>
      <c r="S103">
        <v>800051.65079999994</v>
      </c>
      <c r="T103">
        <v>779252.91810000001</v>
      </c>
      <c r="U103">
        <v>758767.07779999997</v>
      </c>
      <c r="V103">
        <v>735041.82680000004</v>
      </c>
      <c r="W103">
        <v>710464.40370000002</v>
      </c>
      <c r="X103">
        <v>684211.22030000004</v>
      </c>
      <c r="Y103">
        <v>658363.49919999996</v>
      </c>
      <c r="Z103">
        <v>634860.94559999998</v>
      </c>
      <c r="AA103">
        <v>614282.57259999996</v>
      </c>
      <c r="AB103">
        <v>596367.326</v>
      </c>
      <c r="AC103">
        <v>580638.84889999998</v>
      </c>
      <c r="AD103">
        <v>566649.87379999994</v>
      </c>
      <c r="AE103">
        <v>554010.8236</v>
      </c>
      <c r="AF103">
        <v>542421.77560000005</v>
      </c>
      <c r="AG103">
        <v>531670.59730000002</v>
      </c>
      <c r="AH103">
        <v>521623.14010000002</v>
      </c>
      <c r="AI103">
        <v>512137.04889999999</v>
      </c>
      <c r="AJ103">
        <v>503056.81099999999</v>
      </c>
      <c r="AK103">
        <v>494297.1042</v>
      </c>
      <c r="AL103">
        <v>485799.18290000001</v>
      </c>
      <c r="AM103">
        <v>477520.77140000003</v>
      </c>
      <c r="AN103">
        <v>469428.55570000003</v>
      </c>
      <c r="AO103">
        <v>461453.00839999999</v>
      </c>
      <c r="AP103">
        <v>453562.32579999999</v>
      </c>
      <c r="AQ103">
        <v>445755.01779999997</v>
      </c>
      <c r="AR103">
        <v>438022.88130000001</v>
      </c>
      <c r="AS103">
        <v>430355.08020000003</v>
      </c>
      <c r="AT103">
        <v>422720.65909999999</v>
      </c>
      <c r="AU103">
        <v>415096.39199999999</v>
      </c>
      <c r="AV103">
        <v>407473.14789999998</v>
      </c>
      <c r="AW103">
        <v>399956.5601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118020001.7</v>
      </c>
      <c r="G104" s="100">
        <v>114447600.7</v>
      </c>
      <c r="H104">
        <v>114347004.7</v>
      </c>
      <c r="I104">
        <v>111317156.5</v>
      </c>
      <c r="J104">
        <v>108395652.5</v>
      </c>
      <c r="K104" s="100">
        <v>105272491.7</v>
      </c>
      <c r="L104" s="100">
        <v>102795015.2</v>
      </c>
      <c r="M104">
        <v>100555635.5</v>
      </c>
      <c r="N104" s="100">
        <v>99571798.980000004</v>
      </c>
      <c r="O104">
        <v>98533110.939999998</v>
      </c>
      <c r="P104">
        <v>96701302.269999996</v>
      </c>
      <c r="Q104">
        <v>94666081.700000003</v>
      </c>
      <c r="R104">
        <v>93587785.890000001</v>
      </c>
      <c r="S104">
        <v>95323604.040000007</v>
      </c>
      <c r="T104">
        <v>94288199.349999994</v>
      </c>
      <c r="U104">
        <v>92584845.870000005</v>
      </c>
      <c r="V104">
        <v>90618623.549999997</v>
      </c>
      <c r="W104">
        <v>88526695.390000001</v>
      </c>
      <c r="X104">
        <v>86244694.560000002</v>
      </c>
      <c r="Y104">
        <v>84364861.180000007</v>
      </c>
      <c r="Z104">
        <v>82680658.25</v>
      </c>
      <c r="AA104">
        <v>81121904.030000001</v>
      </c>
      <c r="AB104">
        <v>79618726.260000005</v>
      </c>
      <c r="AC104">
        <v>78115128.079999998</v>
      </c>
      <c r="AD104">
        <v>76534110.370000005</v>
      </c>
      <c r="AE104">
        <v>74867799.359999999</v>
      </c>
      <c r="AF104">
        <v>73110051.569999903</v>
      </c>
      <c r="AG104">
        <v>71259225.549999997</v>
      </c>
      <c r="AH104">
        <v>69323143.819999903</v>
      </c>
      <c r="AI104" s="100">
        <v>67274608.939999998</v>
      </c>
      <c r="AJ104">
        <v>65152797.869999997</v>
      </c>
      <c r="AK104">
        <v>62972583.530000001</v>
      </c>
      <c r="AL104" s="100">
        <v>60746359.829999998</v>
      </c>
      <c r="AM104">
        <v>58487232.090000004</v>
      </c>
      <c r="AN104">
        <v>56194692.43</v>
      </c>
      <c r="AO104">
        <v>53900070.450000003</v>
      </c>
      <c r="AP104">
        <v>51617259.740000002</v>
      </c>
      <c r="AQ104">
        <v>49361931.939999998</v>
      </c>
      <c r="AR104" s="100">
        <v>47144416.350000001</v>
      </c>
      <c r="AS104">
        <v>44969186.909999996</v>
      </c>
      <c r="AT104">
        <v>42854654.520000003</v>
      </c>
      <c r="AU104">
        <v>40806990.630000003</v>
      </c>
      <c r="AV104">
        <v>38831758.030000001</v>
      </c>
      <c r="AW104">
        <v>36944066.109999999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118020001.7</v>
      </c>
      <c r="G105" s="100">
        <v>114447600.7</v>
      </c>
      <c r="H105">
        <v>114347004.7</v>
      </c>
      <c r="I105">
        <v>111317156.5</v>
      </c>
      <c r="J105">
        <v>108395652.5</v>
      </c>
      <c r="K105" s="100">
        <v>105272491.7</v>
      </c>
      <c r="L105" s="100">
        <v>102795015.2</v>
      </c>
      <c r="M105">
        <v>100555635.5</v>
      </c>
      <c r="N105">
        <v>99571798.980000004</v>
      </c>
      <c r="O105">
        <v>98533110.939999998</v>
      </c>
      <c r="P105">
        <v>96701302.269999996</v>
      </c>
      <c r="Q105">
        <v>94666081.700000003</v>
      </c>
      <c r="R105">
        <v>93587785.890000001</v>
      </c>
      <c r="S105">
        <v>95323604.040000007</v>
      </c>
      <c r="T105">
        <v>94288199.349999994</v>
      </c>
      <c r="U105">
        <v>92584845.870000005</v>
      </c>
      <c r="V105">
        <v>90618623.549999997</v>
      </c>
      <c r="W105">
        <v>88526695.390000001</v>
      </c>
      <c r="X105">
        <v>86244694.560000002</v>
      </c>
      <c r="Y105">
        <v>84364861.180000007</v>
      </c>
      <c r="Z105">
        <v>82680658.25</v>
      </c>
      <c r="AA105">
        <v>81121904.030000001</v>
      </c>
      <c r="AB105">
        <v>79618726.260000005</v>
      </c>
      <c r="AC105">
        <v>78115128.079999998</v>
      </c>
      <c r="AD105">
        <v>76534110.370000005</v>
      </c>
      <c r="AE105">
        <v>74867799.359999999</v>
      </c>
      <c r="AF105">
        <v>73110051.569999903</v>
      </c>
      <c r="AG105">
        <v>71259225.549999997</v>
      </c>
      <c r="AH105">
        <v>69323143.819999903</v>
      </c>
      <c r="AI105">
        <v>67274608.939999998</v>
      </c>
      <c r="AJ105">
        <v>65152797.869999997</v>
      </c>
      <c r="AK105">
        <v>62972583.530000001</v>
      </c>
      <c r="AL105">
        <v>60746359.829999998</v>
      </c>
      <c r="AM105">
        <v>58487232.090000004</v>
      </c>
      <c r="AN105">
        <v>56194692.43</v>
      </c>
      <c r="AO105">
        <v>53900070.450000003</v>
      </c>
      <c r="AP105">
        <v>51617259.740000002</v>
      </c>
      <c r="AQ105">
        <v>49361931.939999998</v>
      </c>
      <c r="AR105">
        <v>47144416.350000001</v>
      </c>
      <c r="AS105">
        <v>44969186.909999996</v>
      </c>
      <c r="AT105">
        <v>42854654.520000003</v>
      </c>
      <c r="AU105">
        <v>40806990.630000003</v>
      </c>
      <c r="AV105">
        <v>38831758.030000001</v>
      </c>
      <c r="AW105">
        <v>36944066.109999999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38680705.289999999</v>
      </c>
      <c r="G106">
        <v>37662358.719999999</v>
      </c>
      <c r="H106">
        <v>37281821.659999996</v>
      </c>
      <c r="I106">
        <v>37076722.520000003</v>
      </c>
      <c r="J106">
        <v>36174967.229999997</v>
      </c>
      <c r="K106" s="100">
        <v>34780931.609999999</v>
      </c>
      <c r="L106" s="100">
        <v>33837743.149999999</v>
      </c>
      <c r="M106">
        <v>33191013.859999999</v>
      </c>
      <c r="N106">
        <v>32842641.390000001</v>
      </c>
      <c r="O106">
        <v>31967763.23</v>
      </c>
      <c r="P106">
        <v>30248732.140000001</v>
      </c>
      <c r="Q106">
        <v>27686474.890000001</v>
      </c>
      <c r="R106">
        <v>25180201.91</v>
      </c>
      <c r="S106">
        <v>23134108.170000002</v>
      </c>
      <c r="T106">
        <v>22268160.469999999</v>
      </c>
      <c r="U106">
        <v>21768909.940000001</v>
      </c>
      <c r="V106">
        <v>21236794.16</v>
      </c>
      <c r="W106">
        <v>20505148.699999999</v>
      </c>
      <c r="X106">
        <v>19724284.07</v>
      </c>
      <c r="Y106">
        <v>19229774.59</v>
      </c>
      <c r="Z106">
        <v>18743427.109999999</v>
      </c>
      <c r="AA106">
        <v>18285171.43</v>
      </c>
      <c r="AB106">
        <v>17856480.469999999</v>
      </c>
      <c r="AC106">
        <v>17459288.25</v>
      </c>
      <c r="AD106">
        <v>17080271.370000001</v>
      </c>
      <c r="AE106">
        <v>16705951.720000001</v>
      </c>
      <c r="AF106">
        <v>16345696.890000001</v>
      </c>
      <c r="AG106">
        <v>15996343.68</v>
      </c>
      <c r="AH106">
        <v>15664899.74</v>
      </c>
      <c r="AI106">
        <v>15455627.9</v>
      </c>
      <c r="AJ106">
        <v>15258309.34</v>
      </c>
      <c r="AK106">
        <v>15071721.439999999</v>
      </c>
      <c r="AL106">
        <v>14889933.4</v>
      </c>
      <c r="AM106">
        <v>14712901.050000001</v>
      </c>
      <c r="AN106">
        <v>14522807.560000001</v>
      </c>
      <c r="AO106">
        <v>14337278.279999999</v>
      </c>
      <c r="AP106">
        <v>14153136.109999999</v>
      </c>
      <c r="AQ106">
        <v>13970949.01</v>
      </c>
      <c r="AR106">
        <v>13787528.039999999</v>
      </c>
      <c r="AS106">
        <v>13603282.960000001</v>
      </c>
      <c r="AT106">
        <v>13415608.449999999</v>
      </c>
      <c r="AU106">
        <v>13223813.720000001</v>
      </c>
      <c r="AV106">
        <v>13027286.02</v>
      </c>
      <c r="AW106">
        <v>12836040.17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38680705.289999999</v>
      </c>
      <c r="G107" s="100">
        <v>37662358.719999999</v>
      </c>
      <c r="H107">
        <v>37281821.659999996</v>
      </c>
      <c r="I107">
        <v>37076722.520000003</v>
      </c>
      <c r="J107">
        <v>36174967.229999997</v>
      </c>
      <c r="K107" s="100">
        <v>34780931.609999999</v>
      </c>
      <c r="L107" s="100">
        <v>33837743.149999999</v>
      </c>
      <c r="M107">
        <v>33191013.859999999</v>
      </c>
      <c r="N107">
        <v>32842641.390000001</v>
      </c>
      <c r="O107">
        <v>31967763.23</v>
      </c>
      <c r="P107">
        <v>30248732.140000001</v>
      </c>
      <c r="Q107">
        <v>27686474.890000001</v>
      </c>
      <c r="R107">
        <v>25180201.91</v>
      </c>
      <c r="S107">
        <v>23134108.170000002</v>
      </c>
      <c r="T107">
        <v>22268160.469999999</v>
      </c>
      <c r="U107">
        <v>21768909.940000001</v>
      </c>
      <c r="V107">
        <v>21236794.16</v>
      </c>
      <c r="W107">
        <v>20505148.699999999</v>
      </c>
      <c r="X107">
        <v>19724284.07</v>
      </c>
      <c r="Y107">
        <v>19229774.59</v>
      </c>
      <c r="Z107">
        <v>18743427.109999999</v>
      </c>
      <c r="AA107">
        <v>18285171.43</v>
      </c>
      <c r="AB107">
        <v>17856480.469999999</v>
      </c>
      <c r="AC107">
        <v>17459288.25</v>
      </c>
      <c r="AD107">
        <v>17080271.370000001</v>
      </c>
      <c r="AE107">
        <v>16705951.720000001</v>
      </c>
      <c r="AF107">
        <v>16345696.890000001</v>
      </c>
      <c r="AG107">
        <v>15996343.68</v>
      </c>
      <c r="AH107">
        <v>15664899.74</v>
      </c>
      <c r="AI107">
        <v>15455627.9</v>
      </c>
      <c r="AJ107">
        <v>15258309.34</v>
      </c>
      <c r="AK107">
        <v>15071721.439999999</v>
      </c>
      <c r="AL107">
        <v>14889933.4</v>
      </c>
      <c r="AM107">
        <v>14712901.050000001</v>
      </c>
      <c r="AN107">
        <v>14522807.560000001</v>
      </c>
      <c r="AO107">
        <v>14337278.279999999</v>
      </c>
      <c r="AP107">
        <v>14153136.109999999</v>
      </c>
      <c r="AQ107">
        <v>13970949.01</v>
      </c>
      <c r="AR107">
        <v>13787528.039999999</v>
      </c>
      <c r="AS107">
        <v>13603282.960000001</v>
      </c>
      <c r="AT107">
        <v>13415608.449999999</v>
      </c>
      <c r="AU107">
        <v>13223813.720000001</v>
      </c>
      <c r="AV107">
        <v>13027286.02</v>
      </c>
      <c r="AW107">
        <v>12836040.17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7634584.932</v>
      </c>
      <c r="G108" s="100">
        <v>7341863.4630000005</v>
      </c>
      <c r="H108">
        <v>7407075.8799999999</v>
      </c>
      <c r="I108">
        <v>7687342.7120000003</v>
      </c>
      <c r="J108">
        <v>7403276.8449999997</v>
      </c>
      <c r="K108" s="100">
        <v>7209434.773</v>
      </c>
      <c r="L108" s="100">
        <v>6837410.5140000004</v>
      </c>
      <c r="M108">
        <v>7104477.4850000003</v>
      </c>
      <c r="N108">
        <v>7206600.6320000002</v>
      </c>
      <c r="O108">
        <v>7510851.5279999999</v>
      </c>
      <c r="P108">
        <v>7635249.3300000001</v>
      </c>
      <c r="Q108">
        <v>7553969.2800000003</v>
      </c>
      <c r="R108">
        <v>7578544.6260000002</v>
      </c>
      <c r="S108">
        <v>7910133.4139999999</v>
      </c>
      <c r="T108">
        <v>8086220.1179999998</v>
      </c>
      <c r="U108">
        <v>8153801.0240000002</v>
      </c>
      <c r="V108">
        <v>8155833.0700000003</v>
      </c>
      <c r="W108">
        <v>8063352.5999999996</v>
      </c>
      <c r="X108">
        <v>7906238.3090000004</v>
      </c>
      <c r="Y108">
        <v>7848256.5499999998</v>
      </c>
      <c r="Z108">
        <v>7873183.5599999996</v>
      </c>
      <c r="AA108">
        <v>7956318.8140000002</v>
      </c>
      <c r="AB108">
        <v>8077648.6430000002</v>
      </c>
      <c r="AC108">
        <v>8222833.8310000002</v>
      </c>
      <c r="AD108">
        <v>8381080.4479999999</v>
      </c>
      <c r="AE108">
        <v>8542045.8129999898</v>
      </c>
      <c r="AF108">
        <v>8702749.3550000004</v>
      </c>
      <c r="AG108">
        <v>8861654.4499999899</v>
      </c>
      <c r="AH108">
        <v>9019678.3300000001</v>
      </c>
      <c r="AI108">
        <v>9171280.9330000002</v>
      </c>
      <c r="AJ108">
        <v>9316689.8249999899</v>
      </c>
      <c r="AK108">
        <v>9458494.5040000007</v>
      </c>
      <c r="AL108">
        <v>9597664.7400000002</v>
      </c>
      <c r="AM108">
        <v>9735380.3959999997</v>
      </c>
      <c r="AN108">
        <v>9866339.4020000007</v>
      </c>
      <c r="AO108">
        <v>9994966.6429999899</v>
      </c>
      <c r="AP108">
        <v>10122597.25</v>
      </c>
      <c r="AQ108">
        <v>10251200.43</v>
      </c>
      <c r="AR108">
        <v>10380372.380000001</v>
      </c>
      <c r="AS108">
        <v>10508103.529999999</v>
      </c>
      <c r="AT108">
        <v>10636094.789999999</v>
      </c>
      <c r="AU108">
        <v>10765395.57</v>
      </c>
      <c r="AV108">
        <v>10897363.859999999</v>
      </c>
      <c r="AW108">
        <v>11036931.720000001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11866265.15</v>
      </c>
      <c r="G109" s="100">
        <v>11295761.58</v>
      </c>
      <c r="H109" s="100">
        <v>11328708.68</v>
      </c>
      <c r="I109" s="100">
        <v>11231390.99</v>
      </c>
      <c r="J109" s="100">
        <v>11068232.699999999</v>
      </c>
      <c r="K109" s="100">
        <v>10408398.5</v>
      </c>
      <c r="L109" s="100">
        <v>10066027.34</v>
      </c>
      <c r="M109">
        <v>10105640.970000001</v>
      </c>
      <c r="N109">
        <v>10278937.859999999</v>
      </c>
      <c r="O109">
        <v>9893740.3379999995</v>
      </c>
      <c r="P109">
        <v>9082539.4920000006</v>
      </c>
      <c r="Q109">
        <v>8083781.9910000004</v>
      </c>
      <c r="R109">
        <v>7310602.3990000002</v>
      </c>
      <c r="S109">
        <v>7055549.0070000002</v>
      </c>
      <c r="T109">
        <v>6941416.7300000004</v>
      </c>
      <c r="U109">
        <v>6897811.9179999996</v>
      </c>
      <c r="V109">
        <v>6886676.0820000004</v>
      </c>
      <c r="W109">
        <v>6846753.307</v>
      </c>
      <c r="X109">
        <v>6808974.8260000004</v>
      </c>
      <c r="Y109">
        <v>6848341.5039999997</v>
      </c>
      <c r="Z109">
        <v>6951850.9119999995</v>
      </c>
      <c r="AA109">
        <v>7096820.2230000002</v>
      </c>
      <c r="AB109">
        <v>7265726.9560000002</v>
      </c>
      <c r="AC109">
        <v>7446867.3859999999</v>
      </c>
      <c r="AD109">
        <v>7630363.4359999998</v>
      </c>
      <c r="AE109">
        <v>7805980.8739999998</v>
      </c>
      <c r="AF109">
        <v>7972111.7029999997</v>
      </c>
      <c r="AG109">
        <v>8127873.4890000001</v>
      </c>
      <c r="AH109">
        <v>8275739.4550000001</v>
      </c>
      <c r="AI109">
        <v>8432268.1439999994</v>
      </c>
      <c r="AJ109">
        <v>8583264.4409999996</v>
      </c>
      <c r="AK109">
        <v>8731020.3200000003</v>
      </c>
      <c r="AL109">
        <v>8877068.4680000003</v>
      </c>
      <c r="AM109">
        <v>9023212.3450000007</v>
      </c>
      <c r="AN109">
        <v>9163352.7929999996</v>
      </c>
      <c r="AO109">
        <v>9305021.3829999994</v>
      </c>
      <c r="AP109">
        <v>9449013.9350000005</v>
      </c>
      <c r="AQ109">
        <v>9596470.6170000006</v>
      </c>
      <c r="AR109">
        <v>9747683.9869999997</v>
      </c>
      <c r="AS109">
        <v>9900946</v>
      </c>
      <c r="AT109">
        <v>10058284.220000001</v>
      </c>
      <c r="AU109">
        <v>10220865.890000001</v>
      </c>
      <c r="AV109">
        <v>10389391.84</v>
      </c>
      <c r="AW109">
        <v>10566998.119999999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1152766.6499999999</v>
      </c>
      <c r="G110">
        <v>1074476.5519999999</v>
      </c>
      <c r="H110">
        <v>928578.37159999995</v>
      </c>
      <c r="I110" s="100">
        <v>976378.78910000005</v>
      </c>
      <c r="J110" s="100">
        <v>945062.46230000001</v>
      </c>
      <c r="K110" s="100">
        <v>889018.27159999998</v>
      </c>
      <c r="L110" s="100">
        <v>845040.82510000002</v>
      </c>
      <c r="M110">
        <v>831699.29539999994</v>
      </c>
      <c r="N110">
        <v>855157.38769999996</v>
      </c>
      <c r="O110">
        <v>852097.30130000005</v>
      </c>
      <c r="P110">
        <v>812426.31240000005</v>
      </c>
      <c r="Q110">
        <v>748279.67859999998</v>
      </c>
      <c r="R110">
        <v>691772.71779999998</v>
      </c>
      <c r="S110">
        <v>642593.75459999999</v>
      </c>
      <c r="T110">
        <v>606998.03260000004</v>
      </c>
      <c r="U110">
        <v>583538.21239999996</v>
      </c>
      <c r="V110">
        <v>568891.5993</v>
      </c>
      <c r="W110">
        <v>555297.79240000003</v>
      </c>
      <c r="X110">
        <v>544001.59530000004</v>
      </c>
      <c r="Y110">
        <v>543896.69689999998</v>
      </c>
      <c r="Z110">
        <v>548915.31370000006</v>
      </c>
      <c r="AA110">
        <v>556566.77049999998</v>
      </c>
      <c r="AB110">
        <v>565411.34100000001</v>
      </c>
      <c r="AC110">
        <v>574882.20259999996</v>
      </c>
      <c r="AD110">
        <v>584654.01</v>
      </c>
      <c r="AE110">
        <v>594070.97600000002</v>
      </c>
      <c r="AF110">
        <v>603264.92119999998</v>
      </c>
      <c r="AG110">
        <v>612257.93839999998</v>
      </c>
      <c r="AH110">
        <v>621282.70090000005</v>
      </c>
      <c r="AI110">
        <v>632297.89630000002</v>
      </c>
      <c r="AJ110">
        <v>643439.22679999995</v>
      </c>
      <c r="AK110">
        <v>654700.08409999998</v>
      </c>
      <c r="AL110">
        <v>665998.37609999999</v>
      </c>
      <c r="AM110">
        <v>677321.99860000005</v>
      </c>
      <c r="AN110">
        <v>688149.86210000003</v>
      </c>
      <c r="AO110">
        <v>698939.13500000001</v>
      </c>
      <c r="AP110">
        <v>709620.99769999995</v>
      </c>
      <c r="AQ110">
        <v>720266.88950000005</v>
      </c>
      <c r="AR110">
        <v>730829.41130000004</v>
      </c>
      <c r="AS110">
        <v>741212.09439999994</v>
      </c>
      <c r="AT110">
        <v>751493.66079999995</v>
      </c>
      <c r="AU110">
        <v>761747.63089999999</v>
      </c>
      <c r="AV110">
        <v>772027.65859999997</v>
      </c>
      <c r="AW110">
        <v>782637.80539999995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6445363.96</v>
      </c>
      <c r="G111">
        <v>5911529.71</v>
      </c>
      <c r="H111">
        <v>5203165.0319999997</v>
      </c>
      <c r="I111">
        <v>5304015.7719999999</v>
      </c>
      <c r="J111">
        <v>5739522.5020000003</v>
      </c>
      <c r="K111">
        <v>5166036.62</v>
      </c>
      <c r="L111">
        <v>4918188.1689999998</v>
      </c>
      <c r="M111">
        <v>4998680.3459999999</v>
      </c>
      <c r="N111">
        <v>5100874.9340000004</v>
      </c>
      <c r="O111">
        <v>5106160.3219999997</v>
      </c>
      <c r="P111">
        <v>4860680.4210000001</v>
      </c>
      <c r="Q111">
        <v>4528863.4000000004</v>
      </c>
      <c r="R111">
        <v>4302966.1950000003</v>
      </c>
      <c r="S111" s="100">
        <v>4273923.9170000004</v>
      </c>
      <c r="T111" s="100">
        <v>4243335.9060000004</v>
      </c>
      <c r="U111" s="100">
        <v>4237660.9869999997</v>
      </c>
      <c r="V111">
        <v>4240477.6900000004</v>
      </c>
      <c r="W111">
        <v>4210340.7309999997</v>
      </c>
      <c r="X111">
        <v>4163939.6949999998</v>
      </c>
      <c r="Y111">
        <v>4150093.2880000002</v>
      </c>
      <c r="Z111">
        <v>4176127.4780000001</v>
      </c>
      <c r="AA111">
        <v>4231658.5180000002</v>
      </c>
      <c r="AB111">
        <v>4307244.3710000003</v>
      </c>
      <c r="AC111">
        <v>4395779.1749999998</v>
      </c>
      <c r="AD111">
        <v>4489704.7769999998</v>
      </c>
      <c r="AE111">
        <v>4582673.2750000004</v>
      </c>
      <c r="AF111">
        <v>4673786.5959999999</v>
      </c>
      <c r="AG111">
        <v>4762594.5779999997</v>
      </c>
      <c r="AH111">
        <v>4850680.0810000002</v>
      </c>
      <c r="AI111">
        <v>4937519.6569999997</v>
      </c>
      <c r="AJ111">
        <v>5021790.6160000004</v>
      </c>
      <c r="AK111">
        <v>5106366.7929999996</v>
      </c>
      <c r="AL111">
        <v>5191177.6519999998</v>
      </c>
      <c r="AM111">
        <v>5276633.3260000004</v>
      </c>
      <c r="AN111">
        <v>5351748.6399999997</v>
      </c>
      <c r="AO111">
        <v>5420380.4069999997</v>
      </c>
      <c r="AP111">
        <v>5484341.4199999999</v>
      </c>
      <c r="AQ111">
        <v>5545717.8720000004</v>
      </c>
      <c r="AR111">
        <v>5603509.3640000001</v>
      </c>
      <c r="AS111">
        <v>5664586.8650000002</v>
      </c>
      <c r="AT111">
        <v>5728946.1119999997</v>
      </c>
      <c r="AU111">
        <v>5795646.3090000004</v>
      </c>
      <c r="AV111">
        <v>5864477.9129999997</v>
      </c>
      <c r="AW111">
        <v>5939593.3569999998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19848527.739999998</v>
      </c>
      <c r="G112" s="100">
        <v>18238964.84</v>
      </c>
      <c r="H112">
        <v>15905864.869999999</v>
      </c>
      <c r="I112">
        <v>16247597.289999999</v>
      </c>
      <c r="J112">
        <v>17794498.48</v>
      </c>
      <c r="K112">
        <v>15971904.189999999</v>
      </c>
      <c r="L112">
        <v>15207980.73</v>
      </c>
      <c r="M112">
        <v>15432267.02</v>
      </c>
      <c r="N112">
        <v>15548780.380000001</v>
      </c>
      <c r="O112">
        <v>15515274.550000001</v>
      </c>
      <c r="P112">
        <v>14881930.35</v>
      </c>
      <c r="Q112">
        <v>14064708.48</v>
      </c>
      <c r="R112">
        <v>13530528.76</v>
      </c>
      <c r="S112" s="100">
        <v>13689440.77</v>
      </c>
      <c r="T112" s="100">
        <v>13422761.26</v>
      </c>
      <c r="U112" s="100">
        <v>13313951.720000001</v>
      </c>
      <c r="V112">
        <v>13541126.810000001</v>
      </c>
      <c r="W112">
        <v>13456840.43</v>
      </c>
      <c r="X112">
        <v>13343076.130000001</v>
      </c>
      <c r="Y112">
        <v>13190015.189999999</v>
      </c>
      <c r="Z112">
        <v>13209529.07</v>
      </c>
      <c r="AA112">
        <v>13304120.960000001</v>
      </c>
      <c r="AB112">
        <v>13440616.24</v>
      </c>
      <c r="AC112">
        <v>13609686.130000001</v>
      </c>
      <c r="AD112">
        <v>13817004.140000001</v>
      </c>
      <c r="AE112">
        <v>14007318.99</v>
      </c>
      <c r="AF112">
        <v>14187105.43</v>
      </c>
      <c r="AG112">
        <v>14359221.460000001</v>
      </c>
      <c r="AH112">
        <v>14552632.43</v>
      </c>
      <c r="AI112">
        <v>14705098.26</v>
      </c>
      <c r="AJ112">
        <v>14838639.460000001</v>
      </c>
      <c r="AK112">
        <v>14999544.130000001</v>
      </c>
      <c r="AL112">
        <v>15157847.93</v>
      </c>
      <c r="AM112">
        <v>15309346.51</v>
      </c>
      <c r="AN112">
        <v>15440269.060000001</v>
      </c>
      <c r="AO112">
        <v>15533712.1</v>
      </c>
      <c r="AP112">
        <v>15610578.390000001</v>
      </c>
      <c r="AQ112">
        <v>15703093.6</v>
      </c>
      <c r="AR112">
        <v>15765990.84</v>
      </c>
      <c r="AS112">
        <v>15849100.92</v>
      </c>
      <c r="AT112">
        <v>15954266.82</v>
      </c>
      <c r="AU112">
        <v>16058793.560000001</v>
      </c>
      <c r="AV112">
        <v>16169864.84</v>
      </c>
      <c r="AW112">
        <v>16395331.84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14896692.779999999</v>
      </c>
      <c r="G113">
        <v>13890493.91</v>
      </c>
      <c r="H113">
        <v>12682356.539999999</v>
      </c>
      <c r="I113">
        <v>13187362.43</v>
      </c>
      <c r="J113">
        <v>12323561.09</v>
      </c>
      <c r="K113">
        <v>11251038.23</v>
      </c>
      <c r="L113">
        <v>11075009.02</v>
      </c>
      <c r="M113">
        <v>10991209.960000001</v>
      </c>
      <c r="N113">
        <v>11545272.939999999</v>
      </c>
      <c r="O113">
        <v>11244814.640000001</v>
      </c>
      <c r="P113">
        <v>10408076.300000001</v>
      </c>
      <c r="Q113">
        <v>9442145.5360000003</v>
      </c>
      <c r="R113">
        <v>8789135.0010000002</v>
      </c>
      <c r="S113">
        <v>8800985.68899999</v>
      </c>
      <c r="T113">
        <v>8791489.6899999995</v>
      </c>
      <c r="U113" s="100">
        <v>8837566.6510000005</v>
      </c>
      <c r="V113">
        <v>8883930.898</v>
      </c>
      <c r="W113">
        <v>8838755.0140000004</v>
      </c>
      <c r="X113">
        <v>8742784.5510000009</v>
      </c>
      <c r="Y113">
        <v>8702801.4649999999</v>
      </c>
      <c r="Z113">
        <v>8733324.3110000007</v>
      </c>
      <c r="AA113">
        <v>8819620.4940000009</v>
      </c>
      <c r="AB113">
        <v>8944850.0309999995</v>
      </c>
      <c r="AC113">
        <v>9095033.0130000003</v>
      </c>
      <c r="AD113">
        <v>9259192.2249999996</v>
      </c>
      <c r="AE113">
        <v>9422259.8530000001</v>
      </c>
      <c r="AF113">
        <v>9581746.1329999994</v>
      </c>
      <c r="AG113">
        <v>9736828.8880000003</v>
      </c>
      <c r="AH113">
        <v>9890141.7109999899</v>
      </c>
      <c r="AI113">
        <v>10038598.66</v>
      </c>
      <c r="AJ113">
        <v>10182602.050000001</v>
      </c>
      <c r="AK113">
        <v>10327258.4</v>
      </c>
      <c r="AL113">
        <v>10473091.550000001</v>
      </c>
      <c r="AM113">
        <v>10620751.720000001</v>
      </c>
      <c r="AN113">
        <v>10756976.369999999</v>
      </c>
      <c r="AO113">
        <v>10888401.08</v>
      </c>
      <c r="AP113">
        <v>11016906.699999999</v>
      </c>
      <c r="AQ113">
        <v>11145313.73</v>
      </c>
      <c r="AR113">
        <v>11272013.16</v>
      </c>
      <c r="AS113">
        <v>11402808.25</v>
      </c>
      <c r="AT113">
        <v>11538293.460000001</v>
      </c>
      <c r="AU113">
        <v>11677990.43</v>
      </c>
      <c r="AV113">
        <v>11821710.810000001</v>
      </c>
      <c r="AW113">
        <v>11976145.41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9625380.4859999996</v>
      </c>
      <c r="G114">
        <v>9428695.9330000002</v>
      </c>
      <c r="H114">
        <v>8845157.2039999999</v>
      </c>
      <c r="I114">
        <v>9118188.3900000006</v>
      </c>
      <c r="J114">
        <v>9030019.1160000004</v>
      </c>
      <c r="K114">
        <v>8681372.2510000002</v>
      </c>
      <c r="L114">
        <v>8706923.93899999</v>
      </c>
      <c r="M114">
        <v>8724882.2770000007</v>
      </c>
      <c r="N114">
        <v>8945303.7080000006</v>
      </c>
      <c r="O114">
        <v>8852082.2129999995</v>
      </c>
      <c r="P114">
        <v>8564227.8100000005</v>
      </c>
      <c r="Q114">
        <v>8230489.1320000002</v>
      </c>
      <c r="R114">
        <v>7993578.858</v>
      </c>
      <c r="S114">
        <v>7801915.0099999998</v>
      </c>
      <c r="T114">
        <v>7697004.2589999996</v>
      </c>
      <c r="U114">
        <v>7642085.4790000003</v>
      </c>
      <c r="V114">
        <v>7615529.3310000002</v>
      </c>
      <c r="W114">
        <v>7543947.9330000002</v>
      </c>
      <c r="X114">
        <v>7455374.733</v>
      </c>
      <c r="Y114">
        <v>7436232.2220000001</v>
      </c>
      <c r="Z114">
        <v>7460768.0870000003</v>
      </c>
      <c r="AA114">
        <v>7512624.8210000005</v>
      </c>
      <c r="AB114">
        <v>7581452.108</v>
      </c>
      <c r="AC114">
        <v>7662863.4919999996</v>
      </c>
      <c r="AD114">
        <v>7754631.9299999997</v>
      </c>
      <c r="AE114">
        <v>7847617.9570000004</v>
      </c>
      <c r="AF114">
        <v>7942078.2649999997</v>
      </c>
      <c r="AG114">
        <v>8037327.0420000004</v>
      </c>
      <c r="AH114">
        <v>8135311.0010000002</v>
      </c>
      <c r="AI114">
        <v>8253796.7120000003</v>
      </c>
      <c r="AJ114">
        <v>8374628.068</v>
      </c>
      <c r="AK114">
        <v>8498802.02999999</v>
      </c>
      <c r="AL114">
        <v>8625505.5820000004</v>
      </c>
      <c r="AM114">
        <v>8754798.54099999</v>
      </c>
      <c r="AN114">
        <v>8876061.8420000002</v>
      </c>
      <c r="AO114">
        <v>8996253.2489999998</v>
      </c>
      <c r="AP114">
        <v>9115439.0449999999</v>
      </c>
      <c r="AQ114">
        <v>9234380.8550000004</v>
      </c>
      <c r="AR114">
        <v>9351794.0209999997</v>
      </c>
      <c r="AS114">
        <v>9470088.3589999899</v>
      </c>
      <c r="AT114">
        <v>9589429.6109999996</v>
      </c>
      <c r="AU114">
        <v>9709334.8570000008</v>
      </c>
      <c r="AV114">
        <v>9829521.4609999899</v>
      </c>
      <c r="AW114">
        <v>9952999.3870000001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11198965.73</v>
      </c>
      <c r="G115">
        <v>11252676.779999999</v>
      </c>
      <c r="H115">
        <v>10507375.1</v>
      </c>
      <c r="I115">
        <v>10920681.85</v>
      </c>
      <c r="J115">
        <v>11079673.289999999</v>
      </c>
      <c r="K115">
        <v>10904844.1</v>
      </c>
      <c r="L115">
        <v>10897940.1</v>
      </c>
      <c r="M115">
        <v>10899957.67</v>
      </c>
      <c r="N115">
        <v>11045157.26</v>
      </c>
      <c r="O115">
        <v>11233140.289999999</v>
      </c>
      <c r="P115">
        <v>11278699.26</v>
      </c>
      <c r="Q115">
        <v>11218911.33</v>
      </c>
      <c r="R115">
        <v>11129404.24</v>
      </c>
      <c r="S115">
        <v>11223197.24</v>
      </c>
      <c r="T115">
        <v>11166092.74</v>
      </c>
      <c r="U115">
        <v>11106920.91</v>
      </c>
      <c r="V115">
        <v>11070428.33</v>
      </c>
      <c r="W115">
        <v>10999456.23</v>
      </c>
      <c r="X115">
        <v>10909732.460000001</v>
      </c>
      <c r="Y115">
        <v>10933722.439999999</v>
      </c>
      <c r="Z115">
        <v>11020193.369999999</v>
      </c>
      <c r="AA115">
        <v>11146026.32</v>
      </c>
      <c r="AB115">
        <v>11295232.59</v>
      </c>
      <c r="AC115">
        <v>11459982.48</v>
      </c>
      <c r="AD115">
        <v>11638379.119999999</v>
      </c>
      <c r="AE115">
        <v>11822193.01</v>
      </c>
      <c r="AF115">
        <v>12010654.75</v>
      </c>
      <c r="AG115">
        <v>12202571.130000001</v>
      </c>
      <c r="AH115">
        <v>12398939.48</v>
      </c>
      <c r="AI115">
        <v>12615181.52</v>
      </c>
      <c r="AJ115">
        <v>12833928.75</v>
      </c>
      <c r="AK115">
        <v>13055684.199999999</v>
      </c>
      <c r="AL115">
        <v>13280384.76</v>
      </c>
      <c r="AM115">
        <v>13508399.199999999</v>
      </c>
      <c r="AN115">
        <v>13730576.91</v>
      </c>
      <c r="AO115">
        <v>13954157.66</v>
      </c>
      <c r="AP115">
        <v>14179178.17</v>
      </c>
      <c r="AQ115">
        <v>14405847.470000001</v>
      </c>
      <c r="AR115">
        <v>14633808.32</v>
      </c>
      <c r="AS115">
        <v>14860019.029999999</v>
      </c>
      <c r="AT115">
        <v>15085963.130000001</v>
      </c>
      <c r="AU115">
        <v>15312231.289999999</v>
      </c>
      <c r="AV115">
        <v>15539287.289999999</v>
      </c>
      <c r="AW115">
        <v>15768187.75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616102.63630000001</v>
      </c>
      <c r="G116">
        <v>588409.83900000004</v>
      </c>
      <c r="H116">
        <v>503440.7132</v>
      </c>
      <c r="I116">
        <v>527920.10230000003</v>
      </c>
      <c r="J116">
        <v>534692.55350000004</v>
      </c>
      <c r="K116">
        <v>495016.30469999998</v>
      </c>
      <c r="L116">
        <v>460393.35279999999</v>
      </c>
      <c r="M116">
        <v>446088.2807</v>
      </c>
      <c r="N116">
        <v>462854.20039999997</v>
      </c>
      <c r="O116">
        <v>454034.44530000002</v>
      </c>
      <c r="P116">
        <v>430599.34100000001</v>
      </c>
      <c r="Q116">
        <v>397954.22249999997</v>
      </c>
      <c r="R116">
        <v>367243.7868</v>
      </c>
      <c r="S116">
        <v>353050.15340000001</v>
      </c>
      <c r="T116">
        <v>340326.9866</v>
      </c>
      <c r="U116">
        <v>332714.62790000002</v>
      </c>
      <c r="V116">
        <v>329054.17090000003</v>
      </c>
      <c r="W116">
        <v>324044.0147</v>
      </c>
      <c r="X116">
        <v>319406.1715</v>
      </c>
      <c r="Y116">
        <v>318673.935</v>
      </c>
      <c r="Z116">
        <v>320670.04849999998</v>
      </c>
      <c r="AA116">
        <v>324014.2402</v>
      </c>
      <c r="AB116">
        <v>328015.68680000002</v>
      </c>
      <c r="AC116">
        <v>332417.21549999999</v>
      </c>
      <c r="AD116">
        <v>337133.33230000001</v>
      </c>
      <c r="AE116">
        <v>341672.69</v>
      </c>
      <c r="AF116">
        <v>346127.03950000001</v>
      </c>
      <c r="AG116">
        <v>350520.0698</v>
      </c>
      <c r="AH116">
        <v>355048.24670000002</v>
      </c>
      <c r="AI116">
        <v>360259.73460000003</v>
      </c>
      <c r="AJ116">
        <v>365513.9681</v>
      </c>
      <c r="AK116">
        <v>370976.97970000003</v>
      </c>
      <c r="AL116">
        <v>376506.61790000001</v>
      </c>
      <c r="AM116">
        <v>382087.8</v>
      </c>
      <c r="AN116">
        <v>387452.45770000003</v>
      </c>
      <c r="AO116">
        <v>392769.13</v>
      </c>
      <c r="AP116">
        <v>398079.83149999997</v>
      </c>
      <c r="AQ116">
        <v>403511.13290000003</v>
      </c>
      <c r="AR116">
        <v>408862.91080000001</v>
      </c>
      <c r="AS116">
        <v>414258.87760000001</v>
      </c>
      <c r="AT116">
        <v>419726.12699999998</v>
      </c>
      <c r="AU116">
        <v>425210.32040000003</v>
      </c>
      <c r="AV116">
        <v>430755.21500000003</v>
      </c>
      <c r="AW116">
        <v>436869.68770000001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23507754.699999999</v>
      </c>
      <c r="G117">
        <v>20569070.350000001</v>
      </c>
      <c r="H117">
        <v>16809285.640000001</v>
      </c>
      <c r="I117">
        <v>18341328.739999998</v>
      </c>
      <c r="J117">
        <v>18149359.079999998</v>
      </c>
      <c r="K117">
        <v>17087600.379999999</v>
      </c>
      <c r="L117">
        <v>17624354.539999999</v>
      </c>
      <c r="M117">
        <v>18149801.530000001</v>
      </c>
      <c r="N117">
        <v>18013231.390000001</v>
      </c>
      <c r="O117">
        <v>16300310.24</v>
      </c>
      <c r="P117">
        <v>14394301.24</v>
      </c>
      <c r="Q117">
        <v>13062097.199999999</v>
      </c>
      <c r="R117">
        <v>12363337.43</v>
      </c>
      <c r="S117">
        <v>11873108.02</v>
      </c>
      <c r="T117">
        <v>11626195.9</v>
      </c>
      <c r="U117">
        <v>11598866.76</v>
      </c>
      <c r="V117">
        <v>11683891.1</v>
      </c>
      <c r="W117">
        <v>11743374.560000001</v>
      </c>
      <c r="X117">
        <v>11799166.140000001</v>
      </c>
      <c r="Y117">
        <v>11901971.390000001</v>
      </c>
      <c r="Z117">
        <v>12048455.029999999</v>
      </c>
      <c r="AA117">
        <v>12223107.66</v>
      </c>
      <c r="AB117">
        <v>12419786.369999999</v>
      </c>
      <c r="AC117">
        <v>12634527.07</v>
      </c>
      <c r="AD117">
        <v>12857272.699999999</v>
      </c>
      <c r="AE117">
        <v>13078230.33</v>
      </c>
      <c r="AF117">
        <v>13298999.630000001</v>
      </c>
      <c r="AG117">
        <v>13520104.189999999</v>
      </c>
      <c r="AH117">
        <v>13745502.58</v>
      </c>
      <c r="AI117">
        <v>13974197.67</v>
      </c>
      <c r="AJ117">
        <v>14205222.51</v>
      </c>
      <c r="AK117">
        <v>14443760.939999999</v>
      </c>
      <c r="AL117">
        <v>14686908.18</v>
      </c>
      <c r="AM117">
        <v>14934071.25</v>
      </c>
      <c r="AN117">
        <v>15178249.02</v>
      </c>
      <c r="AO117">
        <v>15420315.66</v>
      </c>
      <c r="AP117">
        <v>15661208.01</v>
      </c>
      <c r="AQ117">
        <v>15904234.199999999</v>
      </c>
      <c r="AR117">
        <v>16144555.43</v>
      </c>
      <c r="AS117">
        <v>16395544.67</v>
      </c>
      <c r="AT117">
        <v>16654600.439999999</v>
      </c>
      <c r="AU117">
        <v>16918816.010000002</v>
      </c>
      <c r="AV117">
        <v>17187704.920000002</v>
      </c>
      <c r="AW117">
        <v>17473559.5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623751.12120000005</v>
      </c>
      <c r="G118">
        <v>573270.05390000006</v>
      </c>
      <c r="H118">
        <v>484751.87199999997</v>
      </c>
      <c r="I118">
        <v>523315.62239999999</v>
      </c>
      <c r="J118">
        <v>514961.9999</v>
      </c>
      <c r="K118">
        <v>474700.39279999997</v>
      </c>
      <c r="L118">
        <v>453352.29869999998</v>
      </c>
      <c r="M118">
        <v>452628.75060000003</v>
      </c>
      <c r="N118">
        <v>433928.14610000001</v>
      </c>
      <c r="O118">
        <v>419569.3088</v>
      </c>
      <c r="P118">
        <v>387616.87650000001</v>
      </c>
      <c r="Q118">
        <v>341918.33960000001</v>
      </c>
      <c r="R118">
        <v>304522.99660000001</v>
      </c>
      <c r="S118">
        <v>279842.26040000003</v>
      </c>
      <c r="T118">
        <v>266109.49619999999</v>
      </c>
      <c r="U118">
        <v>257076.19289999999</v>
      </c>
      <c r="V118">
        <v>251296.74290000001</v>
      </c>
      <c r="W118">
        <v>244876.83679999999</v>
      </c>
      <c r="X118">
        <v>239165.85060000001</v>
      </c>
      <c r="Y118">
        <v>238373.52989999999</v>
      </c>
      <c r="Z118">
        <v>239970.72990000001</v>
      </c>
      <c r="AA118">
        <v>242550.34529999999</v>
      </c>
      <c r="AB118">
        <v>245377.65349999999</v>
      </c>
      <c r="AC118">
        <v>248203.8787</v>
      </c>
      <c r="AD118">
        <v>250932.3941</v>
      </c>
      <c r="AE118">
        <v>253170.25210000001</v>
      </c>
      <c r="AF118">
        <v>255079.91750000001</v>
      </c>
      <c r="AG118">
        <v>256723.8144</v>
      </c>
      <c r="AH118">
        <v>258295.03450000001</v>
      </c>
      <c r="AI118">
        <v>261344.8542</v>
      </c>
      <c r="AJ118">
        <v>264473.37920000002</v>
      </c>
      <c r="AK118">
        <v>267709.30900000001</v>
      </c>
      <c r="AL118">
        <v>270973.31650000002</v>
      </c>
      <c r="AM118">
        <v>274271.21779999998</v>
      </c>
      <c r="AN118">
        <v>277235.03279999999</v>
      </c>
      <c r="AO118">
        <v>280221.46710000001</v>
      </c>
      <c r="AP118">
        <v>283222.05160000001</v>
      </c>
      <c r="AQ118">
        <v>286267.55</v>
      </c>
      <c r="AR118">
        <v>289301.9129</v>
      </c>
      <c r="AS118">
        <v>292280.32439999998</v>
      </c>
      <c r="AT118">
        <v>295232.83370000002</v>
      </c>
      <c r="AU118">
        <v>298161.9731</v>
      </c>
      <c r="AV118">
        <v>301082.74290000001</v>
      </c>
      <c r="AW118">
        <v>304169.24979999999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19459662.100000001</v>
      </c>
      <c r="G119">
        <v>18586807.030000001</v>
      </c>
      <c r="H119">
        <v>16926940.710000001</v>
      </c>
      <c r="I119">
        <v>17140229.41</v>
      </c>
      <c r="J119">
        <v>16949687.489999998</v>
      </c>
      <c r="K119">
        <v>16185897.85</v>
      </c>
      <c r="L119">
        <v>15735045.439999999</v>
      </c>
      <c r="M119">
        <v>15692882.34</v>
      </c>
      <c r="N119">
        <v>15857633.529999999</v>
      </c>
      <c r="O119">
        <v>15567909.619999999</v>
      </c>
      <c r="P119">
        <v>14863292.76</v>
      </c>
      <c r="Q119">
        <v>13872383.4</v>
      </c>
      <c r="R119">
        <v>13120914.32</v>
      </c>
      <c r="S119">
        <v>12778392.789999999</v>
      </c>
      <c r="T119">
        <v>12431135.35</v>
      </c>
      <c r="U119">
        <v>12291226.449999999</v>
      </c>
      <c r="V119">
        <v>12249568.050000001</v>
      </c>
      <c r="W119">
        <v>12136113.710000001</v>
      </c>
      <c r="X119">
        <v>12006961.039999999</v>
      </c>
      <c r="Y119">
        <v>11999615.779999999</v>
      </c>
      <c r="Z119">
        <v>12071444.390000001</v>
      </c>
      <c r="AA119">
        <v>12185768.32</v>
      </c>
      <c r="AB119">
        <v>12323076.57</v>
      </c>
      <c r="AC119">
        <v>12474855.25</v>
      </c>
      <c r="AD119">
        <v>12637772.539999999</v>
      </c>
      <c r="AE119">
        <v>12791170</v>
      </c>
      <c r="AF119">
        <v>12940249.699999999</v>
      </c>
      <c r="AG119">
        <v>13085787.630000001</v>
      </c>
      <c r="AH119">
        <v>13233521.359999999</v>
      </c>
      <c r="AI119">
        <v>13409355.32</v>
      </c>
      <c r="AJ119">
        <v>13586773.539999999</v>
      </c>
      <c r="AK119">
        <v>13770047.029999999</v>
      </c>
      <c r="AL119">
        <v>13955979.58</v>
      </c>
      <c r="AM119">
        <v>14144274</v>
      </c>
      <c r="AN119">
        <v>14324353.779999999</v>
      </c>
      <c r="AO119">
        <v>14509243.23</v>
      </c>
      <c r="AP119">
        <v>14697110.779999999</v>
      </c>
      <c r="AQ119">
        <v>14890694.470000001</v>
      </c>
      <c r="AR119">
        <v>15085043.779999999</v>
      </c>
      <c r="AS119">
        <v>15282634.68</v>
      </c>
      <c r="AT119">
        <v>15479702.58</v>
      </c>
      <c r="AU119">
        <v>15677673.82</v>
      </c>
      <c r="AV119">
        <v>15877715.43</v>
      </c>
      <c r="AW119">
        <v>16092933.949999999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620589.31090000004</v>
      </c>
      <c r="G120">
        <v>602140.55420000001</v>
      </c>
      <c r="H120">
        <v>534997.43240000005</v>
      </c>
      <c r="I120">
        <v>531264.51780000003</v>
      </c>
      <c r="J120">
        <v>545038.01489999995</v>
      </c>
      <c r="K120">
        <v>531244.89729999995</v>
      </c>
      <c r="L120">
        <v>522812.77899999998</v>
      </c>
      <c r="M120">
        <v>487961.71659999999</v>
      </c>
      <c r="N120">
        <v>445890.37640000001</v>
      </c>
      <c r="O120">
        <v>422428.69929999998</v>
      </c>
      <c r="P120">
        <v>404613.48920000001</v>
      </c>
      <c r="Q120">
        <v>382599.40059999999</v>
      </c>
      <c r="R120">
        <v>360721.64929999999</v>
      </c>
      <c r="S120">
        <v>340990.45549999998</v>
      </c>
      <c r="T120">
        <v>332226.58140000002</v>
      </c>
      <c r="U120">
        <v>332246.8933</v>
      </c>
      <c r="V120">
        <v>350756.54560000001</v>
      </c>
      <c r="W120">
        <v>357378.13449999999</v>
      </c>
      <c r="X120">
        <v>364668.15019999997</v>
      </c>
      <c r="Y120">
        <v>363252.05660000001</v>
      </c>
      <c r="Z120">
        <v>362651.60969999997</v>
      </c>
      <c r="AA120">
        <v>360203.13579999999</v>
      </c>
      <c r="AB120">
        <v>356220.8798</v>
      </c>
      <c r="AC120">
        <v>351892.83799999999</v>
      </c>
      <c r="AD120">
        <v>349275.50229999999</v>
      </c>
      <c r="AE120">
        <v>346064.28259999998</v>
      </c>
      <c r="AF120">
        <v>342774.38559999998</v>
      </c>
      <c r="AG120">
        <v>339514.83689999999</v>
      </c>
      <c r="AH120">
        <v>337453.68050000002</v>
      </c>
      <c r="AI120">
        <v>336571.61839999998</v>
      </c>
      <c r="AJ120">
        <v>335530.07949999999</v>
      </c>
      <c r="AK120">
        <v>335835.60340000002</v>
      </c>
      <c r="AL120">
        <v>336106.59299999999</v>
      </c>
      <c r="AM120">
        <v>336132.47649999999</v>
      </c>
      <c r="AN120">
        <v>336605.67810000002</v>
      </c>
      <c r="AO120">
        <v>336707.42869999999</v>
      </c>
      <c r="AP120">
        <v>336948.6398</v>
      </c>
      <c r="AQ120">
        <v>338351.60690000001</v>
      </c>
      <c r="AR120">
        <v>339045.30369999999</v>
      </c>
      <c r="AS120">
        <v>340074.58110000001</v>
      </c>
      <c r="AT120">
        <v>341508.03129999997</v>
      </c>
      <c r="AU120">
        <v>342502.45169999998</v>
      </c>
      <c r="AV120">
        <v>343391.90889999998</v>
      </c>
      <c r="AW120">
        <v>348317.27250000002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1270353.564</v>
      </c>
      <c r="G121">
        <v>1210700.1429999999</v>
      </c>
      <c r="H121">
        <v>1175684.6529999999</v>
      </c>
      <c r="I121">
        <v>1207927.3160000001</v>
      </c>
      <c r="J121">
        <v>1179406.9680000001</v>
      </c>
      <c r="K121">
        <v>1123553.9550000001</v>
      </c>
      <c r="L121">
        <v>1131658.5900000001</v>
      </c>
      <c r="M121">
        <v>1140116.6140000001</v>
      </c>
      <c r="N121">
        <v>1111477.2320000001</v>
      </c>
      <c r="O121">
        <v>1176920.8500000001</v>
      </c>
      <c r="P121">
        <v>1193186.074</v>
      </c>
      <c r="Q121">
        <v>1163272.196</v>
      </c>
      <c r="R121">
        <v>1200862.3910000001</v>
      </c>
      <c r="S121">
        <v>1284524.432</v>
      </c>
      <c r="T121">
        <v>1317374.2409999999</v>
      </c>
      <c r="U121">
        <v>1328576.368</v>
      </c>
      <c r="V121">
        <v>1331948.9010000001</v>
      </c>
      <c r="W121">
        <v>1322484.9450000001</v>
      </c>
      <c r="X121">
        <v>1304425.2790000001</v>
      </c>
      <c r="Y121">
        <v>1304791.409</v>
      </c>
      <c r="Z121">
        <v>1319773.5419999999</v>
      </c>
      <c r="AA121">
        <v>1344598.2490000001</v>
      </c>
      <c r="AB121">
        <v>1373636.949</v>
      </c>
      <c r="AC121">
        <v>1404169.6170000001</v>
      </c>
      <c r="AD121">
        <v>1432625.4450000001</v>
      </c>
      <c r="AE121">
        <v>1458290.35</v>
      </c>
      <c r="AF121">
        <v>1481686.023</v>
      </c>
      <c r="AG121">
        <v>1503420.6839999999</v>
      </c>
      <c r="AH121">
        <v>1524362.77</v>
      </c>
      <c r="AI121">
        <v>1543321.0889999999</v>
      </c>
      <c r="AJ121">
        <v>1561327.8770000001</v>
      </c>
      <c r="AK121">
        <v>1579163.209</v>
      </c>
      <c r="AL121">
        <v>1596997.638</v>
      </c>
      <c r="AM121">
        <v>1614871.6910000001</v>
      </c>
      <c r="AN121">
        <v>1632118.9029999999</v>
      </c>
      <c r="AO121">
        <v>1649147.5290000001</v>
      </c>
      <c r="AP121">
        <v>1666039.736</v>
      </c>
      <c r="AQ121">
        <v>1683142.0970000001</v>
      </c>
      <c r="AR121">
        <v>1700197.8049999999</v>
      </c>
      <c r="AS121">
        <v>1716737.176</v>
      </c>
      <c r="AT121">
        <v>1733136.4210000001</v>
      </c>
      <c r="AU121">
        <v>1749518.605</v>
      </c>
      <c r="AV121">
        <v>1766000.6140000001</v>
      </c>
      <c r="AW121">
        <v>1783753.2450000001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3550814.1039999998</v>
      </c>
      <c r="G122">
        <v>3341670.4759999998</v>
      </c>
      <c r="H122">
        <v>3083920.1409999998</v>
      </c>
      <c r="I122">
        <v>3093360.7740000002</v>
      </c>
      <c r="J122">
        <v>2990246.7439999999</v>
      </c>
      <c r="K122">
        <v>2838917.67</v>
      </c>
      <c r="L122">
        <v>2776512.8420000002</v>
      </c>
      <c r="M122">
        <v>2715438.6979999999</v>
      </c>
      <c r="N122">
        <v>2528439.074</v>
      </c>
      <c r="O122">
        <v>2642263.3969999999</v>
      </c>
      <c r="P122">
        <v>2734600.14</v>
      </c>
      <c r="Q122">
        <v>2806003.64</v>
      </c>
      <c r="R122">
        <v>2901018.4449999998</v>
      </c>
      <c r="S122">
        <v>3025697.074</v>
      </c>
      <c r="T122">
        <v>3058327.7790000001</v>
      </c>
      <c r="U122">
        <v>3073418.6830000002</v>
      </c>
      <c r="V122">
        <v>3079023.4389999998</v>
      </c>
      <c r="W122">
        <v>3073401.1830000002</v>
      </c>
      <c r="X122">
        <v>3059942.7740000002</v>
      </c>
      <c r="Y122">
        <v>3058615.665</v>
      </c>
      <c r="Z122">
        <v>3067711.0329999998</v>
      </c>
      <c r="AA122">
        <v>3084883.2</v>
      </c>
      <c r="AB122">
        <v>3107115.1290000002</v>
      </c>
      <c r="AC122">
        <v>3132441.523</v>
      </c>
      <c r="AD122">
        <v>2979755.1949999998</v>
      </c>
      <c r="AE122">
        <v>2824306.4870000002</v>
      </c>
      <c r="AF122">
        <v>2665939.139</v>
      </c>
      <c r="AG122">
        <v>2504597.6869999999</v>
      </c>
      <c r="AH122">
        <v>2340676.4679999999</v>
      </c>
      <c r="AI122">
        <v>2174474.642</v>
      </c>
      <c r="AJ122">
        <v>2005590.5419999999</v>
      </c>
      <c r="AK122">
        <v>1834734.659</v>
      </c>
      <c r="AL122">
        <v>1662089.0220000001</v>
      </c>
      <c r="AM122">
        <v>1487776.3670000001</v>
      </c>
      <c r="AN122">
        <v>1492817.4469999999</v>
      </c>
      <c r="AO122">
        <v>1498304.8359999999</v>
      </c>
      <c r="AP122">
        <v>1504097.017</v>
      </c>
      <c r="AQ122">
        <v>1510258.115</v>
      </c>
      <c r="AR122">
        <v>1516605.0209999999</v>
      </c>
      <c r="AS122">
        <v>1522752.6470000001</v>
      </c>
      <c r="AT122">
        <v>1529041.051</v>
      </c>
      <c r="AU122">
        <v>1535515.085</v>
      </c>
      <c r="AV122">
        <v>1542244.662</v>
      </c>
      <c r="AW122">
        <v>1549803.6510000001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55924566.960000001</v>
      </c>
      <c r="G123">
        <v>52790479.380000003</v>
      </c>
      <c r="H123">
        <v>48022521.579999998</v>
      </c>
      <c r="I123">
        <v>48293146.710000001</v>
      </c>
      <c r="J123">
        <v>47533467.950000003</v>
      </c>
      <c r="K123">
        <v>44912682.68</v>
      </c>
      <c r="L123">
        <v>43518998.939999998</v>
      </c>
      <c r="M123">
        <v>43018298.420000002</v>
      </c>
      <c r="N123">
        <v>41663929.049999997</v>
      </c>
      <c r="O123">
        <v>42882571.109999999</v>
      </c>
      <c r="P123">
        <v>43617382.68</v>
      </c>
      <c r="Q123">
        <v>43766695.280000001</v>
      </c>
      <c r="R123">
        <v>44370572.649999999</v>
      </c>
      <c r="S123">
        <v>46335751.200000003</v>
      </c>
      <c r="T123">
        <v>46860905.560000002</v>
      </c>
      <c r="U123">
        <v>46996515.509999998</v>
      </c>
      <c r="V123">
        <v>47040774.130000003</v>
      </c>
      <c r="W123">
        <v>46698040.329999998</v>
      </c>
      <c r="X123">
        <v>46110050.189999998</v>
      </c>
      <c r="Y123">
        <v>45801727.770000003</v>
      </c>
      <c r="Z123">
        <v>45753401.200000003</v>
      </c>
      <c r="AA123">
        <v>45915912.810000002</v>
      </c>
      <c r="AB123">
        <v>46251657.789999999</v>
      </c>
      <c r="AC123">
        <v>46734572.140000001</v>
      </c>
      <c r="AD123">
        <v>46804969.689999998</v>
      </c>
      <c r="AE123">
        <v>46951405.020000003</v>
      </c>
      <c r="AF123">
        <v>47160410.880000003</v>
      </c>
      <c r="AG123">
        <v>47418271.700000003</v>
      </c>
      <c r="AH123">
        <v>47721713.25</v>
      </c>
      <c r="AI123">
        <v>48026739.649999999</v>
      </c>
      <c r="AJ123">
        <v>48347510.240000002</v>
      </c>
      <c r="AK123">
        <v>48690320.829999998</v>
      </c>
      <c r="AL123">
        <v>49048397.359999999</v>
      </c>
      <c r="AM123">
        <v>49418368.939999998</v>
      </c>
      <c r="AN123">
        <v>49781246.880000003</v>
      </c>
      <c r="AO123">
        <v>50149336.770000003</v>
      </c>
      <c r="AP123">
        <v>50518559.740000002</v>
      </c>
      <c r="AQ123">
        <v>50892292.009999998</v>
      </c>
      <c r="AR123">
        <v>51255485.43</v>
      </c>
      <c r="AS123">
        <v>51603998.68</v>
      </c>
      <c r="AT123">
        <v>51935364.119999997</v>
      </c>
      <c r="AU123">
        <v>52250110.359999999</v>
      </c>
      <c r="AV123">
        <v>52551246.619999997</v>
      </c>
      <c r="AW123">
        <v>52866931.380000003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2101689.6230000001</v>
      </c>
      <c r="G124">
        <v>1890647.432</v>
      </c>
      <c r="H124">
        <v>1428121.483</v>
      </c>
      <c r="I124">
        <v>1825536.4709999999</v>
      </c>
      <c r="J124">
        <v>1521221.412</v>
      </c>
      <c r="K124">
        <v>1910349.8540000001</v>
      </c>
      <c r="L124">
        <v>1806225.362</v>
      </c>
      <c r="M124">
        <v>1908299.8019999999</v>
      </c>
      <c r="N124">
        <v>2025261.922</v>
      </c>
      <c r="O124">
        <v>2028631.875</v>
      </c>
      <c r="P124">
        <v>2018612.2560000001</v>
      </c>
      <c r="Q124">
        <v>1983892.8670000001</v>
      </c>
      <c r="R124">
        <v>1959219.8019999999</v>
      </c>
      <c r="S124">
        <v>2193798.1320000002</v>
      </c>
      <c r="T124">
        <v>2151942.8969999999</v>
      </c>
      <c r="U124">
        <v>2116242.5699999998</v>
      </c>
      <c r="V124">
        <v>2088684.328</v>
      </c>
      <c r="W124">
        <v>2083773.46</v>
      </c>
      <c r="X124">
        <v>2068355.8470000001</v>
      </c>
      <c r="Y124">
        <v>2065682.4890000001</v>
      </c>
      <c r="Z124">
        <v>2072718.4820000001</v>
      </c>
      <c r="AA124">
        <v>2087593.4750000001</v>
      </c>
      <c r="AB124">
        <v>2108517.071</v>
      </c>
      <c r="AC124">
        <v>2134219.0559999999</v>
      </c>
      <c r="AD124">
        <v>2163959.4720000001</v>
      </c>
      <c r="AE124">
        <v>2195880.7749999999</v>
      </c>
      <c r="AF124">
        <v>2229613.2760000001</v>
      </c>
      <c r="AG124">
        <v>2264797.9619999998</v>
      </c>
      <c r="AH124">
        <v>2301463.6970000002</v>
      </c>
      <c r="AI124">
        <v>2338699.4339999999</v>
      </c>
      <c r="AJ124">
        <v>2376421.5049999999</v>
      </c>
      <c r="AK124">
        <v>2414832.6209999998</v>
      </c>
      <c r="AL124">
        <v>2453784.9219999998</v>
      </c>
      <c r="AM124">
        <v>2493213.3330000001</v>
      </c>
      <c r="AN124">
        <v>2532234.4339999999</v>
      </c>
      <c r="AO124">
        <v>2571599.3020000001</v>
      </c>
      <c r="AP124">
        <v>2611174.321</v>
      </c>
      <c r="AQ124">
        <v>2651178.355</v>
      </c>
      <c r="AR124">
        <v>2691212.557</v>
      </c>
      <c r="AS124">
        <v>2731281.318</v>
      </c>
      <c r="AT124">
        <v>2771215.423</v>
      </c>
      <c r="AU124">
        <v>2811112.747</v>
      </c>
      <c r="AV124">
        <v>2851128.27</v>
      </c>
      <c r="AW124">
        <v>2892310.1639999999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4299067.4970000004</v>
      </c>
      <c r="G125">
        <v>4273091.375</v>
      </c>
      <c r="H125">
        <v>3473858.8250000002</v>
      </c>
      <c r="I125">
        <v>3590059.6770000001</v>
      </c>
      <c r="J125">
        <v>3770471.3509999998</v>
      </c>
      <c r="K125">
        <v>3680217.9380000001</v>
      </c>
      <c r="L125">
        <v>3553325.38</v>
      </c>
      <c r="M125">
        <v>3511905.889</v>
      </c>
      <c r="N125">
        <v>3557496.5860000001</v>
      </c>
      <c r="O125">
        <v>3605965.4539999999</v>
      </c>
      <c r="P125">
        <v>3638785.68</v>
      </c>
      <c r="Q125">
        <v>3649863.8450000002</v>
      </c>
      <c r="R125">
        <v>3659536.8110000002</v>
      </c>
      <c r="S125">
        <v>3774708.986</v>
      </c>
      <c r="T125">
        <v>3798153.6809999999</v>
      </c>
      <c r="U125">
        <v>3785627.99</v>
      </c>
      <c r="V125">
        <v>3764605.3</v>
      </c>
      <c r="W125">
        <v>3755716.8730000001</v>
      </c>
      <c r="X125">
        <v>3726852.9169999999</v>
      </c>
      <c r="Y125">
        <v>3723440.4589999998</v>
      </c>
      <c r="Z125">
        <v>3736966.2880000002</v>
      </c>
      <c r="AA125">
        <v>3764329.6540000001</v>
      </c>
      <c r="AB125">
        <v>3801724.9789999998</v>
      </c>
      <c r="AC125">
        <v>3846755.0189999999</v>
      </c>
      <c r="AD125">
        <v>3898052.1260000002</v>
      </c>
      <c r="AE125">
        <v>3952629.915</v>
      </c>
      <c r="AF125">
        <v>4009253.5920000002</v>
      </c>
      <c r="AG125">
        <v>4067204.3160000001</v>
      </c>
      <c r="AH125">
        <v>4126602.2059999998</v>
      </c>
      <c r="AI125">
        <v>4186083.3330000001</v>
      </c>
      <c r="AJ125">
        <v>4245766.1940000001</v>
      </c>
      <c r="AK125">
        <v>4305868.9369999999</v>
      </c>
      <c r="AL125">
        <v>4366944.9280000003</v>
      </c>
      <c r="AM125">
        <v>4429070.8279999997</v>
      </c>
      <c r="AN125">
        <v>4489482.3140000002</v>
      </c>
      <c r="AO125">
        <v>4549653.53</v>
      </c>
      <c r="AP125">
        <v>4609444.1279999996</v>
      </c>
      <c r="AQ125">
        <v>4669394.1960000005</v>
      </c>
      <c r="AR125">
        <v>4729152.3090000004</v>
      </c>
      <c r="AS125">
        <v>4789740.5789999999</v>
      </c>
      <c r="AT125">
        <v>4851220.7050000001</v>
      </c>
      <c r="AU125">
        <v>4913460.0460000001</v>
      </c>
      <c r="AV125">
        <v>4976340.8490000004</v>
      </c>
      <c r="AW125">
        <v>5041472.4939999999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22007927.059999999</v>
      </c>
      <c r="G126">
        <v>21824803.449999999</v>
      </c>
      <c r="H126">
        <v>21517969.510000002</v>
      </c>
      <c r="I126">
        <v>22148948.93</v>
      </c>
      <c r="J126">
        <v>21976695.699999999</v>
      </c>
      <c r="K126">
        <v>21137756.16</v>
      </c>
      <c r="L126">
        <v>20808867.120000001</v>
      </c>
      <c r="M126">
        <v>21164467.879999999</v>
      </c>
      <c r="N126">
        <v>22424164.039999999</v>
      </c>
      <c r="O126">
        <v>23022646.609999999</v>
      </c>
      <c r="P126">
        <v>21976986.98</v>
      </c>
      <c r="Q126">
        <v>19748782.789999999</v>
      </c>
      <c r="R126">
        <v>17759291.609999999</v>
      </c>
      <c r="S126">
        <v>16548760.49</v>
      </c>
      <c r="T126">
        <v>15751144.91</v>
      </c>
      <c r="U126" s="100">
        <v>15091800.810000001</v>
      </c>
      <c r="V126">
        <v>14584271.060000001</v>
      </c>
      <c r="W126">
        <v>14030711.210000001</v>
      </c>
      <c r="X126">
        <v>13486780.710000001</v>
      </c>
      <c r="Y126">
        <v>13255703.109999999</v>
      </c>
      <c r="Z126">
        <v>13224682.82</v>
      </c>
      <c r="AA126">
        <v>13302687.939999999</v>
      </c>
      <c r="AB126">
        <v>13432701.17</v>
      </c>
      <c r="AC126">
        <v>13582641.619999999</v>
      </c>
      <c r="AD126">
        <v>13736613.029999999</v>
      </c>
      <c r="AE126">
        <v>13871642.41</v>
      </c>
      <c r="AF126">
        <v>13987549.380000001</v>
      </c>
      <c r="AG126">
        <v>14084817.84</v>
      </c>
      <c r="AH126">
        <v>14170543.789999999</v>
      </c>
      <c r="AI126">
        <v>14266424.359999999</v>
      </c>
      <c r="AJ126">
        <v>14347704.49</v>
      </c>
      <c r="AK126">
        <v>14419226.359999999</v>
      </c>
      <c r="AL126">
        <v>14481233.75</v>
      </c>
      <c r="AM126">
        <v>14536225.880000001</v>
      </c>
      <c r="AN126">
        <v>14573908.970000001</v>
      </c>
      <c r="AO126">
        <v>14606306.140000001</v>
      </c>
      <c r="AP126">
        <v>14636002.73</v>
      </c>
      <c r="AQ126">
        <v>14668350.33</v>
      </c>
      <c r="AR126">
        <v>14703818.609999999</v>
      </c>
      <c r="AS126">
        <v>14742464.789999999</v>
      </c>
      <c r="AT126">
        <v>14788838.57</v>
      </c>
      <c r="AU126">
        <v>14846933.619999999</v>
      </c>
      <c r="AV126">
        <v>14920692.800000001</v>
      </c>
      <c r="AW126">
        <v>15022364.050000001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272202240.89999998</v>
      </c>
      <c r="G127">
        <v>257921196.19999999</v>
      </c>
      <c r="H127">
        <v>236418584.30000001</v>
      </c>
      <c r="I127">
        <v>240237447.30000001</v>
      </c>
      <c r="J127">
        <v>236457260.90000001</v>
      </c>
      <c r="K127">
        <v>222848832.90000001</v>
      </c>
      <c r="L127">
        <v>215869878.30000001</v>
      </c>
      <c r="M127">
        <v>214217786.90000001</v>
      </c>
      <c r="N127">
        <v>213380519.69999999</v>
      </c>
      <c r="O127">
        <v>212217755.19999999</v>
      </c>
      <c r="P127">
        <v>205457280</v>
      </c>
      <c r="Q127">
        <v>195814271.40000001</v>
      </c>
      <c r="R127">
        <v>188864551</v>
      </c>
      <c r="S127">
        <v>182774198</v>
      </c>
      <c r="T127">
        <v>180761774.80000001</v>
      </c>
      <c r="U127">
        <v>179196733.59999999</v>
      </c>
      <c r="V127">
        <v>178499275.90000001</v>
      </c>
      <c r="W127">
        <v>176650163.69999999</v>
      </c>
      <c r="X127">
        <v>174293471.59999999</v>
      </c>
      <c r="Y127">
        <v>173550417.69999999</v>
      </c>
      <c r="Z127">
        <v>174135724.09999999</v>
      </c>
      <c r="AA127">
        <v>175548766.09999999</v>
      </c>
      <c r="AB127">
        <v>177541980.59999999</v>
      </c>
      <c r="AC127">
        <v>179911284.80000001</v>
      </c>
      <c r="AD127">
        <v>181908880.30000001</v>
      </c>
      <c r="AE127">
        <v>183937366.09999999</v>
      </c>
      <c r="AF127">
        <v>185638257.19999999</v>
      </c>
      <c r="AG127">
        <v>187604226.19999999</v>
      </c>
      <c r="AH127">
        <v>189630905.5</v>
      </c>
      <c r="AI127">
        <v>191633524.90000001</v>
      </c>
      <c r="AJ127">
        <v>193594666</v>
      </c>
      <c r="AK127">
        <v>195608449.30000001</v>
      </c>
      <c r="AL127">
        <v>197661149.30000001</v>
      </c>
      <c r="AM127">
        <v>199720557.69999999</v>
      </c>
      <c r="AN127">
        <v>201816759.90000001</v>
      </c>
      <c r="AO127">
        <v>203866988.40000001</v>
      </c>
      <c r="AP127">
        <v>205892059.59999999</v>
      </c>
      <c r="AQ127">
        <v>207955153</v>
      </c>
      <c r="AR127">
        <v>209974201.90000001</v>
      </c>
      <c r="AS127">
        <v>212704173.69999999</v>
      </c>
      <c r="AT127">
        <v>215579126.59999999</v>
      </c>
      <c r="AU127">
        <v>218490682.59999999</v>
      </c>
      <c r="AV127">
        <v>221445090.59999999</v>
      </c>
      <c r="AW127">
        <v>224666125.09999999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6060247.7230000002</v>
      </c>
      <c r="G128">
        <v>6058171.7290000003</v>
      </c>
      <c r="H128">
        <v>6375762.8830000004</v>
      </c>
      <c r="I128">
        <v>6521750.0659999996</v>
      </c>
      <c r="J128">
        <v>6511515.9759999998</v>
      </c>
      <c r="K128">
        <v>6404541.6950000003</v>
      </c>
      <c r="L128">
        <v>6418611.8839999996</v>
      </c>
      <c r="M128">
        <v>6528479.0549999997</v>
      </c>
      <c r="N128">
        <v>6849132.7060000002</v>
      </c>
      <c r="O128">
        <v>6856354.29</v>
      </c>
      <c r="P128">
        <v>6379229.6859999998</v>
      </c>
      <c r="Q128">
        <v>5575210.6940000001</v>
      </c>
      <c r="R128">
        <v>4854209.4890000001</v>
      </c>
      <c r="S128">
        <v>4353884.5180000002</v>
      </c>
      <c r="T128">
        <v>4095841.6</v>
      </c>
      <c r="U128">
        <v>3903245.3879999998</v>
      </c>
      <c r="V128">
        <v>3765595.8539999998</v>
      </c>
      <c r="W128">
        <v>3627776.2289999998</v>
      </c>
      <c r="X128">
        <v>3496138.5789999999</v>
      </c>
      <c r="Y128">
        <v>3444886.6269999999</v>
      </c>
      <c r="Z128">
        <v>3432381.8259999999</v>
      </c>
      <c r="AA128">
        <v>3436764.97</v>
      </c>
      <c r="AB128">
        <v>3445279.9559999998</v>
      </c>
      <c r="AC128">
        <v>3453105.9610000001</v>
      </c>
      <c r="AD128">
        <v>3458946.693</v>
      </c>
      <c r="AE128">
        <v>3458599.5189999999</v>
      </c>
      <c r="AF128">
        <v>3454172.8679999998</v>
      </c>
      <c r="AG128">
        <v>3447019.4810000001</v>
      </c>
      <c r="AH128">
        <v>3439797.5410000002</v>
      </c>
      <c r="AI128">
        <v>3449176.8059999999</v>
      </c>
      <c r="AJ128">
        <v>3460446.4810000001</v>
      </c>
      <c r="AK128">
        <v>3472802.6260000002</v>
      </c>
      <c r="AL128">
        <v>3485408.645</v>
      </c>
      <c r="AM128">
        <v>3498067.87</v>
      </c>
      <c r="AN128">
        <v>3506719.0660000001</v>
      </c>
      <c r="AO128">
        <v>3515429.8110000002</v>
      </c>
      <c r="AP128">
        <v>3523728.1830000002</v>
      </c>
      <c r="AQ128">
        <v>3531852.2069999999</v>
      </c>
      <c r="AR128">
        <v>3539779.7749999999</v>
      </c>
      <c r="AS128">
        <v>3547058.8420000002</v>
      </c>
      <c r="AT128">
        <v>3554711.8319999999</v>
      </c>
      <c r="AU128">
        <v>3563500.0180000002</v>
      </c>
      <c r="AV128">
        <v>3573880.46</v>
      </c>
      <c r="AW128">
        <v>3587415.9180000001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781116.44389999995</v>
      </c>
      <c r="G129">
        <v>666987.5821</v>
      </c>
      <c r="H129">
        <v>570725.36829999997</v>
      </c>
      <c r="I129">
        <v>582588.67339999997</v>
      </c>
      <c r="J129">
        <v>625902.12219999998</v>
      </c>
      <c r="K129">
        <v>584306.45940000005</v>
      </c>
      <c r="L129">
        <v>603577.57290000003</v>
      </c>
      <c r="M129">
        <v>631636.66229999997</v>
      </c>
      <c r="N129">
        <v>626288.28240000003</v>
      </c>
      <c r="O129">
        <v>518509.2023</v>
      </c>
      <c r="P129">
        <v>420542.35960000003</v>
      </c>
      <c r="Q129">
        <v>364464.29609999998</v>
      </c>
      <c r="R129">
        <v>337351.576</v>
      </c>
      <c r="S129">
        <v>315283.97159999999</v>
      </c>
      <c r="T129">
        <v>302880.6876</v>
      </c>
      <c r="U129">
        <v>301686.6275</v>
      </c>
      <c r="V129">
        <v>312275.87209999998</v>
      </c>
      <c r="W129">
        <v>318286.56839999999</v>
      </c>
      <c r="X129">
        <v>325371.07209999999</v>
      </c>
      <c r="Y129">
        <v>327706.82010000001</v>
      </c>
      <c r="Z129">
        <v>331582.75140000001</v>
      </c>
      <c r="AA129">
        <v>335685.79450000002</v>
      </c>
      <c r="AB129">
        <v>339996.50319999998</v>
      </c>
      <c r="AC129">
        <v>344747.80550000002</v>
      </c>
      <c r="AD129">
        <v>350512.84980000003</v>
      </c>
      <c r="AE129">
        <v>356025.51539999997</v>
      </c>
      <c r="AF129">
        <v>361424.22470000002</v>
      </c>
      <c r="AG129">
        <v>366752.48930000002</v>
      </c>
      <c r="AH129">
        <v>372699.15590000001</v>
      </c>
      <c r="AI129">
        <v>377621.65240000002</v>
      </c>
      <c r="AJ129">
        <v>382176.90259999997</v>
      </c>
      <c r="AK129">
        <v>387503.91379999998</v>
      </c>
      <c r="AL129">
        <v>392802.32880000002</v>
      </c>
      <c r="AM129">
        <v>397945.66139999998</v>
      </c>
      <c r="AN129">
        <v>402939.67320000002</v>
      </c>
      <c r="AO129">
        <v>407103.91460000002</v>
      </c>
      <c r="AP129">
        <v>410915.59080000001</v>
      </c>
      <c r="AQ129">
        <v>415188.81300000002</v>
      </c>
      <c r="AR129">
        <v>418723.35340000002</v>
      </c>
      <c r="AS129">
        <v>423068.18290000001</v>
      </c>
      <c r="AT129">
        <v>428178.63270000002</v>
      </c>
      <c r="AU129">
        <v>433402.45049999998</v>
      </c>
      <c r="AV129">
        <v>438908.39980000001</v>
      </c>
      <c r="AW129">
        <v>447607.00069999998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498904.77659999998</v>
      </c>
      <c r="G130">
        <v>431515.73060000001</v>
      </c>
      <c r="H130">
        <v>384403.5846</v>
      </c>
      <c r="I130">
        <v>399483.26740000001</v>
      </c>
      <c r="J130">
        <v>366975.28029999998</v>
      </c>
      <c r="K130">
        <v>350921.4584</v>
      </c>
      <c r="L130">
        <v>377271.18479999999</v>
      </c>
      <c r="M130">
        <v>386189.96710000001</v>
      </c>
      <c r="N130">
        <v>396465.07770000002</v>
      </c>
      <c r="O130">
        <v>315037.47710000002</v>
      </c>
      <c r="P130">
        <v>244013.049</v>
      </c>
      <c r="Q130">
        <v>202691.27480000001</v>
      </c>
      <c r="R130">
        <v>181629.22380000001</v>
      </c>
      <c r="S130">
        <v>167582.46969999999</v>
      </c>
      <c r="T130">
        <v>163829.01519999999</v>
      </c>
      <c r="U130">
        <v>165594.7225</v>
      </c>
      <c r="V130">
        <v>169838.66699999999</v>
      </c>
      <c r="W130">
        <v>173993.8204</v>
      </c>
      <c r="X130">
        <v>178261.55729999999</v>
      </c>
      <c r="Y130">
        <v>181253.65950000001</v>
      </c>
      <c r="Z130">
        <v>183998.74119999999</v>
      </c>
      <c r="AA130">
        <v>186889.51560000001</v>
      </c>
      <c r="AB130">
        <v>190086.27119999999</v>
      </c>
      <c r="AC130">
        <v>193584.60519999999</v>
      </c>
      <c r="AD130">
        <v>197444.18049999999</v>
      </c>
      <c r="AE130">
        <v>201441.37479999999</v>
      </c>
      <c r="AF130">
        <v>205498.56770000001</v>
      </c>
      <c r="AG130">
        <v>209575.12599999999</v>
      </c>
      <c r="AH130">
        <v>213683.9662</v>
      </c>
      <c r="AI130">
        <v>217658.4338</v>
      </c>
      <c r="AJ130">
        <v>221622.9296</v>
      </c>
      <c r="AK130">
        <v>225651.22380000001</v>
      </c>
      <c r="AL130">
        <v>229737.9785</v>
      </c>
      <c r="AM130">
        <v>233886.09299999999</v>
      </c>
      <c r="AN130">
        <v>238044.0147</v>
      </c>
      <c r="AO130">
        <v>242200.31969999999</v>
      </c>
      <c r="AP130">
        <v>246357.82800000001</v>
      </c>
      <c r="AQ130">
        <v>250556.67600000001</v>
      </c>
      <c r="AR130">
        <v>254761.0367</v>
      </c>
      <c r="AS130">
        <v>259256.0392</v>
      </c>
      <c r="AT130">
        <v>263991.52039999998</v>
      </c>
      <c r="AU130">
        <v>268927.5477</v>
      </c>
      <c r="AV130">
        <v>274046.06050000002</v>
      </c>
      <c r="AW130">
        <v>279469.38290000003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1535612.8149999999</v>
      </c>
      <c r="G131">
        <v>1387121.379</v>
      </c>
      <c r="H131">
        <v>1291059.237</v>
      </c>
      <c r="I131">
        <v>1324303.659</v>
      </c>
      <c r="J131">
        <v>1272531.905</v>
      </c>
      <c r="K131">
        <v>1269995.2409999999</v>
      </c>
      <c r="L131">
        <v>1393574.588</v>
      </c>
      <c r="M131">
        <v>1449527.0149999999</v>
      </c>
      <c r="N131">
        <v>1482926.9750000001</v>
      </c>
      <c r="O131">
        <v>1176943.8659999999</v>
      </c>
      <c r="P131">
        <v>910337.85560000001</v>
      </c>
      <c r="Q131">
        <v>766716.70299999998</v>
      </c>
      <c r="R131">
        <v>703544.18700000003</v>
      </c>
      <c r="S131">
        <v>634017.24239999999</v>
      </c>
      <c r="T131">
        <v>616095.46979999996</v>
      </c>
      <c r="U131">
        <v>622103.41859999998</v>
      </c>
      <c r="V131">
        <v>639385.14049999998</v>
      </c>
      <c r="W131">
        <v>660390.31409999996</v>
      </c>
      <c r="X131">
        <v>683703.9682</v>
      </c>
      <c r="Y131">
        <v>700181.61049999995</v>
      </c>
      <c r="Z131">
        <v>714970.63800000004</v>
      </c>
      <c r="AA131">
        <v>730386.60230000003</v>
      </c>
      <c r="AB131">
        <v>747296.10019999999</v>
      </c>
      <c r="AC131">
        <v>765739.04469999997</v>
      </c>
      <c r="AD131">
        <v>785527.89809999999</v>
      </c>
      <c r="AE131">
        <v>806135.34519999998</v>
      </c>
      <c r="AF131">
        <v>827252.92539999995</v>
      </c>
      <c r="AG131">
        <v>848705.85690000001</v>
      </c>
      <c r="AH131">
        <v>870478.50540000002</v>
      </c>
      <c r="AI131">
        <v>891721.76879999996</v>
      </c>
      <c r="AJ131">
        <v>912994.45019999996</v>
      </c>
      <c r="AK131">
        <v>934539.63699999999</v>
      </c>
      <c r="AL131">
        <v>956406.97069999995</v>
      </c>
      <c r="AM131">
        <v>978617.05669999996</v>
      </c>
      <c r="AN131">
        <v>1001306.503</v>
      </c>
      <c r="AO131">
        <v>1024306.85</v>
      </c>
      <c r="AP131">
        <v>1047573.201</v>
      </c>
      <c r="AQ131">
        <v>1071208.966</v>
      </c>
      <c r="AR131">
        <v>1095134.7139999999</v>
      </c>
      <c r="AS131">
        <v>1120316.0719999999</v>
      </c>
      <c r="AT131">
        <v>1146636.2509999999</v>
      </c>
      <c r="AU131">
        <v>1173959.4680000001</v>
      </c>
      <c r="AV131">
        <v>1202218.105</v>
      </c>
      <c r="AW131">
        <v>1231751.621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236117.3187</v>
      </c>
      <c r="G132">
        <v>220564.73240000001</v>
      </c>
      <c r="H132">
        <v>206198.05040000001</v>
      </c>
      <c r="I132">
        <v>213791.598</v>
      </c>
      <c r="J132">
        <v>210518.45920000001</v>
      </c>
      <c r="K132">
        <v>211594.27069999999</v>
      </c>
      <c r="L132">
        <v>226883.6477</v>
      </c>
      <c r="M132">
        <v>235051.10250000001</v>
      </c>
      <c r="N132">
        <v>240545.51730000001</v>
      </c>
      <c r="O132">
        <v>210179.64129999999</v>
      </c>
      <c r="P132">
        <v>181118.10070000001</v>
      </c>
      <c r="Q132">
        <v>164781.7114</v>
      </c>
      <c r="R132">
        <v>157992.8645</v>
      </c>
      <c r="S132">
        <v>150918.1826</v>
      </c>
      <c r="T132">
        <v>148226.5295</v>
      </c>
      <c r="U132">
        <v>148386.55619999999</v>
      </c>
      <c r="V132">
        <v>150238.1421</v>
      </c>
      <c r="W132">
        <v>152531.94870000001</v>
      </c>
      <c r="X132">
        <v>155026.57029999999</v>
      </c>
      <c r="Y132">
        <v>157862.09080000001</v>
      </c>
      <c r="Z132">
        <v>160976.79740000001</v>
      </c>
      <c r="AA132">
        <v>164385.29250000001</v>
      </c>
      <c r="AB132">
        <v>168065.49960000001</v>
      </c>
      <c r="AC132">
        <v>171961.2329</v>
      </c>
      <c r="AD132">
        <v>175963.89240000001</v>
      </c>
      <c r="AE132">
        <v>180012.21410000001</v>
      </c>
      <c r="AF132">
        <v>184088.3855</v>
      </c>
      <c r="AG132">
        <v>188188.60399999999</v>
      </c>
      <c r="AH132">
        <v>192325.26029999999</v>
      </c>
      <c r="AI132">
        <v>196432.81969999999</v>
      </c>
      <c r="AJ132">
        <v>200568.08429999999</v>
      </c>
      <c r="AK132">
        <v>204756.94899999999</v>
      </c>
      <c r="AL132">
        <v>209006.1292</v>
      </c>
      <c r="AM132">
        <v>213318.84340000001</v>
      </c>
      <c r="AN132">
        <v>217763.21189999999</v>
      </c>
      <c r="AO132">
        <v>222311.16039999999</v>
      </c>
      <c r="AP132">
        <v>226949.77230000001</v>
      </c>
      <c r="AQ132">
        <v>231685.31880000001</v>
      </c>
      <c r="AR132">
        <v>236511.0275</v>
      </c>
      <c r="AS132">
        <v>241488.53039999999</v>
      </c>
      <c r="AT132">
        <v>246606.4908</v>
      </c>
      <c r="AU132">
        <v>251857.06200000001</v>
      </c>
      <c r="AV132">
        <v>257237.89939999999</v>
      </c>
      <c r="AW132">
        <v>262790.51500000001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21421302.850000001</v>
      </c>
      <c r="G133">
        <v>18669423.82</v>
      </c>
      <c r="H133">
        <v>15262267.199999999</v>
      </c>
      <c r="I133">
        <v>16651538.779999999</v>
      </c>
      <c r="J133">
        <v>16454460.539999999</v>
      </c>
      <c r="K133">
        <v>15524820.550000001</v>
      </c>
      <c r="L133">
        <v>16090563.27</v>
      </c>
      <c r="M133">
        <v>16609278.289999999</v>
      </c>
      <c r="N133">
        <v>16495621.25</v>
      </c>
      <c r="O133">
        <v>14778440.720000001</v>
      </c>
      <c r="P133">
        <v>12911173.960000001</v>
      </c>
      <c r="Q133">
        <v>11661800.4</v>
      </c>
      <c r="R133">
        <v>11047958.35</v>
      </c>
      <c r="S133">
        <v>10602924.869999999</v>
      </c>
      <c r="T133">
        <v>10380642.58</v>
      </c>
      <c r="U133">
        <v>10373300.52</v>
      </c>
      <c r="V133">
        <v>10473793.789999999</v>
      </c>
      <c r="W133">
        <v>10562362.529999999</v>
      </c>
      <c r="X133">
        <v>10649805.18</v>
      </c>
      <c r="Y133">
        <v>10765989.560000001</v>
      </c>
      <c r="Z133">
        <v>10916661.800000001</v>
      </c>
      <c r="AA133">
        <v>11091766.98</v>
      </c>
      <c r="AB133">
        <v>11287578.199999999</v>
      </c>
      <c r="AC133">
        <v>11500600.4</v>
      </c>
      <c r="AD133">
        <v>11720654.310000001</v>
      </c>
      <c r="AE133">
        <v>11940038.880000001</v>
      </c>
      <c r="AF133">
        <v>12159763.32</v>
      </c>
      <c r="AG133">
        <v>12380288.57</v>
      </c>
      <c r="AH133">
        <v>12604828.279999999</v>
      </c>
      <c r="AI133">
        <v>12825937.76</v>
      </c>
      <c r="AJ133">
        <v>13048844.4</v>
      </c>
      <c r="AK133">
        <v>13278484.140000001</v>
      </c>
      <c r="AL133">
        <v>13512436.01</v>
      </c>
      <c r="AM133">
        <v>13750116.390000001</v>
      </c>
      <c r="AN133">
        <v>13986853.1</v>
      </c>
      <c r="AO133">
        <v>14221899.189999999</v>
      </c>
      <c r="AP133">
        <v>14456121.050000001</v>
      </c>
      <c r="AQ133">
        <v>14692599.43</v>
      </c>
      <c r="AR133">
        <v>14926940.439999999</v>
      </c>
      <c r="AS133">
        <v>15171974.789999999</v>
      </c>
      <c r="AT133">
        <v>15425196.220000001</v>
      </c>
      <c r="AU133">
        <v>15683888.960000001</v>
      </c>
      <c r="AV133">
        <v>15947589.119999999</v>
      </c>
      <c r="AW133">
        <v>16227647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2118726.2209999999</v>
      </c>
      <c r="G134">
        <v>1795243.129</v>
      </c>
      <c r="H134">
        <v>1623205.2560000001</v>
      </c>
      <c r="I134">
        <v>1629436.6410000001</v>
      </c>
      <c r="J134">
        <v>1536569.4280000001</v>
      </c>
      <c r="K134">
        <v>1530445.3149999999</v>
      </c>
      <c r="L134">
        <v>1676323.311</v>
      </c>
      <c r="M134">
        <v>1763757.7490000001</v>
      </c>
      <c r="N134">
        <v>1788198.9310000001</v>
      </c>
      <c r="O134">
        <v>1355457.79</v>
      </c>
      <c r="P134">
        <v>998200.77260000003</v>
      </c>
      <c r="Q134">
        <v>805937.47919999994</v>
      </c>
      <c r="R134">
        <v>714979.08420000004</v>
      </c>
      <c r="S134">
        <v>635867.90579999995</v>
      </c>
      <c r="T134">
        <v>602219.1862</v>
      </c>
      <c r="U134">
        <v>599509.0601</v>
      </c>
      <c r="V134">
        <v>611336.08829999994</v>
      </c>
      <c r="W134">
        <v>626863.78489999997</v>
      </c>
      <c r="X134">
        <v>645559.06270000001</v>
      </c>
      <c r="Y134">
        <v>662086.67469999997</v>
      </c>
      <c r="Z134">
        <v>677968.22409999999</v>
      </c>
      <c r="AA134">
        <v>693902.8665</v>
      </c>
      <c r="AB134">
        <v>710460.82059999998</v>
      </c>
      <c r="AC134">
        <v>727738.68940000003</v>
      </c>
      <c r="AD134">
        <v>745550.67740000004</v>
      </c>
      <c r="AE134">
        <v>763112.50410000002</v>
      </c>
      <c r="AF134">
        <v>780537.4669</v>
      </c>
      <c r="AG134">
        <v>797829.55889999995</v>
      </c>
      <c r="AH134">
        <v>815194.45880000002</v>
      </c>
      <c r="AI134">
        <v>832158.14619999996</v>
      </c>
      <c r="AJ134">
        <v>849172.571</v>
      </c>
      <c r="AK134">
        <v>866569.59510000004</v>
      </c>
      <c r="AL134">
        <v>884207.72290000005</v>
      </c>
      <c r="AM134">
        <v>902048.90989999997</v>
      </c>
      <c r="AN134">
        <v>920693.14300000004</v>
      </c>
      <c r="AO134">
        <v>940128.28529999999</v>
      </c>
      <c r="AP134">
        <v>960150.97900000005</v>
      </c>
      <c r="AQ134">
        <v>980938.72450000001</v>
      </c>
      <c r="AR134">
        <v>1002197.285</v>
      </c>
      <c r="AS134">
        <v>1024794.563</v>
      </c>
      <c r="AT134">
        <v>1048304.677</v>
      </c>
      <c r="AU134">
        <v>1072719.4680000001</v>
      </c>
      <c r="AV134">
        <v>1098065.2590000001</v>
      </c>
      <c r="AW134">
        <v>1125278.3870000001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19906901.210000001</v>
      </c>
      <c r="G137">
        <v>18927623.399999999</v>
      </c>
      <c r="H137">
        <v>16952042.109999999</v>
      </c>
      <c r="I137">
        <v>16081179.640000001</v>
      </c>
      <c r="J137">
        <v>15386865.73</v>
      </c>
      <c r="K137">
        <v>14526003</v>
      </c>
      <c r="L137">
        <v>13508397.970000001</v>
      </c>
      <c r="M137">
        <v>12550528.710000001</v>
      </c>
      <c r="N137">
        <v>11556893.449999999</v>
      </c>
      <c r="O137">
        <v>10373330.15</v>
      </c>
      <c r="P137">
        <v>9378328.7100000009</v>
      </c>
      <c r="Q137">
        <v>8521268.0539999995</v>
      </c>
      <c r="R137">
        <v>7580658.0619999999</v>
      </c>
      <c r="S137">
        <v>3084212.9330000002</v>
      </c>
      <c r="T137">
        <v>2284875.7969999998</v>
      </c>
      <c r="U137">
        <v>1755884.9850000001</v>
      </c>
      <c r="V137">
        <v>1287758.138</v>
      </c>
      <c r="W137">
        <v>1033794.27</v>
      </c>
      <c r="X137">
        <v>786280.65740000003</v>
      </c>
      <c r="Y137">
        <v>762195.58019999997</v>
      </c>
      <c r="Z137">
        <v>757964.85530000005</v>
      </c>
      <c r="AA137">
        <v>756221.32030000002</v>
      </c>
      <c r="AB137">
        <v>755724.70589999994</v>
      </c>
      <c r="AC137">
        <v>755848.21369999996</v>
      </c>
      <c r="AD137">
        <v>758192.43160000001</v>
      </c>
      <c r="AE137">
        <v>761934.10490000003</v>
      </c>
      <c r="AF137">
        <v>766805.92830000003</v>
      </c>
      <c r="AG137">
        <v>772623.19129999995</v>
      </c>
      <c r="AH137">
        <v>779277.27890000003</v>
      </c>
      <c r="AI137">
        <v>786691.25430000003</v>
      </c>
      <c r="AJ137">
        <v>794454.70959999994</v>
      </c>
      <c r="AK137">
        <v>802486.59420000005</v>
      </c>
      <c r="AL137">
        <v>810686.11289999995</v>
      </c>
      <c r="AM137">
        <v>818969.19510000001</v>
      </c>
      <c r="AN137">
        <v>828360.67819999997</v>
      </c>
      <c r="AO137">
        <v>837824.13069999998</v>
      </c>
      <c r="AP137">
        <v>847180.48809999996</v>
      </c>
      <c r="AQ137">
        <v>856440.29980000004</v>
      </c>
      <c r="AR137">
        <v>865503.85060000001</v>
      </c>
      <c r="AS137">
        <v>875008.67909999995</v>
      </c>
      <c r="AT137">
        <v>884624.63399999996</v>
      </c>
      <c r="AU137">
        <v>894114.61899999995</v>
      </c>
      <c r="AV137">
        <v>903477.32889999996</v>
      </c>
      <c r="AW137">
        <v>913026.29029999999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16724415.65</v>
      </c>
      <c r="G138">
        <v>15996479.300000001</v>
      </c>
      <c r="H138">
        <v>15294250.25</v>
      </c>
      <c r="I138">
        <v>15220753.289999999</v>
      </c>
      <c r="J138">
        <v>13334379.939999999</v>
      </c>
      <c r="K138">
        <v>11339126.1</v>
      </c>
      <c r="L138">
        <v>9817992.9509999994</v>
      </c>
      <c r="M138">
        <v>8666680.0010000002</v>
      </c>
      <c r="N138">
        <v>7714394.6900000004</v>
      </c>
      <c r="O138">
        <v>8079383.9270000001</v>
      </c>
      <c r="P138">
        <v>8266596.9859999996</v>
      </c>
      <c r="Q138">
        <v>8353971.5240000002</v>
      </c>
      <c r="R138">
        <v>8553907.8320000004</v>
      </c>
      <c r="S138">
        <v>4855309.3830000004</v>
      </c>
      <c r="T138">
        <v>6506985.5130000003</v>
      </c>
      <c r="U138">
        <v>8111156.7479999997</v>
      </c>
      <c r="V138">
        <v>9685555.5930000003</v>
      </c>
      <c r="W138">
        <v>10100312.800000001</v>
      </c>
      <c r="X138">
        <v>10462807.07</v>
      </c>
      <c r="Y138">
        <v>10572400.470000001</v>
      </c>
      <c r="Z138">
        <v>10737592.800000001</v>
      </c>
      <c r="AA138">
        <v>10943683.92</v>
      </c>
      <c r="AB138">
        <v>11217480.27</v>
      </c>
      <c r="AC138">
        <v>11510722.27</v>
      </c>
      <c r="AD138">
        <v>11833719.359999999</v>
      </c>
      <c r="AE138">
        <v>12153116.75</v>
      </c>
      <c r="AF138">
        <v>12122540.09</v>
      </c>
      <c r="AG138">
        <v>12350294.58</v>
      </c>
      <c r="AH138">
        <v>12574044.039999999</v>
      </c>
      <c r="AI138">
        <v>12748571.199999999</v>
      </c>
      <c r="AJ138">
        <v>12912989.49</v>
      </c>
      <c r="AK138">
        <v>13073198.51</v>
      </c>
      <c r="AL138">
        <v>13259399.119999999</v>
      </c>
      <c r="AM138">
        <v>13440538.689999999</v>
      </c>
      <c r="AN138">
        <v>13536633.300000001</v>
      </c>
      <c r="AO138">
        <v>13627541.720000001</v>
      </c>
      <c r="AP138">
        <v>13715994.98</v>
      </c>
      <c r="AQ138">
        <v>13806960.789999999</v>
      </c>
      <c r="AR138">
        <v>13896582.789999999</v>
      </c>
      <c r="AS138">
        <v>13874693.640000001</v>
      </c>
      <c r="AT138">
        <v>13859088.789999999</v>
      </c>
      <c r="AU138">
        <v>13849168</v>
      </c>
      <c r="AV138">
        <v>13846645.83</v>
      </c>
      <c r="AW138">
        <v>13866069.279999999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6850390.9529999997</v>
      </c>
      <c r="G139">
        <v>6582715.3959999997</v>
      </c>
      <c r="H139">
        <v>6666683.767</v>
      </c>
      <c r="I139">
        <v>6912272.7970000003</v>
      </c>
      <c r="J139">
        <v>6641714.1579999998</v>
      </c>
      <c r="K139">
        <v>6459371.335</v>
      </c>
      <c r="L139">
        <v>6131740.4009999996</v>
      </c>
      <c r="M139">
        <v>6385870.3470000001</v>
      </c>
      <c r="N139">
        <v>6509588.8490000004</v>
      </c>
      <c r="O139">
        <v>6831772.0899999999</v>
      </c>
      <c r="P139">
        <v>6976884.9910000004</v>
      </c>
      <c r="Q139">
        <v>6930108.3550000004</v>
      </c>
      <c r="R139">
        <v>7002275.0219999999</v>
      </c>
      <c r="S139">
        <v>7388860.8619999997</v>
      </c>
      <c r="T139">
        <v>7575271.8710000003</v>
      </c>
      <c r="U139">
        <v>7643741.6629999997</v>
      </c>
      <c r="V139">
        <v>7641053.2949999999</v>
      </c>
      <c r="W139">
        <v>7548353.4740000004</v>
      </c>
      <c r="X139">
        <v>7392780.2180000003</v>
      </c>
      <c r="Y139">
        <v>7334663.0669999998</v>
      </c>
      <c r="Z139">
        <v>7359321.8689999999</v>
      </c>
      <c r="AA139">
        <v>7442643.1109999996</v>
      </c>
      <c r="AB139">
        <v>7564651.4579999996</v>
      </c>
      <c r="AC139">
        <v>7710613.6220000004</v>
      </c>
      <c r="AD139">
        <v>7868755.5820000004</v>
      </c>
      <c r="AE139">
        <v>8029633.7960000001</v>
      </c>
      <c r="AF139">
        <v>8190171.9670000002</v>
      </c>
      <c r="AG139">
        <v>8348934.2649999997</v>
      </c>
      <c r="AH139">
        <v>8506661.7819999997</v>
      </c>
      <c r="AI139">
        <v>8654386.1400000006</v>
      </c>
      <c r="AJ139">
        <v>8795552.5209999997</v>
      </c>
      <c r="AK139">
        <v>8932930.3100000005</v>
      </c>
      <c r="AL139">
        <v>9067685.0690000001</v>
      </c>
      <c r="AM139">
        <v>9200977.534</v>
      </c>
      <c r="AN139">
        <v>9328082.4979999997</v>
      </c>
      <c r="AO139">
        <v>9452788.0319999997</v>
      </c>
      <c r="AP139">
        <v>9576503.0079999994</v>
      </c>
      <c r="AQ139">
        <v>9701194.6439999994</v>
      </c>
      <c r="AR139">
        <v>9826551.1950000003</v>
      </c>
      <c r="AS139">
        <v>9950497.63199999</v>
      </c>
      <c r="AT139">
        <v>10074822.15</v>
      </c>
      <c r="AU139">
        <v>10200605.689999999</v>
      </c>
      <c r="AV139">
        <v>10329180.699999999</v>
      </c>
      <c r="AW139">
        <v>10465273.699999999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6636806.5530000003</v>
      </c>
      <c r="G140">
        <v>6297998.0590000004</v>
      </c>
      <c r="H140">
        <v>6419853.6440000003</v>
      </c>
      <c r="I140">
        <v>6339205.3640000001</v>
      </c>
      <c r="J140">
        <v>6187744.2319999998</v>
      </c>
      <c r="K140">
        <v>5787275.0290000001</v>
      </c>
      <c r="L140">
        <v>5619002.551</v>
      </c>
      <c r="M140">
        <v>5668039.04</v>
      </c>
      <c r="N140">
        <v>5842751.3140000002</v>
      </c>
      <c r="O140">
        <v>5547999.9309999999</v>
      </c>
      <c r="P140">
        <v>4947758.8770000003</v>
      </c>
      <c r="Q140">
        <v>4297210.642</v>
      </c>
      <c r="R140">
        <v>3875185.4049999998</v>
      </c>
      <c r="S140">
        <v>3794994.2439999999</v>
      </c>
      <c r="T140">
        <v>3752310.7689999999</v>
      </c>
      <c r="U140">
        <v>3759280.693</v>
      </c>
      <c r="V140">
        <v>3782062.4840000002</v>
      </c>
      <c r="W140">
        <v>3798909.9190000002</v>
      </c>
      <c r="X140">
        <v>3814295.875</v>
      </c>
      <c r="Y140">
        <v>3857837.952</v>
      </c>
      <c r="Z140">
        <v>3940100.7340000002</v>
      </c>
      <c r="AA140">
        <v>4053622.074</v>
      </c>
      <c r="AB140">
        <v>4188786.969</v>
      </c>
      <c r="AC140">
        <v>4336512.3629999999</v>
      </c>
      <c r="AD140">
        <v>4486209.5889999997</v>
      </c>
      <c r="AE140">
        <v>4632987.8959999997</v>
      </c>
      <c r="AF140">
        <v>4774605.2489999998</v>
      </c>
      <c r="AG140">
        <v>4910301.12</v>
      </c>
      <c r="AH140">
        <v>5040846.1710000001</v>
      </c>
      <c r="AI140">
        <v>5162351.3940000003</v>
      </c>
      <c r="AJ140">
        <v>5278497.4630000005</v>
      </c>
      <c r="AK140">
        <v>5391601.9890000001</v>
      </c>
      <c r="AL140">
        <v>5503425.1880000001</v>
      </c>
      <c r="AM140">
        <v>5615179.9929999998</v>
      </c>
      <c r="AN140">
        <v>5725104.3300000001</v>
      </c>
      <c r="AO140">
        <v>5835847.5279999999</v>
      </c>
      <c r="AP140">
        <v>5948354.585</v>
      </c>
      <c r="AQ140">
        <v>6063737.5099999998</v>
      </c>
      <c r="AR140">
        <v>6182492.4100000001</v>
      </c>
      <c r="AS140">
        <v>6303620.8229999999</v>
      </c>
      <c r="AT140">
        <v>6428925.1299999999</v>
      </c>
      <c r="AU140">
        <v>6559365.5889999997</v>
      </c>
      <c r="AV140">
        <v>6695520.5290000001</v>
      </c>
      <c r="AW140">
        <v>6839655.9400000004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416382.73310000001</v>
      </c>
      <c r="G141">
        <v>386363.66960000002</v>
      </c>
      <c r="H141">
        <v>341856.3628</v>
      </c>
      <c r="I141">
        <v>357371.96139999997</v>
      </c>
      <c r="J141">
        <v>341166.4437</v>
      </c>
      <c r="K141">
        <v>318427.48420000001</v>
      </c>
      <c r="L141">
        <v>304403.80900000001</v>
      </c>
      <c r="M141">
        <v>304009.804</v>
      </c>
      <c r="N141">
        <v>322653.94170000002</v>
      </c>
      <c r="O141">
        <v>319143.31099999999</v>
      </c>
      <c r="P141">
        <v>294406.09940000001</v>
      </c>
      <c r="Q141">
        <v>264170.5085</v>
      </c>
      <c r="R141">
        <v>243481.3492</v>
      </c>
      <c r="S141">
        <v>231101.538</v>
      </c>
      <c r="T141">
        <v>219848.15330000001</v>
      </c>
      <c r="U141">
        <v>213534.04149999999</v>
      </c>
      <c r="V141">
        <v>210011.79310000001</v>
      </c>
      <c r="W141">
        <v>207481.58790000001</v>
      </c>
      <c r="X141">
        <v>205488.68849999999</v>
      </c>
      <c r="Y141">
        <v>206783.96520000001</v>
      </c>
      <c r="Z141">
        <v>210365.1942</v>
      </c>
      <c r="AA141">
        <v>215620.31700000001</v>
      </c>
      <c r="AB141">
        <v>221972.49619999999</v>
      </c>
      <c r="AC141">
        <v>228989.6667</v>
      </c>
      <c r="AD141">
        <v>236153.65330000001</v>
      </c>
      <c r="AE141">
        <v>243284.5172</v>
      </c>
      <c r="AF141">
        <v>250342.9535</v>
      </c>
      <c r="AG141">
        <v>257329.81909999999</v>
      </c>
      <c r="AH141">
        <v>264297.39289999998</v>
      </c>
      <c r="AI141">
        <v>270983.04849999998</v>
      </c>
      <c r="AJ141">
        <v>277559.90100000001</v>
      </c>
      <c r="AK141">
        <v>284105.027</v>
      </c>
      <c r="AL141">
        <v>290651.52230000001</v>
      </c>
      <c r="AM141">
        <v>297203.64779999998</v>
      </c>
      <c r="AN141">
        <v>303683.94010000001</v>
      </c>
      <c r="AO141">
        <v>310136.10920000001</v>
      </c>
      <c r="AP141">
        <v>316565.83730000001</v>
      </c>
      <c r="AQ141">
        <v>323035.71899999998</v>
      </c>
      <c r="AR141">
        <v>329547.98050000001</v>
      </c>
      <c r="AS141">
        <v>336054.55229999998</v>
      </c>
      <c r="AT141">
        <v>342634.03110000002</v>
      </c>
      <c r="AU141">
        <v>349336.98420000001</v>
      </c>
      <c r="AV141">
        <v>356196.94809999998</v>
      </c>
      <c r="AW141">
        <v>363371.82709999999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4942867.1500000004</v>
      </c>
      <c r="G142">
        <v>4526080.0829999996</v>
      </c>
      <c r="H142">
        <v>4017878.4589999998</v>
      </c>
      <c r="I142">
        <v>4087213.64</v>
      </c>
      <c r="J142">
        <v>4400745.7759999996</v>
      </c>
      <c r="K142">
        <v>3949716.4419999998</v>
      </c>
      <c r="L142">
        <v>3768062.9789999998</v>
      </c>
      <c r="M142">
        <v>3843529.5959999999</v>
      </c>
      <c r="N142">
        <v>3957738.8169999998</v>
      </c>
      <c r="O142">
        <v>3937853.3739999998</v>
      </c>
      <c r="P142">
        <v>3689345.6159999999</v>
      </c>
      <c r="Q142">
        <v>3388559.04</v>
      </c>
      <c r="R142">
        <v>3213181.2110000001</v>
      </c>
      <c r="S142">
        <v>3218780.0970000001</v>
      </c>
      <c r="T142">
        <v>3207468.6379999998</v>
      </c>
      <c r="U142">
        <v>3219278.6919999998</v>
      </c>
      <c r="V142">
        <v>3235671.3629999999</v>
      </c>
      <c r="W142">
        <v>3230865.5819999999</v>
      </c>
      <c r="X142">
        <v>3211706.6209999998</v>
      </c>
      <c r="Y142">
        <v>3210461.1869999999</v>
      </c>
      <c r="Z142">
        <v>3241282.5529999998</v>
      </c>
      <c r="AA142">
        <v>3298416.84</v>
      </c>
      <c r="AB142">
        <v>3374489.554</v>
      </c>
      <c r="AC142">
        <v>3462791.2790000001</v>
      </c>
      <c r="AD142">
        <v>3555267.0809999998</v>
      </c>
      <c r="AE142">
        <v>3647368.9479999999</v>
      </c>
      <c r="AF142">
        <v>3737888.5219999999</v>
      </c>
      <c r="AG142">
        <v>3826424.9479999999</v>
      </c>
      <c r="AH142">
        <v>3914020.1150000002</v>
      </c>
      <c r="AI142">
        <v>3994701.8149999999</v>
      </c>
      <c r="AJ142">
        <v>4072326.389</v>
      </c>
      <c r="AK142">
        <v>4149664.5469999998</v>
      </c>
      <c r="AL142">
        <v>4227023.8260000004</v>
      </c>
      <c r="AM142">
        <v>4304798.9749999996</v>
      </c>
      <c r="AN142">
        <v>4374772.9060000004</v>
      </c>
      <c r="AO142">
        <v>4439298.8140000002</v>
      </c>
      <c r="AP142">
        <v>4500008.9440000001</v>
      </c>
      <c r="AQ142">
        <v>4558744.59</v>
      </c>
      <c r="AR142">
        <v>4614778.28</v>
      </c>
      <c r="AS142">
        <v>4673753.0870000003</v>
      </c>
      <c r="AT142">
        <v>4735871.8899999997</v>
      </c>
      <c r="AU142">
        <v>4800433.6849999996</v>
      </c>
      <c r="AV142">
        <v>4867299.1979999999</v>
      </c>
      <c r="AW142">
        <v>4939989.523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17183288.98</v>
      </c>
      <c r="G143">
        <v>15824404.52</v>
      </c>
      <c r="H143">
        <v>13860096.74</v>
      </c>
      <c r="I143">
        <v>14145671.99</v>
      </c>
      <c r="J143">
        <v>15470439.99</v>
      </c>
      <c r="K143">
        <v>13848787.869999999</v>
      </c>
      <c r="L143">
        <v>13155711.09</v>
      </c>
      <c r="M143">
        <v>13352894.57</v>
      </c>
      <c r="N143">
        <v>13514416.92</v>
      </c>
      <c r="O143">
        <v>13546668.4</v>
      </c>
      <c r="P143">
        <v>12974741.029999999</v>
      </c>
      <c r="Q143">
        <v>12216355.4</v>
      </c>
      <c r="R143">
        <v>11754142.99</v>
      </c>
      <c r="S143">
        <v>11959064.960000001</v>
      </c>
      <c r="T143">
        <v>11750076.85</v>
      </c>
      <c r="U143">
        <v>11678648.24</v>
      </c>
      <c r="V143">
        <v>11895360.34</v>
      </c>
      <c r="W143">
        <v>11842513.1</v>
      </c>
      <c r="X143">
        <v>11759109.9</v>
      </c>
      <c r="Y143">
        <v>11633206</v>
      </c>
      <c r="Z143">
        <v>11663585.539999999</v>
      </c>
      <c r="AA143">
        <v>11766638.449999999</v>
      </c>
      <c r="AB143">
        <v>11912025.33</v>
      </c>
      <c r="AC143">
        <v>12089139.17</v>
      </c>
      <c r="AD143">
        <v>12299536.109999999</v>
      </c>
      <c r="AE143">
        <v>12494688.699999999</v>
      </c>
      <c r="AF143">
        <v>12679654.710000001</v>
      </c>
      <c r="AG143">
        <v>12856977.609999999</v>
      </c>
      <c r="AH143">
        <v>13052395.220000001</v>
      </c>
      <c r="AI143">
        <v>13202649.07</v>
      </c>
      <c r="AJ143">
        <v>13334225.1</v>
      </c>
      <c r="AK143">
        <v>13489408.789999999</v>
      </c>
      <c r="AL143">
        <v>13641827.279999999</v>
      </c>
      <c r="AM143">
        <v>13787795.640000001</v>
      </c>
      <c r="AN143">
        <v>13915548.609999999</v>
      </c>
      <c r="AO143">
        <v>14009029.539999999</v>
      </c>
      <c r="AP143">
        <v>14087326.300000001</v>
      </c>
      <c r="AQ143">
        <v>14179732.710000001</v>
      </c>
      <c r="AR143">
        <v>14245514.32</v>
      </c>
      <c r="AS143">
        <v>14329445.51</v>
      </c>
      <c r="AT143">
        <v>14433557.27</v>
      </c>
      <c r="AU143">
        <v>14537458.039999999</v>
      </c>
      <c r="AV143">
        <v>14647697.630000001</v>
      </c>
      <c r="AW143">
        <v>14862147.27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12020116.960000001</v>
      </c>
      <c r="G144">
        <v>11222660.09</v>
      </c>
      <c r="H144">
        <v>10316631.51</v>
      </c>
      <c r="I144">
        <v>10711735.810000001</v>
      </c>
      <c r="J144">
        <v>9979739.2019999996</v>
      </c>
      <c r="K144">
        <v>9079740.284</v>
      </c>
      <c r="L144">
        <v>8924893.7339999899</v>
      </c>
      <c r="M144">
        <v>8870321.4539999999</v>
      </c>
      <c r="N144">
        <v>9384916.8330000006</v>
      </c>
      <c r="O144">
        <v>9160001.3690000009</v>
      </c>
      <c r="P144">
        <v>8421667.9309999999</v>
      </c>
      <c r="Q144">
        <v>7577212.9900000002</v>
      </c>
      <c r="R144">
        <v>7048777.5209999997</v>
      </c>
      <c r="S144">
        <v>7112927.5429999996</v>
      </c>
      <c r="T144">
        <v>7126708.392</v>
      </c>
      <c r="U144">
        <v>7188911.9019999998</v>
      </c>
      <c r="V144">
        <v>7246553.8480000002</v>
      </c>
      <c r="W144">
        <v>7234505.9189999998</v>
      </c>
      <c r="X144">
        <v>7176931.1569999997</v>
      </c>
      <c r="Y144">
        <v>7155850.5240000002</v>
      </c>
      <c r="Z144">
        <v>7195982.8150000004</v>
      </c>
      <c r="AA144">
        <v>7288124.0350000001</v>
      </c>
      <c r="AB144">
        <v>7417789.4890000001</v>
      </c>
      <c r="AC144">
        <v>7571278.3930000002</v>
      </c>
      <c r="AD144">
        <v>7735945.4139999999</v>
      </c>
      <c r="AE144">
        <v>7899886.574</v>
      </c>
      <c r="AF144">
        <v>8060300.0650000004</v>
      </c>
      <c r="AG144">
        <v>8216471.4720000001</v>
      </c>
      <c r="AH144">
        <v>8370334.2560000001</v>
      </c>
      <c r="AI144">
        <v>8511120.9489999898</v>
      </c>
      <c r="AJ144">
        <v>8646493.7190000005</v>
      </c>
      <c r="AK144">
        <v>8781496.2050000001</v>
      </c>
      <c r="AL144">
        <v>8917139.3729999997</v>
      </c>
      <c r="AM144">
        <v>9054084.7190000005</v>
      </c>
      <c r="AN144">
        <v>9181922.2970000003</v>
      </c>
      <c r="AO144">
        <v>9305313.4890000001</v>
      </c>
      <c r="AP144">
        <v>9426142.6099999994</v>
      </c>
      <c r="AQ144">
        <v>9547051.65499999</v>
      </c>
      <c r="AR144">
        <v>9666816.7640000004</v>
      </c>
      <c r="AS144">
        <v>9790266.4379999898</v>
      </c>
      <c r="AT144">
        <v>9918257.8340000007</v>
      </c>
      <c r="AU144">
        <v>10050509.75</v>
      </c>
      <c r="AV144">
        <v>10186918.210000001</v>
      </c>
      <c r="AW144">
        <v>10333380.630000001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3288113.3470000001</v>
      </c>
      <c r="G145">
        <v>3255740.95</v>
      </c>
      <c r="H145">
        <v>3108029.1669999999</v>
      </c>
      <c r="I145">
        <v>3189780.32</v>
      </c>
      <c r="J145">
        <v>3141172.7829999998</v>
      </c>
      <c r="K145">
        <v>2985468.4619999998</v>
      </c>
      <c r="L145">
        <v>2958060.7680000002</v>
      </c>
      <c r="M145">
        <v>2961347.5759999999</v>
      </c>
      <c r="N145">
        <v>3089649.5460000001</v>
      </c>
      <c r="O145">
        <v>3183790.8840000001</v>
      </c>
      <c r="P145">
        <v>3135830.395</v>
      </c>
      <c r="Q145">
        <v>3035232.0989999999</v>
      </c>
      <c r="R145">
        <v>3006064.645</v>
      </c>
      <c r="S145">
        <v>3049863.426</v>
      </c>
      <c r="T145">
        <v>3025504.287</v>
      </c>
      <c r="U145">
        <v>3014633.49</v>
      </c>
      <c r="V145">
        <v>3009083.0529999998</v>
      </c>
      <c r="W145">
        <v>2993394.2080000001</v>
      </c>
      <c r="X145">
        <v>2967885.63</v>
      </c>
      <c r="Y145">
        <v>2972444.9369999999</v>
      </c>
      <c r="Z145">
        <v>2998353.358</v>
      </c>
      <c r="AA145">
        <v>3039429.804</v>
      </c>
      <c r="AB145">
        <v>3091048.6260000002</v>
      </c>
      <c r="AC145">
        <v>3149963.3849999998</v>
      </c>
      <c r="AD145">
        <v>3212033.8939999999</v>
      </c>
      <c r="AE145">
        <v>3274999.03</v>
      </c>
      <c r="AF145">
        <v>3338559.0240000002</v>
      </c>
      <c r="AG145">
        <v>3402640.7450000001</v>
      </c>
      <c r="AH145">
        <v>3467714.773</v>
      </c>
      <c r="AI145">
        <v>3530602.0449999999</v>
      </c>
      <c r="AJ145">
        <v>3593522.949</v>
      </c>
      <c r="AK145">
        <v>3657428.2149999999</v>
      </c>
      <c r="AL145">
        <v>3722455.554</v>
      </c>
      <c r="AM145">
        <v>3788587.9730000002</v>
      </c>
      <c r="AN145">
        <v>3852382.0350000001</v>
      </c>
      <c r="AO145">
        <v>3915483.852</v>
      </c>
      <c r="AP145">
        <v>3978185.6910000001</v>
      </c>
      <c r="AQ145">
        <v>4040993.145</v>
      </c>
      <c r="AR145">
        <v>4103440.193</v>
      </c>
      <c r="AS145">
        <v>4166277.35</v>
      </c>
      <c r="AT145">
        <v>4229879.8820000002</v>
      </c>
      <c r="AU145">
        <v>4294182.023</v>
      </c>
      <c r="AV145">
        <v>4359114.43</v>
      </c>
      <c r="AW145">
        <v>4426113.2359999996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6990460.193</v>
      </c>
      <c r="G146">
        <v>7033896.5329999998</v>
      </c>
      <c r="H146">
        <v>6599730.642</v>
      </c>
      <c r="I146">
        <v>6852764.2089999998</v>
      </c>
      <c r="J146">
        <v>6935808.8049999997</v>
      </c>
      <c r="K146">
        <v>6814771.1330000004</v>
      </c>
      <c r="L146">
        <v>6808033.5449999999</v>
      </c>
      <c r="M146">
        <v>6816614.2620000001</v>
      </c>
      <c r="N146">
        <v>6948077.2220000001</v>
      </c>
      <c r="O146">
        <v>7119803.4170000004</v>
      </c>
      <c r="P146">
        <v>7177086.1799999997</v>
      </c>
      <c r="Q146">
        <v>7177077.5259999996</v>
      </c>
      <c r="R146">
        <v>7203135.6330000004</v>
      </c>
      <c r="S146">
        <v>7399075.3930000002</v>
      </c>
      <c r="T146">
        <v>7375798.6229999997</v>
      </c>
      <c r="U146">
        <v>7355349.0719999997</v>
      </c>
      <c r="V146">
        <v>7348498.5880000005</v>
      </c>
      <c r="W146">
        <v>7334380.3669999996</v>
      </c>
      <c r="X146">
        <v>7306662.1529999999</v>
      </c>
      <c r="Y146">
        <v>7348518.5439999998</v>
      </c>
      <c r="Z146">
        <v>7432991.6050000004</v>
      </c>
      <c r="AA146">
        <v>7547409.7309999997</v>
      </c>
      <c r="AB146">
        <v>7681617.5089999996</v>
      </c>
      <c r="AC146">
        <v>7828891.7400000002</v>
      </c>
      <c r="AD146">
        <v>7984081.4119999995</v>
      </c>
      <c r="AE146">
        <v>8143844.5420000004</v>
      </c>
      <c r="AF146">
        <v>8307146.0880000005</v>
      </c>
      <c r="AG146">
        <v>8473552.0250000004</v>
      </c>
      <c r="AH146">
        <v>8643223.0329999998</v>
      </c>
      <c r="AI146">
        <v>8811467.9279999901</v>
      </c>
      <c r="AJ146">
        <v>8980729.9920000006</v>
      </c>
      <c r="AK146">
        <v>9151850.1070000008</v>
      </c>
      <c r="AL146">
        <v>9325370.4550000001</v>
      </c>
      <c r="AM146">
        <v>9501412.3650000002</v>
      </c>
      <c r="AN146">
        <v>9676153.5079999994</v>
      </c>
      <c r="AO146">
        <v>9852089.7170000002</v>
      </c>
      <c r="AP146">
        <v>10029459.52</v>
      </c>
      <c r="AQ146">
        <v>10208583.369999999</v>
      </c>
      <c r="AR146">
        <v>10389316.720000001</v>
      </c>
      <c r="AS146">
        <v>10569790.77</v>
      </c>
      <c r="AT146">
        <v>10751037.310000001</v>
      </c>
      <c r="AU146">
        <v>10933539.59</v>
      </c>
      <c r="AV146">
        <v>11117660.26</v>
      </c>
      <c r="AW146">
        <v>11304269.289999999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330083.89049999998</v>
      </c>
      <c r="G147">
        <v>317122.59730000002</v>
      </c>
      <c r="H147">
        <v>271231.63030000002</v>
      </c>
      <c r="I147">
        <v>284294.63630000001</v>
      </c>
      <c r="J147">
        <v>288965.85649999999</v>
      </c>
      <c r="K147">
        <v>269467.25540000002</v>
      </c>
      <c r="L147">
        <v>251813.69620000001</v>
      </c>
      <c r="M147">
        <v>244014.39079999999</v>
      </c>
      <c r="N147">
        <v>252488.82810000001</v>
      </c>
      <c r="O147">
        <v>244514.84289999999</v>
      </c>
      <c r="P147">
        <v>229532.47930000001</v>
      </c>
      <c r="Q147">
        <v>212665.13010000001</v>
      </c>
      <c r="R147">
        <v>198643.10699999999</v>
      </c>
      <c r="S147">
        <v>194051.14749999999</v>
      </c>
      <c r="T147">
        <v>187644.92499999999</v>
      </c>
      <c r="U147">
        <v>184748.40640000001</v>
      </c>
      <c r="V147">
        <v>184169.99549999999</v>
      </c>
      <c r="W147">
        <v>183555.74419999999</v>
      </c>
      <c r="X147">
        <v>183178.59210000001</v>
      </c>
      <c r="Y147">
        <v>184056.69630000001</v>
      </c>
      <c r="Z147">
        <v>186211.98680000001</v>
      </c>
      <c r="AA147">
        <v>189154.8365</v>
      </c>
      <c r="AB147">
        <v>192593.46410000001</v>
      </c>
      <c r="AC147">
        <v>196366.3799</v>
      </c>
      <c r="AD147">
        <v>200381.30720000001</v>
      </c>
      <c r="AE147">
        <v>204434.70209999999</v>
      </c>
      <c r="AF147">
        <v>208530.44639999999</v>
      </c>
      <c r="AG147">
        <v>212669.0001</v>
      </c>
      <c r="AH147">
        <v>216924.13200000001</v>
      </c>
      <c r="AI147">
        <v>221071.26310000001</v>
      </c>
      <c r="AJ147">
        <v>225214.0803</v>
      </c>
      <c r="AK147">
        <v>229465.92389999999</v>
      </c>
      <c r="AL147">
        <v>233763.4565</v>
      </c>
      <c r="AM147">
        <v>238094.72140000001</v>
      </c>
      <c r="AN147">
        <v>242391.96119999999</v>
      </c>
      <c r="AO147">
        <v>246659.26790000001</v>
      </c>
      <c r="AP147">
        <v>250929.89069999999</v>
      </c>
      <c r="AQ147">
        <v>255286.74609999999</v>
      </c>
      <c r="AR147">
        <v>259614.55859999999</v>
      </c>
      <c r="AS147">
        <v>264005.5465</v>
      </c>
      <c r="AT147">
        <v>268479.9007</v>
      </c>
      <c r="AU147">
        <v>273006.3933</v>
      </c>
      <c r="AV147">
        <v>277615.91700000002</v>
      </c>
      <c r="AW147">
        <v>282620.27740000002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8220897.7949999999</v>
      </c>
      <c r="G148">
        <v>7929924.7309999997</v>
      </c>
      <c r="H148">
        <v>7370451.1689999998</v>
      </c>
      <c r="I148">
        <v>7433472.5240000002</v>
      </c>
      <c r="J148">
        <v>7301454.5729999999</v>
      </c>
      <c r="K148">
        <v>6896818.6440000003</v>
      </c>
      <c r="L148">
        <v>6647306.1859999998</v>
      </c>
      <c r="M148">
        <v>6680568.3049999997</v>
      </c>
      <c r="N148">
        <v>6944400.426</v>
      </c>
      <c r="O148">
        <v>7002784.1119999997</v>
      </c>
      <c r="P148">
        <v>6682362.8959999997</v>
      </c>
      <c r="Q148">
        <v>6197116.3590000002</v>
      </c>
      <c r="R148">
        <v>5876136.7139999997</v>
      </c>
      <c r="S148">
        <v>5851375.1229999997</v>
      </c>
      <c r="T148">
        <v>5724778.5630000001</v>
      </c>
      <c r="U148">
        <v>5696878.5319999997</v>
      </c>
      <c r="V148">
        <v>5703066.9939999999</v>
      </c>
      <c r="W148">
        <v>5686738.3959999997</v>
      </c>
      <c r="X148">
        <v>5655288.9309999999</v>
      </c>
      <c r="Y148">
        <v>5669055.4299999997</v>
      </c>
      <c r="Z148">
        <v>5730795.79</v>
      </c>
      <c r="AA148">
        <v>5827760.3940000003</v>
      </c>
      <c r="AB148">
        <v>5948662.8059999999</v>
      </c>
      <c r="AC148">
        <v>6084357.6399999997</v>
      </c>
      <c r="AD148">
        <v>6225111.6830000002</v>
      </c>
      <c r="AE148">
        <v>6362408.7910000002</v>
      </c>
      <c r="AF148">
        <v>6497046.6890000002</v>
      </c>
      <c r="AG148">
        <v>6629322.9440000001</v>
      </c>
      <c r="AH148">
        <v>6761361.602</v>
      </c>
      <c r="AI148">
        <v>6885982.5080000004</v>
      </c>
      <c r="AJ148">
        <v>7008012.4869999997</v>
      </c>
      <c r="AK148">
        <v>7131154.8559999997</v>
      </c>
      <c r="AL148">
        <v>7255066.648</v>
      </c>
      <c r="AM148">
        <v>7379793.4050000003</v>
      </c>
      <c r="AN148">
        <v>7501977.2249999996</v>
      </c>
      <c r="AO148">
        <v>7625888.8300000001</v>
      </c>
      <c r="AP148">
        <v>7751359.909</v>
      </c>
      <c r="AQ148">
        <v>7880450.6789999995</v>
      </c>
      <c r="AR148">
        <v>8010986.0149999997</v>
      </c>
      <c r="AS148">
        <v>8143786.1200000001</v>
      </c>
      <c r="AT148">
        <v>8277760.4289999995</v>
      </c>
      <c r="AU148">
        <v>8414042.7430000007</v>
      </c>
      <c r="AV148">
        <v>8553444.5649999995</v>
      </c>
      <c r="AW148">
        <v>8703334.2359999996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3.6343674579999998</v>
      </c>
      <c r="G149">
        <v>3.5003890690000001</v>
      </c>
      <c r="H149">
        <v>3.229434452</v>
      </c>
      <c r="I149">
        <v>3.1763297619999999</v>
      </c>
      <c r="J149">
        <v>3.186755523</v>
      </c>
      <c r="K149">
        <v>3.067197481</v>
      </c>
      <c r="L149">
        <v>3.0456608310000002</v>
      </c>
      <c r="M149">
        <v>2.9796042250000001</v>
      </c>
      <c r="N149">
        <v>2.965379837</v>
      </c>
      <c r="O149">
        <v>3.1573141740000001</v>
      </c>
      <c r="P149">
        <v>3.3039799940000001</v>
      </c>
      <c r="Q149">
        <v>3.4005402600000001</v>
      </c>
      <c r="R149">
        <v>3.5299993980000002</v>
      </c>
      <c r="S149">
        <v>3.9040492050000002</v>
      </c>
      <c r="T149">
        <v>3.9591609459999999</v>
      </c>
      <c r="U149">
        <v>3.9682328889999998</v>
      </c>
      <c r="V149">
        <v>4.1069484090000001</v>
      </c>
      <c r="W149">
        <v>4.0845805750000004</v>
      </c>
      <c r="X149">
        <v>4.0456794330000001</v>
      </c>
      <c r="Y149">
        <v>3.9716488970000001</v>
      </c>
      <c r="Z149">
        <v>3.9604345439999999</v>
      </c>
      <c r="AA149">
        <v>3.9676165189999999</v>
      </c>
      <c r="AB149">
        <v>3.9826264669999998</v>
      </c>
      <c r="AC149">
        <v>4.0060138329999999</v>
      </c>
      <c r="AD149">
        <v>4.0471062089999998</v>
      </c>
      <c r="AE149">
        <v>4.0816099440000002</v>
      </c>
      <c r="AF149">
        <v>4.1130929189999996</v>
      </c>
      <c r="AG149">
        <v>4.142961981</v>
      </c>
      <c r="AH149">
        <v>4.1847383799999998</v>
      </c>
      <c r="AI149">
        <v>4.2070204980000003</v>
      </c>
      <c r="AJ149">
        <v>4.220853645</v>
      </c>
      <c r="AK149">
        <v>4.2479959369999998</v>
      </c>
      <c r="AL149">
        <v>4.2732625579999999</v>
      </c>
      <c r="AM149">
        <v>4.2943546020000003</v>
      </c>
      <c r="AN149">
        <v>4.322006697</v>
      </c>
      <c r="AO149">
        <v>4.3427085590000001</v>
      </c>
      <c r="AP149">
        <v>4.3643694240000004</v>
      </c>
      <c r="AQ149">
        <v>4.4012143669999997</v>
      </c>
      <c r="AR149">
        <v>4.4295757069999997</v>
      </c>
      <c r="AS149">
        <v>4.4612566920000001</v>
      </c>
      <c r="AT149">
        <v>4.4987982559999997</v>
      </c>
      <c r="AU149">
        <v>4.5319351230000002</v>
      </c>
      <c r="AV149">
        <v>4.5654692460000001</v>
      </c>
      <c r="AW149">
        <v>4.6551468079999996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1227703.797</v>
      </c>
      <c r="G150">
        <v>1169777.6880000001</v>
      </c>
      <c r="H150">
        <v>1137340.0560000001</v>
      </c>
      <c r="I150">
        <v>1168181.466</v>
      </c>
      <c r="J150">
        <v>1139779.702</v>
      </c>
      <c r="K150">
        <v>1085355.419</v>
      </c>
      <c r="L150">
        <v>1093513.081</v>
      </c>
      <c r="M150">
        <v>1101394.95</v>
      </c>
      <c r="N150">
        <v>1073826.956</v>
      </c>
      <c r="O150">
        <v>1137643.477</v>
      </c>
      <c r="P150">
        <v>1153413.4669999999</v>
      </c>
      <c r="Q150">
        <v>1124270.3640000001</v>
      </c>
      <c r="R150">
        <v>1163302.743</v>
      </c>
      <c r="S150">
        <v>1249143.362</v>
      </c>
      <c r="T150">
        <v>1282606.628</v>
      </c>
      <c r="U150">
        <v>1294235.1980000001</v>
      </c>
      <c r="V150">
        <v>1297752.4569999999</v>
      </c>
      <c r="W150">
        <v>1288752.4750000001</v>
      </c>
      <c r="X150">
        <v>1271234.5190000001</v>
      </c>
      <c r="Y150">
        <v>1271675.2620000001</v>
      </c>
      <c r="Z150">
        <v>1286560.54</v>
      </c>
      <c r="AA150">
        <v>1311256.3870000001</v>
      </c>
      <c r="AB150">
        <v>1340233.942</v>
      </c>
      <c r="AC150">
        <v>1370768.82</v>
      </c>
      <c r="AD150">
        <v>1399268.828</v>
      </c>
      <c r="AE150">
        <v>1425052.145</v>
      </c>
      <c r="AF150">
        <v>1448606.16</v>
      </c>
      <c r="AG150">
        <v>1470523.7339999999</v>
      </c>
      <c r="AH150">
        <v>1491644.7439999999</v>
      </c>
      <c r="AI150">
        <v>1510565.2080000001</v>
      </c>
      <c r="AJ150">
        <v>1528507.8060000001</v>
      </c>
      <c r="AK150">
        <v>1546256.328</v>
      </c>
      <c r="AL150">
        <v>1563993.591</v>
      </c>
      <c r="AM150">
        <v>1581762.1229999999</v>
      </c>
      <c r="AN150">
        <v>1598935.0290000001</v>
      </c>
      <c r="AO150">
        <v>1615883.344</v>
      </c>
      <c r="AP150">
        <v>1632695.4029999999</v>
      </c>
      <c r="AQ150">
        <v>1649716.871</v>
      </c>
      <c r="AR150">
        <v>1666700.273</v>
      </c>
      <c r="AS150">
        <v>1683179.7520000001</v>
      </c>
      <c r="AT150">
        <v>1699532.84</v>
      </c>
      <c r="AU150">
        <v>1715883.906</v>
      </c>
      <c r="AV150">
        <v>1732349.2709999999</v>
      </c>
      <c r="AW150">
        <v>1750080.0360000001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3494306.2119999998</v>
      </c>
      <c r="G151">
        <v>3288087.6579999998</v>
      </c>
      <c r="H151">
        <v>3036409.4780000001</v>
      </c>
      <c r="I151">
        <v>3045274.6860000002</v>
      </c>
      <c r="J151">
        <v>2942731.9509999999</v>
      </c>
      <c r="K151">
        <v>2793227.6570000001</v>
      </c>
      <c r="L151">
        <v>2732222.09</v>
      </c>
      <c r="M151">
        <v>2672609.5580000002</v>
      </c>
      <c r="N151">
        <v>2489924.0759999999</v>
      </c>
      <c r="O151">
        <v>2604056.9309999999</v>
      </c>
      <c r="P151">
        <v>2696371.145</v>
      </c>
      <c r="Q151">
        <v>2767877.5619999999</v>
      </c>
      <c r="R151">
        <v>2864815.57</v>
      </c>
      <c r="S151">
        <v>2993280.9789999998</v>
      </c>
      <c r="T151">
        <v>3027087.84</v>
      </c>
      <c r="U151">
        <v>3042496.0210000002</v>
      </c>
      <c r="V151">
        <v>3047914.878</v>
      </c>
      <c r="W151">
        <v>3042143.3620000002</v>
      </c>
      <c r="X151">
        <v>3028459.2570000002</v>
      </c>
      <c r="Y151">
        <v>3026990.6009999998</v>
      </c>
      <c r="Z151">
        <v>3036141.318</v>
      </c>
      <c r="AA151">
        <v>3053544.9730000002</v>
      </c>
      <c r="AB151">
        <v>3076135.4879999999</v>
      </c>
      <c r="AC151">
        <v>3101878.1129999999</v>
      </c>
      <c r="AD151">
        <v>2887937.9410000001</v>
      </c>
      <c r="AE151">
        <v>2672629.014</v>
      </c>
      <c r="AF151">
        <v>2455672.0040000002</v>
      </c>
      <c r="AG151">
        <v>2236944.0159999998</v>
      </c>
      <c r="AH151">
        <v>2016666.6529999999</v>
      </c>
      <c r="AI151">
        <v>1792556.6969999999</v>
      </c>
      <c r="AJ151">
        <v>1565787.4790000001</v>
      </c>
      <c r="AK151">
        <v>1337118.618</v>
      </c>
      <c r="AL151">
        <v>1106853.828</v>
      </c>
      <c r="AM151">
        <v>875107.73470000003</v>
      </c>
      <c r="AN151">
        <v>880695.65599999996</v>
      </c>
      <c r="AO151">
        <v>886381.24100000004</v>
      </c>
      <c r="AP151">
        <v>892185.41570000001</v>
      </c>
      <c r="AQ151">
        <v>898221.2818</v>
      </c>
      <c r="AR151">
        <v>904430.38500000001</v>
      </c>
      <c r="AS151">
        <v>910478.92279999994</v>
      </c>
      <c r="AT151">
        <v>916688.55889999995</v>
      </c>
      <c r="AU151">
        <v>923141.88210000005</v>
      </c>
      <c r="AV151">
        <v>929908.82310000004</v>
      </c>
      <c r="AW151">
        <v>937368.14370000002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55869140.170000002</v>
      </c>
      <c r="G152">
        <v>52737626.649999999</v>
      </c>
      <c r="H152">
        <v>47976758.020000003</v>
      </c>
      <c r="I152">
        <v>48246570.32</v>
      </c>
      <c r="J152">
        <v>47486359.200000003</v>
      </c>
      <c r="K152">
        <v>44867433.969999999</v>
      </c>
      <c r="L152">
        <v>43475603.840000004</v>
      </c>
      <c r="M152">
        <v>42975225.329999998</v>
      </c>
      <c r="N152">
        <v>41622716.149999999</v>
      </c>
      <c r="O152">
        <v>42841158.219999999</v>
      </c>
      <c r="P152">
        <v>43575435.109999999</v>
      </c>
      <c r="Q152">
        <v>43724365.340000004</v>
      </c>
      <c r="R152">
        <v>44330899.770000003</v>
      </c>
      <c r="S152">
        <v>46300126.130000003</v>
      </c>
      <c r="T152">
        <v>46826734.049999997</v>
      </c>
      <c r="U152">
        <v>46963030.859999999</v>
      </c>
      <c r="V152">
        <v>47007419.460000001</v>
      </c>
      <c r="W152">
        <v>46665019.93</v>
      </c>
      <c r="X152">
        <v>46077365.030000001</v>
      </c>
      <c r="Y152">
        <v>45769243.869999997</v>
      </c>
      <c r="Z152">
        <v>45721196.030000001</v>
      </c>
      <c r="AA152">
        <v>45884089.979999997</v>
      </c>
      <c r="AB152">
        <v>46220278.710000001</v>
      </c>
      <c r="AC152">
        <v>46703628.990000002</v>
      </c>
      <c r="AD152">
        <v>46728241.109999999</v>
      </c>
      <c r="AE152">
        <v>46829697.009999998</v>
      </c>
      <c r="AF152">
        <v>46994321.399999999</v>
      </c>
      <c r="AG152">
        <v>47208272.450000003</v>
      </c>
      <c r="AH152">
        <v>47468087.520000003</v>
      </c>
      <c r="AI152">
        <v>47727617.740000002</v>
      </c>
      <c r="AJ152">
        <v>48002208.07</v>
      </c>
      <c r="AK152">
        <v>48298183.490000002</v>
      </c>
      <c r="AL152">
        <v>48608917.729999997</v>
      </c>
      <c r="AM152">
        <v>48931056.890000001</v>
      </c>
      <c r="AN152">
        <v>49246142.659999996</v>
      </c>
      <c r="AO152">
        <v>49565963.049999997</v>
      </c>
      <c r="AP152">
        <v>49886609.539999999</v>
      </c>
      <c r="AQ152">
        <v>50211540.960000001</v>
      </c>
      <c r="AR152">
        <v>50526014.039999999</v>
      </c>
      <c r="AS152">
        <v>50825810.700000003</v>
      </c>
      <c r="AT152">
        <v>51108797.880000003</v>
      </c>
      <c r="AU152">
        <v>51375675.329999998</v>
      </c>
      <c r="AV152">
        <v>51629532.049999997</v>
      </c>
      <c r="AW152">
        <v>51898185.880000003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1832436.541</v>
      </c>
      <c r="G153">
        <v>1646699.129</v>
      </c>
      <c r="H153">
        <v>1251844.395</v>
      </c>
      <c r="I153">
        <v>1598876.8389999999</v>
      </c>
      <c r="J153">
        <v>1327861.5719999999</v>
      </c>
      <c r="K153">
        <v>1665547.8959999999</v>
      </c>
      <c r="L153">
        <v>1576619.3459999999</v>
      </c>
      <c r="M153">
        <v>1701928.969</v>
      </c>
      <c r="N153">
        <v>1849800.72</v>
      </c>
      <c r="O153">
        <v>1892782.9269999999</v>
      </c>
      <c r="P153">
        <v>1906522.5649999999</v>
      </c>
      <c r="Q153">
        <v>1890740.84</v>
      </c>
      <c r="R153">
        <v>1875972.66</v>
      </c>
      <c r="S153">
        <v>2111893.0350000001</v>
      </c>
      <c r="T153">
        <v>2073235.172</v>
      </c>
      <c r="U153">
        <v>2037608.01</v>
      </c>
      <c r="V153">
        <v>2008174.8389999999</v>
      </c>
      <c r="W153">
        <v>1999986.46</v>
      </c>
      <c r="X153">
        <v>1980989.017</v>
      </c>
      <c r="Y153">
        <v>1976162.9839999999</v>
      </c>
      <c r="Z153">
        <v>1982004.4269999999</v>
      </c>
      <c r="AA153">
        <v>1996229.5630000001</v>
      </c>
      <c r="AB153">
        <v>2016769.9669999999</v>
      </c>
      <c r="AC153">
        <v>2042148.939</v>
      </c>
      <c r="AD153">
        <v>2071386.558</v>
      </c>
      <c r="AE153">
        <v>2102749.9530000002</v>
      </c>
      <c r="AF153">
        <v>2135851.105</v>
      </c>
      <c r="AG153">
        <v>2170353.2110000001</v>
      </c>
      <c r="AH153">
        <v>2206267.7590000001</v>
      </c>
      <c r="AI153">
        <v>2242131.8390000002</v>
      </c>
      <c r="AJ153">
        <v>2278393.693</v>
      </c>
      <c r="AK153">
        <v>2315275.0159999998</v>
      </c>
      <c r="AL153">
        <v>2352663.2949999999</v>
      </c>
      <c r="AM153">
        <v>2390498.3659999999</v>
      </c>
      <c r="AN153">
        <v>2427942.9780000001</v>
      </c>
      <c r="AO153">
        <v>2465661.5499999998</v>
      </c>
      <c r="AP153">
        <v>2503557.7990000001</v>
      </c>
      <c r="AQ153">
        <v>2541860.1710000001</v>
      </c>
      <c r="AR153">
        <v>2580197.04</v>
      </c>
      <c r="AS153">
        <v>2618515.2110000001</v>
      </c>
      <c r="AT153">
        <v>2656686.125</v>
      </c>
      <c r="AU153">
        <v>2694825.9</v>
      </c>
      <c r="AV153">
        <v>2733096.2420000001</v>
      </c>
      <c r="AW153">
        <v>2772512.213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4069852.4339999999</v>
      </c>
      <c r="G154">
        <v>4043702.71</v>
      </c>
      <c r="H154">
        <v>3295479.0959999999</v>
      </c>
      <c r="I154">
        <v>3404151.6880000001</v>
      </c>
      <c r="J154">
        <v>3571386.7829999998</v>
      </c>
      <c r="K154">
        <v>3483556.1060000001</v>
      </c>
      <c r="L154">
        <v>3365076.8420000002</v>
      </c>
      <c r="M154">
        <v>3328606.0320000001</v>
      </c>
      <c r="N154">
        <v>3378753.8530000001</v>
      </c>
      <c r="O154">
        <v>3435496.87</v>
      </c>
      <c r="P154">
        <v>3473736.639</v>
      </c>
      <c r="Q154">
        <v>3490314.8360000001</v>
      </c>
      <c r="R154">
        <v>3513269.1140000001</v>
      </c>
      <c r="S154">
        <v>3646224.7250000001</v>
      </c>
      <c r="T154">
        <v>3675103.53</v>
      </c>
      <c r="U154">
        <v>3664568.3879999998</v>
      </c>
      <c r="V154">
        <v>3643231.7379999999</v>
      </c>
      <c r="W154">
        <v>3633258.7549999999</v>
      </c>
      <c r="X154">
        <v>3603329.7140000002</v>
      </c>
      <c r="Y154">
        <v>3599110.6979999999</v>
      </c>
      <c r="Z154">
        <v>3612603.8969999999</v>
      </c>
      <c r="AA154">
        <v>3640566.2620000001</v>
      </c>
      <c r="AB154">
        <v>3678974.142</v>
      </c>
      <c r="AC154">
        <v>3725149.3480000002</v>
      </c>
      <c r="AD154">
        <v>3777336.8509999998</v>
      </c>
      <c r="AE154">
        <v>3832710.298</v>
      </c>
      <c r="AF154">
        <v>3890009.6069999998</v>
      </c>
      <c r="AG154">
        <v>3948546.3089999999</v>
      </c>
      <c r="AH154">
        <v>4008413.0660000001</v>
      </c>
      <c r="AI154">
        <v>4067382.477</v>
      </c>
      <c r="AJ154">
        <v>4126359.7889999999</v>
      </c>
      <c r="AK154">
        <v>4185643.9010000001</v>
      </c>
      <c r="AL154">
        <v>4245837.034</v>
      </c>
      <c r="AM154">
        <v>4307027.2949999999</v>
      </c>
      <c r="AN154">
        <v>4366597.4790000003</v>
      </c>
      <c r="AO154">
        <v>4425887.6310000001</v>
      </c>
      <c r="AP154">
        <v>4484796.0209999997</v>
      </c>
      <c r="AQ154">
        <v>4543872.9850000003</v>
      </c>
      <c r="AR154">
        <v>4602793.2510000002</v>
      </c>
      <c r="AS154">
        <v>4662510.8109999998</v>
      </c>
      <c r="AT154">
        <v>4723128.7510000002</v>
      </c>
      <c r="AU154">
        <v>4784538.7410000004</v>
      </c>
      <c r="AV154">
        <v>4846636.8289999999</v>
      </c>
      <c r="AW154">
        <v>4911002.2319999998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13314595.189999999</v>
      </c>
      <c r="G155">
        <v>12851199.59</v>
      </c>
      <c r="H155">
        <v>12458675.560000001</v>
      </c>
      <c r="I155">
        <v>12377974.4</v>
      </c>
      <c r="J155">
        <v>11843451.17</v>
      </c>
      <c r="K155">
        <v>11075177.41</v>
      </c>
      <c r="L155">
        <v>10646778.720000001</v>
      </c>
      <c r="M155">
        <v>10567260.109999999</v>
      </c>
      <c r="N155">
        <v>10921755.529999999</v>
      </c>
      <c r="O155">
        <v>11009368.550000001</v>
      </c>
      <c r="P155">
        <v>10457688.6</v>
      </c>
      <c r="Q155">
        <v>9574852.2579999994</v>
      </c>
      <c r="R155">
        <v>8885553.5739999898</v>
      </c>
      <c r="S155">
        <v>8618452.7589999996</v>
      </c>
      <c r="T155">
        <v>8357096.0880000005</v>
      </c>
      <c r="U155">
        <v>8148052.1220000004</v>
      </c>
      <c r="V155">
        <v>7995112.3059999999</v>
      </c>
      <c r="W155">
        <v>7826318.7560000001</v>
      </c>
      <c r="X155">
        <v>7646780.4649999999</v>
      </c>
      <c r="Y155">
        <v>7584534.5020000003</v>
      </c>
      <c r="Z155">
        <v>7628453.5980000002</v>
      </c>
      <c r="AA155">
        <v>7743693.7170000002</v>
      </c>
      <c r="AB155">
        <v>7900593.9199999999</v>
      </c>
      <c r="AC155">
        <v>8076696.6220000004</v>
      </c>
      <c r="AD155">
        <v>8254102.0360000003</v>
      </c>
      <c r="AE155">
        <v>8421046.7829999998</v>
      </c>
      <c r="AF155">
        <v>8574879.8100000005</v>
      </c>
      <c r="AG155">
        <v>8715417.9680000003</v>
      </c>
      <c r="AH155">
        <v>8845858.0830000006</v>
      </c>
      <c r="AI155">
        <v>8956426.9199999999</v>
      </c>
      <c r="AJ155">
        <v>9053164.0350000001</v>
      </c>
      <c r="AK155">
        <v>9140822.3849999998</v>
      </c>
      <c r="AL155">
        <v>9220977.4069999997</v>
      </c>
      <c r="AM155">
        <v>9295396.5120000001</v>
      </c>
      <c r="AN155">
        <v>9360933.1420000009</v>
      </c>
      <c r="AO155">
        <v>9421927.1270000003</v>
      </c>
      <c r="AP155">
        <v>9480715.3399999999</v>
      </c>
      <c r="AQ155">
        <v>9541365.6779999901</v>
      </c>
      <c r="AR155">
        <v>9604656.7679999899</v>
      </c>
      <c r="AS155">
        <v>9670984.41599999</v>
      </c>
      <c r="AT155">
        <v>9744071.4790000003</v>
      </c>
      <c r="AU155">
        <v>9826761.1370000001</v>
      </c>
      <c r="AV155">
        <v>9921784.1170000006</v>
      </c>
      <c r="AW155">
        <v>10037661.91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1262177.041</v>
      </c>
      <c r="G156">
        <v>1198221.084</v>
      </c>
      <c r="H156">
        <v>1217502.4350000001</v>
      </c>
      <c r="I156">
        <v>1166290.6910000001</v>
      </c>
      <c r="J156">
        <v>1092000.0589999999</v>
      </c>
      <c r="K156">
        <v>1022365.8149999999</v>
      </c>
      <c r="L156">
        <v>981861.98699999996</v>
      </c>
      <c r="M156">
        <v>956572.47160000005</v>
      </c>
      <c r="N156">
        <v>960228.85</v>
      </c>
      <c r="O156">
        <v>930985.93610000005</v>
      </c>
      <c r="P156">
        <v>860062.35939999996</v>
      </c>
      <c r="Q156">
        <v>776371.21799999999</v>
      </c>
      <c r="R156">
        <v>711902.35120000003</v>
      </c>
      <c r="S156">
        <v>682625.35530000005</v>
      </c>
      <c r="T156">
        <v>663604.80929999996</v>
      </c>
      <c r="U156">
        <v>652942.31090000004</v>
      </c>
      <c r="V156">
        <v>648204.10629999998</v>
      </c>
      <c r="W156">
        <v>645361.64199999999</v>
      </c>
      <c r="X156">
        <v>641794.00789999997</v>
      </c>
      <c r="Y156">
        <v>643345.26229999994</v>
      </c>
      <c r="Z156">
        <v>650910.32660000003</v>
      </c>
      <c r="AA156">
        <v>663203.25210000004</v>
      </c>
      <c r="AB156">
        <v>678294.23499999999</v>
      </c>
      <c r="AC156">
        <v>694580.7121</v>
      </c>
      <c r="AD156">
        <v>710307.24820000003</v>
      </c>
      <c r="AE156">
        <v>724923.20990000002</v>
      </c>
      <c r="AF156">
        <v>738423.90350000001</v>
      </c>
      <c r="AG156">
        <v>751022.68209999998</v>
      </c>
      <c r="AH156">
        <v>763105.08089999994</v>
      </c>
      <c r="AI156">
        <v>774274.1986</v>
      </c>
      <c r="AJ156">
        <v>785086.03229999996</v>
      </c>
      <c r="AK156">
        <v>795671.61670000001</v>
      </c>
      <c r="AL156">
        <v>806107.06539999996</v>
      </c>
      <c r="AM156">
        <v>816387.20959999994</v>
      </c>
      <c r="AN156">
        <v>826230.87890000001</v>
      </c>
      <c r="AO156">
        <v>835954.14379999996</v>
      </c>
      <c r="AP156">
        <v>845570.35389999999</v>
      </c>
      <c r="AQ156">
        <v>855249.89170000004</v>
      </c>
      <c r="AR156">
        <v>865075.78559999994</v>
      </c>
      <c r="AS156">
        <v>875017.51820000005</v>
      </c>
      <c r="AT156">
        <v>885458.66200000001</v>
      </c>
      <c r="AU156">
        <v>896628.12360000005</v>
      </c>
      <c r="AV156">
        <v>908662.94850000006</v>
      </c>
      <c r="AW156">
        <v>922028.66260000004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16724414.65</v>
      </c>
      <c r="G157">
        <v>15996478.34</v>
      </c>
      <c r="H157">
        <v>15294249.33</v>
      </c>
      <c r="I157">
        <v>15220752.380000001</v>
      </c>
      <c r="J157">
        <v>13334379.060000001</v>
      </c>
      <c r="K157">
        <v>11339125.25</v>
      </c>
      <c r="L157">
        <v>9817992.1290000007</v>
      </c>
      <c r="M157">
        <v>8666679.1950000003</v>
      </c>
      <c r="N157">
        <v>7714393.8909999998</v>
      </c>
      <c r="O157">
        <v>8079383.1500000004</v>
      </c>
      <c r="P157">
        <v>8266596.2489999998</v>
      </c>
      <c r="Q157">
        <v>8353970.8399999999</v>
      </c>
      <c r="R157">
        <v>8553907.1960000005</v>
      </c>
      <c r="S157">
        <v>4855308.7690000003</v>
      </c>
      <c r="T157">
        <v>6506984.9029999999</v>
      </c>
      <c r="U157">
        <v>8111156.1449999996</v>
      </c>
      <c r="V157">
        <v>9685554.9949999899</v>
      </c>
      <c r="W157">
        <v>10100312.210000001</v>
      </c>
      <c r="X157">
        <v>10462806.5</v>
      </c>
      <c r="Y157">
        <v>10572399.9</v>
      </c>
      <c r="Z157">
        <v>10737592.24</v>
      </c>
      <c r="AA157">
        <v>10943683.369999999</v>
      </c>
      <c r="AB157">
        <v>11217479.720000001</v>
      </c>
      <c r="AC157">
        <v>11510721.73</v>
      </c>
      <c r="AD157">
        <v>11833718.83</v>
      </c>
      <c r="AE157">
        <v>12153116.220000001</v>
      </c>
      <c r="AF157">
        <v>12122539.560000001</v>
      </c>
      <c r="AG157">
        <v>12350294.050000001</v>
      </c>
      <c r="AH157">
        <v>12574043.52</v>
      </c>
      <c r="AI157">
        <v>12748570.68</v>
      </c>
      <c r="AJ157">
        <v>12912988.970000001</v>
      </c>
      <c r="AK157">
        <v>13073197.99</v>
      </c>
      <c r="AL157">
        <v>13259398.609999999</v>
      </c>
      <c r="AM157">
        <v>13440538.18</v>
      </c>
      <c r="AN157">
        <v>13536632.800000001</v>
      </c>
      <c r="AO157">
        <v>13627541.220000001</v>
      </c>
      <c r="AP157">
        <v>13715994.48</v>
      </c>
      <c r="AQ157">
        <v>13806960.289999999</v>
      </c>
      <c r="AR157">
        <v>13896582.300000001</v>
      </c>
      <c r="AS157">
        <v>13874693.15</v>
      </c>
      <c r="AT157">
        <v>13859088.300000001</v>
      </c>
      <c r="AU157">
        <v>13849167.52</v>
      </c>
      <c r="AV157">
        <v>13846645.35</v>
      </c>
      <c r="AW157">
        <v>13866068.800000001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4121567.4079999998</v>
      </c>
      <c r="G158">
        <v>3781928.3679999998</v>
      </c>
      <c r="H158">
        <v>3267964.51</v>
      </c>
      <c r="I158">
        <v>2990956.84</v>
      </c>
      <c r="J158">
        <v>2761147.432</v>
      </c>
      <c r="K158">
        <v>2515030.0129999998</v>
      </c>
      <c r="L158">
        <v>2256670.1209999998</v>
      </c>
      <c r="M158">
        <v>2023028.29</v>
      </c>
      <c r="N158">
        <v>1797481.591</v>
      </c>
      <c r="O158">
        <v>1606271.871</v>
      </c>
      <c r="P158">
        <v>1450013.59</v>
      </c>
      <c r="Q158">
        <v>1315690.942</v>
      </c>
      <c r="R158">
        <v>1168654.824</v>
      </c>
      <c r="S158">
        <v>1165342.0120000001</v>
      </c>
      <c r="T158">
        <v>1762068.426</v>
      </c>
      <c r="U158">
        <v>2405090.193</v>
      </c>
      <c r="V158">
        <v>3024299.6639999999</v>
      </c>
      <c r="W158">
        <v>2788636.9210000001</v>
      </c>
      <c r="X158">
        <v>2441418.2910000002</v>
      </c>
      <c r="Y158">
        <v>2382033.1970000002</v>
      </c>
      <c r="Z158">
        <v>2350419.08</v>
      </c>
      <c r="AA158">
        <v>2323575.179</v>
      </c>
      <c r="AB158">
        <v>2300827.7310000001</v>
      </c>
      <c r="AC158">
        <v>2280420.8229999999</v>
      </c>
      <c r="AD158">
        <v>2307161.0460000001</v>
      </c>
      <c r="AE158">
        <v>2342286.6359999999</v>
      </c>
      <c r="AF158">
        <v>2381276.9350000001</v>
      </c>
      <c r="AG158">
        <v>2424468.7719999999</v>
      </c>
      <c r="AH158">
        <v>2470464.963</v>
      </c>
      <c r="AI158">
        <v>2468785.8029999998</v>
      </c>
      <c r="AJ158">
        <v>2463070.3969999999</v>
      </c>
      <c r="AK158">
        <v>2457790.497</v>
      </c>
      <c r="AL158">
        <v>2452003.4720000001</v>
      </c>
      <c r="AM158">
        <v>2446436.4309999999</v>
      </c>
      <c r="AN158">
        <v>2494101.429</v>
      </c>
      <c r="AO158">
        <v>2547583.5669999998</v>
      </c>
      <c r="AP158">
        <v>2601569.4180000001</v>
      </c>
      <c r="AQ158">
        <v>2655558.0860000001</v>
      </c>
      <c r="AR158">
        <v>2709162.6209999998</v>
      </c>
      <c r="AS158">
        <v>2748706.645</v>
      </c>
      <c r="AT158">
        <v>2787109.3160000001</v>
      </c>
      <c r="AU158">
        <v>2825105.2689999999</v>
      </c>
      <c r="AV158">
        <v>2862839.1329999999</v>
      </c>
      <c r="AW158">
        <v>2901313.85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4121567.4079999998</v>
      </c>
      <c r="G159">
        <v>3781928.3679999998</v>
      </c>
      <c r="H159">
        <v>3267964.51</v>
      </c>
      <c r="I159">
        <v>2990956.84</v>
      </c>
      <c r="J159">
        <v>2761147.432</v>
      </c>
      <c r="K159">
        <v>2515030.0129999998</v>
      </c>
      <c r="L159">
        <v>2256670.1209999998</v>
      </c>
      <c r="M159">
        <v>2023028.29</v>
      </c>
      <c r="N159">
        <v>1797481.591</v>
      </c>
      <c r="O159">
        <v>1606271.871</v>
      </c>
      <c r="P159">
        <v>1450013.59</v>
      </c>
      <c r="Q159">
        <v>1315690.942</v>
      </c>
      <c r="R159">
        <v>1168654.824</v>
      </c>
      <c r="S159">
        <v>1165342.0120000001</v>
      </c>
      <c r="T159">
        <v>1762068.426</v>
      </c>
      <c r="U159">
        <v>2405090.193</v>
      </c>
      <c r="V159">
        <v>3024299.6639999999</v>
      </c>
      <c r="W159">
        <v>2788636.9210000001</v>
      </c>
      <c r="X159">
        <v>2441418.2910000002</v>
      </c>
      <c r="Y159">
        <v>2382033.1970000002</v>
      </c>
      <c r="Z159">
        <v>2350419.08</v>
      </c>
      <c r="AA159">
        <v>2323575.179</v>
      </c>
      <c r="AB159">
        <v>2300827.7310000001</v>
      </c>
      <c r="AC159">
        <v>2280420.8229999999</v>
      </c>
      <c r="AD159">
        <v>2307161.0460000001</v>
      </c>
      <c r="AE159">
        <v>2342286.6359999999</v>
      </c>
      <c r="AF159">
        <v>2381276.9350000001</v>
      </c>
      <c r="AG159">
        <v>2424468.7719999999</v>
      </c>
      <c r="AH159">
        <v>2470464.963</v>
      </c>
      <c r="AI159">
        <v>2468785.8029999998</v>
      </c>
      <c r="AJ159">
        <v>2463070.3969999999</v>
      </c>
      <c r="AK159">
        <v>2457790.497</v>
      </c>
      <c r="AL159">
        <v>2452003.4720000001</v>
      </c>
      <c r="AM159">
        <v>2446436.4309999999</v>
      </c>
      <c r="AN159">
        <v>2494101.429</v>
      </c>
      <c r="AO159">
        <v>2547583.5669999998</v>
      </c>
      <c r="AP159">
        <v>2601569.4180000001</v>
      </c>
      <c r="AQ159">
        <v>2655558.0860000001</v>
      </c>
      <c r="AR159">
        <v>2709162.6209999998</v>
      </c>
      <c r="AS159">
        <v>2748706.645</v>
      </c>
      <c r="AT159">
        <v>2787109.3160000001</v>
      </c>
      <c r="AU159">
        <v>2825105.2689999999</v>
      </c>
      <c r="AV159">
        <v>2862839.1329999999</v>
      </c>
      <c r="AW159">
        <v>2901313.85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8257684.142</v>
      </c>
      <c r="G160">
        <v>8002155.5039999997</v>
      </c>
      <c r="H160">
        <v>7306262.0630000001</v>
      </c>
      <c r="I160">
        <v>7065688.4179999996</v>
      </c>
      <c r="J160">
        <v>6891933.2570000002</v>
      </c>
      <c r="K160">
        <v>6632575.0190000003</v>
      </c>
      <c r="L160">
        <v>6287480.6260000002</v>
      </c>
      <c r="M160">
        <v>5954757.409</v>
      </c>
      <c r="N160">
        <v>5589405.4979999997</v>
      </c>
      <c r="O160">
        <v>5783314.9309999999</v>
      </c>
      <c r="P160">
        <v>6074292.6469999999</v>
      </c>
      <c r="Q160">
        <v>6363474.3310000002</v>
      </c>
      <c r="R160">
        <v>6457424.7029999997</v>
      </c>
      <c r="S160">
        <v>8857745.2190000005</v>
      </c>
      <c r="T160">
        <v>6974942.2259999998</v>
      </c>
      <c r="U160">
        <v>4815241.17</v>
      </c>
      <c r="V160">
        <v>2808404.3939999999</v>
      </c>
      <c r="W160">
        <v>2601588.892</v>
      </c>
      <c r="X160">
        <v>2531830.17</v>
      </c>
      <c r="Y160">
        <v>2493253.736</v>
      </c>
      <c r="Z160">
        <v>2458034.355</v>
      </c>
      <c r="AA160">
        <v>2425018.7080000001</v>
      </c>
      <c r="AB160">
        <v>2395080.9879999999</v>
      </c>
      <c r="AC160">
        <v>2367346.63</v>
      </c>
      <c r="AD160">
        <v>2350052.7990000001</v>
      </c>
      <c r="AE160">
        <v>2337266.0279999999</v>
      </c>
      <c r="AF160">
        <v>2328036.9819999998</v>
      </c>
      <c r="AG160">
        <v>2321179.8990000002</v>
      </c>
      <c r="AH160">
        <v>2316775.8429999999</v>
      </c>
      <c r="AI160">
        <v>2326906.6060000001</v>
      </c>
      <c r="AJ160">
        <v>2337985.4049999998</v>
      </c>
      <c r="AK160">
        <v>2349789.452</v>
      </c>
      <c r="AL160">
        <v>2361766.8250000002</v>
      </c>
      <c r="AM160">
        <v>2373896.2030000002</v>
      </c>
      <c r="AN160">
        <v>2386021.4959999998</v>
      </c>
      <c r="AO160">
        <v>2398113.1069999998</v>
      </c>
      <c r="AP160">
        <v>2409652.2170000002</v>
      </c>
      <c r="AQ160">
        <v>2420668.9789999998</v>
      </c>
      <c r="AR160">
        <v>2430883.548</v>
      </c>
      <c r="AS160">
        <v>3247263.202</v>
      </c>
      <c r="AT160">
        <v>4168644.92</v>
      </c>
      <c r="AU160">
        <v>5105437.1399999997</v>
      </c>
      <c r="AV160">
        <v>6044237.2580000004</v>
      </c>
      <c r="AW160">
        <v>6985074.9189999998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19906901.210000001</v>
      </c>
      <c r="G161">
        <v>18927623.399999999</v>
      </c>
      <c r="H161">
        <v>16952042.109999999</v>
      </c>
      <c r="I161">
        <v>16081179.640000001</v>
      </c>
      <c r="J161">
        <v>15386865.73</v>
      </c>
      <c r="K161">
        <v>14526003</v>
      </c>
      <c r="L161">
        <v>13508397.970000001</v>
      </c>
      <c r="M161">
        <v>12550528.710000001</v>
      </c>
      <c r="N161">
        <v>11556893.449999999</v>
      </c>
      <c r="O161">
        <v>10373330.15</v>
      </c>
      <c r="P161">
        <v>9378328.7100000009</v>
      </c>
      <c r="Q161">
        <v>8521268.0539999995</v>
      </c>
      <c r="R161">
        <v>7580658.0619999999</v>
      </c>
      <c r="S161">
        <v>3084212.9330000002</v>
      </c>
      <c r="T161">
        <v>2284875.7969999998</v>
      </c>
      <c r="U161">
        <v>1755884.9850000001</v>
      </c>
      <c r="V161">
        <v>1287758.138</v>
      </c>
      <c r="W161">
        <v>1033794.27</v>
      </c>
      <c r="X161">
        <v>786280.65740000003</v>
      </c>
      <c r="Y161">
        <v>762195.58019999997</v>
      </c>
      <c r="Z161">
        <v>757964.85530000005</v>
      </c>
      <c r="AA161">
        <v>756221.32030000002</v>
      </c>
      <c r="AB161">
        <v>755724.70589999994</v>
      </c>
      <c r="AC161">
        <v>755848.21369999996</v>
      </c>
      <c r="AD161">
        <v>758192.43160000001</v>
      </c>
      <c r="AE161">
        <v>761934.10490000003</v>
      </c>
      <c r="AF161">
        <v>766805.92830000003</v>
      </c>
      <c r="AG161">
        <v>772623.19129999995</v>
      </c>
      <c r="AH161">
        <v>779277.27890000003</v>
      </c>
      <c r="AI161">
        <v>786691.25430000003</v>
      </c>
      <c r="AJ161">
        <v>794454.70959999994</v>
      </c>
      <c r="AK161">
        <v>802486.59420000005</v>
      </c>
      <c r="AL161">
        <v>810686.11289999995</v>
      </c>
      <c r="AM161">
        <v>818969.19510000001</v>
      </c>
      <c r="AN161">
        <v>828360.67819999997</v>
      </c>
      <c r="AO161">
        <v>837824.13069999998</v>
      </c>
      <c r="AP161">
        <v>847180.48809999996</v>
      </c>
      <c r="AQ161">
        <v>856440.29980000004</v>
      </c>
      <c r="AR161">
        <v>865503.85060000001</v>
      </c>
      <c r="AS161">
        <v>875008.67909999995</v>
      </c>
      <c r="AT161">
        <v>884624.63399999996</v>
      </c>
      <c r="AU161">
        <v>894114.61899999995</v>
      </c>
      <c r="AV161">
        <v>903477.32889999996</v>
      </c>
      <c r="AW161">
        <v>913026.29029999999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480598.65279999998</v>
      </c>
      <c r="G162">
        <v>469285.08840000001</v>
      </c>
      <c r="H162">
        <v>452528.2254</v>
      </c>
      <c r="I162">
        <v>461122.55170000001</v>
      </c>
      <c r="J162">
        <v>522322.79109999997</v>
      </c>
      <c r="K162">
        <v>571572.09360000002</v>
      </c>
      <c r="L162">
        <v>634657.44440000004</v>
      </c>
      <c r="M162">
        <v>717608.55390000006</v>
      </c>
      <c r="N162">
        <v>822821.07380000001</v>
      </c>
      <c r="O162">
        <v>787687.23750000005</v>
      </c>
      <c r="P162">
        <v>725011.60430000001</v>
      </c>
      <c r="Q162">
        <v>638043.82889999996</v>
      </c>
      <c r="R162">
        <v>555921.43110000005</v>
      </c>
      <c r="S162">
        <v>271341.1447</v>
      </c>
      <c r="T162">
        <v>247899.1127</v>
      </c>
      <c r="U162">
        <v>228465.34239999999</v>
      </c>
      <c r="V162">
        <v>210894.6906</v>
      </c>
      <c r="W162">
        <v>213395.3046</v>
      </c>
      <c r="X162">
        <v>215099.45850000001</v>
      </c>
      <c r="Y162">
        <v>210441.12909999999</v>
      </c>
      <c r="Z162">
        <v>206993.9509</v>
      </c>
      <c r="AA162">
        <v>204096.01670000001</v>
      </c>
      <c r="AB162">
        <v>201574.44260000001</v>
      </c>
      <c r="AC162">
        <v>199217.9295</v>
      </c>
      <c r="AD162">
        <v>197436.49549999999</v>
      </c>
      <c r="AE162">
        <v>195539.83960000001</v>
      </c>
      <c r="AF162">
        <v>194244.32430000001</v>
      </c>
      <c r="AG162">
        <v>192550.546</v>
      </c>
      <c r="AH162">
        <v>190957.54380000001</v>
      </c>
      <c r="AI162">
        <v>189879.69500000001</v>
      </c>
      <c r="AJ162">
        <v>188902.70970000001</v>
      </c>
      <c r="AK162">
        <v>188034.72779999999</v>
      </c>
      <c r="AL162">
        <v>187224.11369999999</v>
      </c>
      <c r="AM162">
        <v>186441.50169999999</v>
      </c>
      <c r="AN162">
        <v>185744.1502</v>
      </c>
      <c r="AO162">
        <v>185059.3468</v>
      </c>
      <c r="AP162">
        <v>184371.45069999999</v>
      </c>
      <c r="AQ162">
        <v>183707.0906</v>
      </c>
      <c r="AR162">
        <v>183006.72719999999</v>
      </c>
      <c r="AS162">
        <v>182809.274</v>
      </c>
      <c r="AT162">
        <v>182589.02739999999</v>
      </c>
      <c r="AU162">
        <v>182336.97959999999</v>
      </c>
      <c r="AV162">
        <v>182060.92360000001</v>
      </c>
      <c r="AW162">
        <v>181914.7696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784193.97860000003</v>
      </c>
      <c r="G163">
        <v>759148.06720000005</v>
      </c>
      <c r="H163">
        <v>740392.11320000002</v>
      </c>
      <c r="I163">
        <v>775069.91480000003</v>
      </c>
      <c r="J163">
        <v>761562.68680000002</v>
      </c>
      <c r="K163">
        <v>750063.43729999999</v>
      </c>
      <c r="L163">
        <v>705670.1128</v>
      </c>
      <c r="M163">
        <v>718607.13820000004</v>
      </c>
      <c r="N163">
        <v>697011.78260000004</v>
      </c>
      <c r="O163">
        <v>679079.43799999997</v>
      </c>
      <c r="P163">
        <v>658364.33979999996</v>
      </c>
      <c r="Q163">
        <v>623860.92590000003</v>
      </c>
      <c r="R163">
        <v>576269.60400000005</v>
      </c>
      <c r="S163">
        <v>521272.55209999997</v>
      </c>
      <c r="T163">
        <v>510948.24699999997</v>
      </c>
      <c r="U163">
        <v>510059.36050000001</v>
      </c>
      <c r="V163">
        <v>514779.77549999999</v>
      </c>
      <c r="W163">
        <v>514999.12569999998</v>
      </c>
      <c r="X163">
        <v>513458.09049999999</v>
      </c>
      <c r="Y163">
        <v>513593.48310000001</v>
      </c>
      <c r="Z163">
        <v>513861.69079999998</v>
      </c>
      <c r="AA163">
        <v>513675.70309999998</v>
      </c>
      <c r="AB163">
        <v>512997.18489999999</v>
      </c>
      <c r="AC163">
        <v>512220.20890000003</v>
      </c>
      <c r="AD163">
        <v>512324.86570000002</v>
      </c>
      <c r="AE163">
        <v>512412.01699999999</v>
      </c>
      <c r="AF163">
        <v>512577.38829999999</v>
      </c>
      <c r="AG163">
        <v>512720.185</v>
      </c>
      <c r="AH163">
        <v>513016.54820000002</v>
      </c>
      <c r="AI163">
        <v>516894.79330000002</v>
      </c>
      <c r="AJ163">
        <v>521137.30410000001</v>
      </c>
      <c r="AK163">
        <v>525564.19460000005</v>
      </c>
      <c r="AL163">
        <v>529979.67130000005</v>
      </c>
      <c r="AM163">
        <v>534402.86170000001</v>
      </c>
      <c r="AN163">
        <v>538256.90390000003</v>
      </c>
      <c r="AO163">
        <v>542178.61049999995</v>
      </c>
      <c r="AP163">
        <v>546094.23860000004</v>
      </c>
      <c r="AQ163">
        <v>550005.78489999997</v>
      </c>
      <c r="AR163">
        <v>553821.18070000003</v>
      </c>
      <c r="AS163">
        <v>557605.90099999995</v>
      </c>
      <c r="AT163">
        <v>561272.63970000006</v>
      </c>
      <c r="AU163">
        <v>564789.87670000002</v>
      </c>
      <c r="AV163">
        <v>568183.16280000005</v>
      </c>
      <c r="AW163">
        <v>571658.02119999996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5229458.5999999996</v>
      </c>
      <c r="G164">
        <v>4997763.5219999999</v>
      </c>
      <c r="H164">
        <v>4908855.0389999999</v>
      </c>
      <c r="I164">
        <v>4892185.6210000003</v>
      </c>
      <c r="J164">
        <v>4880488.4680000003</v>
      </c>
      <c r="K164">
        <v>4621123.4730000002</v>
      </c>
      <c r="L164">
        <v>4447024.7850000001</v>
      </c>
      <c r="M164">
        <v>4437601.9249999998</v>
      </c>
      <c r="N164">
        <v>4436186.5470000003</v>
      </c>
      <c r="O164">
        <v>4345740.4060000004</v>
      </c>
      <c r="P164">
        <v>4134780.6150000002</v>
      </c>
      <c r="Q164">
        <v>3786571.3489999999</v>
      </c>
      <c r="R164">
        <v>3435416.9939999999</v>
      </c>
      <c r="S164">
        <v>3260554.7620000001</v>
      </c>
      <c r="T164">
        <v>3189105.9610000001</v>
      </c>
      <c r="U164">
        <v>3138531.2250000001</v>
      </c>
      <c r="V164">
        <v>3104613.5980000002</v>
      </c>
      <c r="W164">
        <v>3047843.389</v>
      </c>
      <c r="X164">
        <v>2994678.9509999999</v>
      </c>
      <c r="Y164">
        <v>2990503.5520000001</v>
      </c>
      <c r="Z164">
        <v>3011750.1779999998</v>
      </c>
      <c r="AA164">
        <v>3043198.1490000002</v>
      </c>
      <c r="AB164">
        <v>3076939.9870000002</v>
      </c>
      <c r="AC164">
        <v>3110355.023</v>
      </c>
      <c r="AD164">
        <v>3144153.8459999999</v>
      </c>
      <c r="AE164">
        <v>3172992.9780000001</v>
      </c>
      <c r="AF164">
        <v>3197506.4539999999</v>
      </c>
      <c r="AG164">
        <v>3217572.3679999998</v>
      </c>
      <c r="AH164">
        <v>3234893.284</v>
      </c>
      <c r="AI164">
        <v>3269916.75</v>
      </c>
      <c r="AJ164">
        <v>3304766.9780000001</v>
      </c>
      <c r="AK164">
        <v>3339418.3309999998</v>
      </c>
      <c r="AL164">
        <v>3373643.2790000001</v>
      </c>
      <c r="AM164">
        <v>3408032.3509999998</v>
      </c>
      <c r="AN164">
        <v>3438248.4640000002</v>
      </c>
      <c r="AO164">
        <v>3469173.855</v>
      </c>
      <c r="AP164">
        <v>3500659.3509999998</v>
      </c>
      <c r="AQ164">
        <v>3532733.1069999998</v>
      </c>
      <c r="AR164">
        <v>3565191.577</v>
      </c>
      <c r="AS164">
        <v>3597325.1770000001</v>
      </c>
      <c r="AT164">
        <v>3629359.094</v>
      </c>
      <c r="AU164">
        <v>3661500.3029999998</v>
      </c>
      <c r="AV164">
        <v>3693871.3149999999</v>
      </c>
      <c r="AW164">
        <v>3727342.18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736383.91680000001</v>
      </c>
      <c r="G165">
        <v>688112.88280000002</v>
      </c>
      <c r="H165">
        <v>586722.00879999995</v>
      </c>
      <c r="I165">
        <v>619006.82759999996</v>
      </c>
      <c r="J165">
        <v>603896.01859999995</v>
      </c>
      <c r="K165">
        <v>570590.78740000003</v>
      </c>
      <c r="L165">
        <v>540637.01610000001</v>
      </c>
      <c r="M165">
        <v>527689.49140000006</v>
      </c>
      <c r="N165">
        <v>532503.44590000005</v>
      </c>
      <c r="O165">
        <v>532953.99029999995</v>
      </c>
      <c r="P165">
        <v>518020.21299999999</v>
      </c>
      <c r="Q165">
        <v>484109.17009999999</v>
      </c>
      <c r="R165">
        <v>448291.36869999999</v>
      </c>
      <c r="S165">
        <v>411492.21659999999</v>
      </c>
      <c r="T165">
        <v>387149.87929999997</v>
      </c>
      <c r="U165">
        <v>370004.17080000002</v>
      </c>
      <c r="V165">
        <v>358879.8063</v>
      </c>
      <c r="W165">
        <v>347816.20449999999</v>
      </c>
      <c r="X165">
        <v>338512.9068</v>
      </c>
      <c r="Y165">
        <v>337112.7317</v>
      </c>
      <c r="Z165">
        <v>338550.11949999997</v>
      </c>
      <c r="AA165">
        <v>340946.4535</v>
      </c>
      <c r="AB165">
        <v>343438.84480000002</v>
      </c>
      <c r="AC165">
        <v>345892.53580000001</v>
      </c>
      <c r="AD165">
        <v>348500.3567</v>
      </c>
      <c r="AE165">
        <v>350786.45880000002</v>
      </c>
      <c r="AF165">
        <v>352921.96779999998</v>
      </c>
      <c r="AG165">
        <v>354928.11940000003</v>
      </c>
      <c r="AH165">
        <v>356985.30800000002</v>
      </c>
      <c r="AI165">
        <v>361314.84779999999</v>
      </c>
      <c r="AJ165">
        <v>365879.32579999999</v>
      </c>
      <c r="AK165">
        <v>370595.05709999998</v>
      </c>
      <c r="AL165">
        <v>375346.85379999998</v>
      </c>
      <c r="AM165">
        <v>380118.35090000002</v>
      </c>
      <c r="AN165">
        <v>384465.92200000002</v>
      </c>
      <c r="AO165">
        <v>388803.0258</v>
      </c>
      <c r="AP165">
        <v>393055.1605</v>
      </c>
      <c r="AQ165">
        <v>397231.17050000001</v>
      </c>
      <c r="AR165">
        <v>401281.43070000003</v>
      </c>
      <c r="AS165">
        <v>405157.54210000002</v>
      </c>
      <c r="AT165">
        <v>408859.62969999999</v>
      </c>
      <c r="AU165">
        <v>412410.64659999998</v>
      </c>
      <c r="AV165">
        <v>415830.71049999999</v>
      </c>
      <c r="AW165">
        <v>419265.97830000002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1502496.811</v>
      </c>
      <c r="G166">
        <v>1385449.6270000001</v>
      </c>
      <c r="H166">
        <v>1185286.5730000001</v>
      </c>
      <c r="I166">
        <v>1216802.132</v>
      </c>
      <c r="J166">
        <v>1338776.726</v>
      </c>
      <c r="K166">
        <v>1216320.1780000001</v>
      </c>
      <c r="L166">
        <v>1150125.19</v>
      </c>
      <c r="M166">
        <v>1155150.75</v>
      </c>
      <c r="N166">
        <v>1143136.1170000001</v>
      </c>
      <c r="O166">
        <v>1168306.9480000001</v>
      </c>
      <c r="P166">
        <v>1171334.8049999999</v>
      </c>
      <c r="Q166">
        <v>1140304.361</v>
      </c>
      <c r="R166">
        <v>1089784.9839999999</v>
      </c>
      <c r="S166">
        <v>1055143.82</v>
      </c>
      <c r="T166">
        <v>1035867.268</v>
      </c>
      <c r="U166">
        <v>1018382.295</v>
      </c>
      <c r="V166">
        <v>1004806.327</v>
      </c>
      <c r="W166">
        <v>979475.14930000005</v>
      </c>
      <c r="X166">
        <v>952233.07440000004</v>
      </c>
      <c r="Y166">
        <v>939632.10069999995</v>
      </c>
      <c r="Z166">
        <v>934844.92489999998</v>
      </c>
      <c r="AA166">
        <v>933241.6777</v>
      </c>
      <c r="AB166">
        <v>932754.81649999996</v>
      </c>
      <c r="AC166">
        <v>932987.8959</v>
      </c>
      <c r="AD166">
        <v>934437.69579999999</v>
      </c>
      <c r="AE166">
        <v>935304.32609999995</v>
      </c>
      <c r="AF166">
        <v>935898.07400000002</v>
      </c>
      <c r="AG166">
        <v>936169.63080000004</v>
      </c>
      <c r="AH166">
        <v>936659.96649999998</v>
      </c>
      <c r="AI166">
        <v>942817.84219999996</v>
      </c>
      <c r="AJ166">
        <v>949464.2267</v>
      </c>
      <c r="AK166">
        <v>956702.24569999997</v>
      </c>
      <c r="AL166">
        <v>964153.82530000003</v>
      </c>
      <c r="AM166">
        <v>971834.35080000001</v>
      </c>
      <c r="AN166">
        <v>976975.73400000005</v>
      </c>
      <c r="AO166">
        <v>981081.59250000003</v>
      </c>
      <c r="AP166">
        <v>984332.47589999996</v>
      </c>
      <c r="AQ166">
        <v>986973.28209999995</v>
      </c>
      <c r="AR166">
        <v>988731.08409999998</v>
      </c>
      <c r="AS166">
        <v>990833.77760000003</v>
      </c>
      <c r="AT166">
        <v>993074.22219999996</v>
      </c>
      <c r="AU166">
        <v>995212.62379999994</v>
      </c>
      <c r="AV166">
        <v>997178.71550000005</v>
      </c>
      <c r="AW166">
        <v>999603.83409999998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1884122.317</v>
      </c>
      <c r="G167">
        <v>1747572.737</v>
      </c>
      <c r="H167">
        <v>1475042.7620000001</v>
      </c>
      <c r="I167">
        <v>1519336.6310000001</v>
      </c>
      <c r="J167">
        <v>1698156.368</v>
      </c>
      <c r="K167">
        <v>1538809.8559999999</v>
      </c>
      <c r="L167">
        <v>1448692.0660000001</v>
      </c>
      <c r="M167">
        <v>1447735.78</v>
      </c>
      <c r="N167">
        <v>1408075.183</v>
      </c>
      <c r="O167">
        <v>1450096.9480000001</v>
      </c>
      <c r="P167">
        <v>1486646.96</v>
      </c>
      <c r="Q167">
        <v>1483888.781</v>
      </c>
      <c r="R167">
        <v>1439034.199</v>
      </c>
      <c r="S167">
        <v>1415091.8419999999</v>
      </c>
      <c r="T167">
        <v>1369803.7250000001</v>
      </c>
      <c r="U167">
        <v>1333616.8600000001</v>
      </c>
      <c r="V167">
        <v>1333490.601</v>
      </c>
      <c r="W167">
        <v>1296040.7679999999</v>
      </c>
      <c r="X167">
        <v>1258595.1580000001</v>
      </c>
      <c r="Y167">
        <v>1229102.3670000001</v>
      </c>
      <c r="Z167">
        <v>1214360.777</v>
      </c>
      <c r="AA167">
        <v>1201796.71</v>
      </c>
      <c r="AB167">
        <v>1188594.406</v>
      </c>
      <c r="AC167">
        <v>1175799.1499999999</v>
      </c>
      <c r="AD167">
        <v>1166955.1740000001</v>
      </c>
      <c r="AE167">
        <v>1156604.774</v>
      </c>
      <c r="AF167">
        <v>1146026.496</v>
      </c>
      <c r="AG167">
        <v>1135491.358</v>
      </c>
      <c r="AH167">
        <v>1127538.054</v>
      </c>
      <c r="AI167">
        <v>1124827.5430000001</v>
      </c>
      <c r="AJ167">
        <v>1122237.4620000001</v>
      </c>
      <c r="AK167">
        <v>1122631.4240000001</v>
      </c>
      <c r="AL167">
        <v>1123218.318</v>
      </c>
      <c r="AM167">
        <v>1123605.21</v>
      </c>
      <c r="AN167">
        <v>1121780.777</v>
      </c>
      <c r="AO167">
        <v>1117578.6529999999</v>
      </c>
      <c r="AP167">
        <v>1112336.497</v>
      </c>
      <c r="AQ167">
        <v>1108172.0689999999</v>
      </c>
      <c r="AR167">
        <v>1101753.17</v>
      </c>
      <c r="AS167">
        <v>1096587.2250000001</v>
      </c>
      <c r="AT167">
        <v>1092530.915</v>
      </c>
      <c r="AU167">
        <v>1087933.0689999999</v>
      </c>
      <c r="AV167">
        <v>1083258.8089999999</v>
      </c>
      <c r="AW167">
        <v>1085577.567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2377671.0419999999</v>
      </c>
      <c r="G168">
        <v>2236318.0890000002</v>
      </c>
      <c r="H168">
        <v>1981321.446</v>
      </c>
      <c r="I168">
        <v>2076143.348</v>
      </c>
      <c r="J168">
        <v>1976846.61</v>
      </c>
      <c r="K168">
        <v>1820376.4850000001</v>
      </c>
      <c r="L168">
        <v>1772844.1040000001</v>
      </c>
      <c r="M168">
        <v>1734698.5379999999</v>
      </c>
      <c r="N168">
        <v>1763891.0290000001</v>
      </c>
      <c r="O168">
        <v>1769775.7949999999</v>
      </c>
      <c r="P168">
        <v>1742395.318</v>
      </c>
      <c r="Q168">
        <v>1662241.2709999999</v>
      </c>
      <c r="R168">
        <v>1558728.2560000001</v>
      </c>
      <c r="S168">
        <v>1520475.676</v>
      </c>
      <c r="T168">
        <v>1500952.2830000001</v>
      </c>
      <c r="U168">
        <v>1483060.027</v>
      </c>
      <c r="V168">
        <v>1467538.3829999999</v>
      </c>
      <c r="W168">
        <v>1430255.2749999999</v>
      </c>
      <c r="X168">
        <v>1387591.8359999999</v>
      </c>
      <c r="Y168">
        <v>1365697.2819999999</v>
      </c>
      <c r="Z168">
        <v>1353342.7549999999</v>
      </c>
      <c r="AA168">
        <v>1344606.943</v>
      </c>
      <c r="AB168">
        <v>1336974.2720000001</v>
      </c>
      <c r="AC168">
        <v>1330170.014</v>
      </c>
      <c r="AD168">
        <v>1325802.6299999999</v>
      </c>
      <c r="AE168">
        <v>1320931.9040000001</v>
      </c>
      <c r="AF168">
        <v>1315947.5</v>
      </c>
      <c r="AG168">
        <v>1310782.29</v>
      </c>
      <c r="AH168">
        <v>1306123.4890000001</v>
      </c>
      <c r="AI168">
        <v>1309819.28</v>
      </c>
      <c r="AJ168">
        <v>1314485.3970000001</v>
      </c>
      <c r="AK168">
        <v>1320110.9739999999</v>
      </c>
      <c r="AL168">
        <v>1326214.1980000001</v>
      </c>
      <c r="AM168">
        <v>1332780.9099999999</v>
      </c>
      <c r="AN168">
        <v>1337010.0549999999</v>
      </c>
      <c r="AO168">
        <v>1340887.273</v>
      </c>
      <c r="AP168">
        <v>1344406.26</v>
      </c>
      <c r="AQ168">
        <v>1347705.4010000001</v>
      </c>
      <c r="AR168">
        <v>1350435.3589999999</v>
      </c>
      <c r="AS168">
        <v>1353285.7690000001</v>
      </c>
      <c r="AT168">
        <v>1356044.1089999999</v>
      </c>
      <c r="AU168">
        <v>1358553.1359999999</v>
      </c>
      <c r="AV168">
        <v>1360746.5390000001</v>
      </c>
      <c r="AW168">
        <v>1363295.3929999999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4801654.324</v>
      </c>
      <c r="G169">
        <v>4785833.6030000001</v>
      </c>
      <c r="H169">
        <v>4446068.8</v>
      </c>
      <c r="I169">
        <v>4604104.4110000003</v>
      </c>
      <c r="J169">
        <v>4616314.4280000003</v>
      </c>
      <c r="K169">
        <v>4425908.5489999996</v>
      </c>
      <c r="L169">
        <v>4355288.5829999996</v>
      </c>
      <c r="M169">
        <v>4314007.6859999998</v>
      </c>
      <c r="N169">
        <v>4372727.1880000001</v>
      </c>
      <c r="O169">
        <v>4491347.4630000005</v>
      </c>
      <c r="P169">
        <v>4518059.5590000004</v>
      </c>
      <c r="Q169">
        <v>4428540.33</v>
      </c>
      <c r="R169">
        <v>4283970.0259999996</v>
      </c>
      <c r="S169">
        <v>4118034.3420000002</v>
      </c>
      <c r="T169">
        <v>4055404.5019999999</v>
      </c>
      <c r="U169">
        <v>4005348.57</v>
      </c>
      <c r="V169">
        <v>3967061.1370000001</v>
      </c>
      <c r="W169">
        <v>3890163.4109999998</v>
      </c>
      <c r="X169">
        <v>3803785.1349999998</v>
      </c>
      <c r="Y169">
        <v>3763605.6749999998</v>
      </c>
      <c r="Z169">
        <v>3747444.091</v>
      </c>
      <c r="AA169">
        <v>3742808.4139999999</v>
      </c>
      <c r="AB169">
        <v>3743107.3820000002</v>
      </c>
      <c r="AC169">
        <v>3747161.0630000001</v>
      </c>
      <c r="AD169">
        <v>3757070.139</v>
      </c>
      <c r="AE169">
        <v>3766483.5819999999</v>
      </c>
      <c r="AF169">
        <v>3776266.3149999999</v>
      </c>
      <c r="AG169">
        <v>3785980.44</v>
      </c>
      <c r="AH169">
        <v>3797117.7230000002</v>
      </c>
      <c r="AI169">
        <v>3831472.898</v>
      </c>
      <c r="AJ169">
        <v>3868110.6690000002</v>
      </c>
      <c r="AK169">
        <v>3906834.1779999998</v>
      </c>
      <c r="AL169">
        <v>3946643.057</v>
      </c>
      <c r="AM169">
        <v>3987593.5109999999</v>
      </c>
      <c r="AN169">
        <v>4022373.3050000002</v>
      </c>
      <c r="AO169">
        <v>4056462.548</v>
      </c>
      <c r="AP169">
        <v>4089680.1540000001</v>
      </c>
      <c r="AQ169">
        <v>4122178.7439999999</v>
      </c>
      <c r="AR169">
        <v>4153219.1140000001</v>
      </c>
      <c r="AS169">
        <v>4183494.9369999999</v>
      </c>
      <c r="AT169">
        <v>4212913.4780000001</v>
      </c>
      <c r="AU169">
        <v>4241193.3660000004</v>
      </c>
      <c r="AV169">
        <v>4268188.926</v>
      </c>
      <c r="AW169">
        <v>4295134.53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3972388.2220000001</v>
      </c>
      <c r="G170">
        <v>3998215.5129999998</v>
      </c>
      <c r="H170">
        <v>3701446.406</v>
      </c>
      <c r="I170">
        <v>3854126.0430000001</v>
      </c>
      <c r="J170">
        <v>3933346.0240000002</v>
      </c>
      <c r="K170">
        <v>3878478.6940000001</v>
      </c>
      <c r="L170">
        <v>3863022.91</v>
      </c>
      <c r="M170">
        <v>3848292.3059999999</v>
      </c>
      <c r="N170">
        <v>3856534.5210000002</v>
      </c>
      <c r="O170">
        <v>3903157.227</v>
      </c>
      <c r="P170">
        <v>3920494.9819999998</v>
      </c>
      <c r="Q170">
        <v>3877052.0950000002</v>
      </c>
      <c r="R170">
        <v>3768275.7409999999</v>
      </c>
      <c r="S170">
        <v>3673203.6680000001</v>
      </c>
      <c r="T170">
        <v>3642067.588</v>
      </c>
      <c r="U170">
        <v>3603185.287</v>
      </c>
      <c r="V170">
        <v>3571691.5959999999</v>
      </c>
      <c r="W170">
        <v>3512543.9169999999</v>
      </c>
      <c r="X170">
        <v>3448043.733</v>
      </c>
      <c r="Y170">
        <v>3427341.807</v>
      </c>
      <c r="Z170">
        <v>3426224.97</v>
      </c>
      <c r="AA170">
        <v>3434231.301</v>
      </c>
      <c r="AB170">
        <v>3445549.5819999999</v>
      </c>
      <c r="AC170">
        <v>3459129.5070000002</v>
      </c>
      <c r="AD170">
        <v>3478333.8169999998</v>
      </c>
      <c r="AE170">
        <v>3498336.2519999999</v>
      </c>
      <c r="AF170">
        <v>3519420.2749999999</v>
      </c>
      <c r="AG170">
        <v>3540830.4959999998</v>
      </c>
      <c r="AH170">
        <v>3563391.1830000002</v>
      </c>
      <c r="AI170">
        <v>3607280.7719999999</v>
      </c>
      <c r="AJ170">
        <v>3652630.6719999998</v>
      </c>
      <c r="AK170">
        <v>3699077.1409999998</v>
      </c>
      <c r="AL170">
        <v>3746008.176</v>
      </c>
      <c r="AM170">
        <v>3793667.9890000001</v>
      </c>
      <c r="AN170">
        <v>3836660.1889999998</v>
      </c>
      <c r="AO170">
        <v>3879756.7850000001</v>
      </c>
      <c r="AP170">
        <v>3922768.872</v>
      </c>
      <c r="AQ170">
        <v>3965578.79</v>
      </c>
      <c r="AR170">
        <v>4007980.571</v>
      </c>
      <c r="AS170">
        <v>4048739.7310000001</v>
      </c>
      <c r="AT170">
        <v>4088319.327</v>
      </c>
      <c r="AU170">
        <v>4126834.6340000001</v>
      </c>
      <c r="AV170">
        <v>4164389.1269999999</v>
      </c>
      <c r="AW170">
        <v>4201127.949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286018.74579999998</v>
      </c>
      <c r="G171">
        <v>271287.24160000001</v>
      </c>
      <c r="H171">
        <v>232209.0828</v>
      </c>
      <c r="I171">
        <v>243625.46599999999</v>
      </c>
      <c r="J171">
        <v>245726.69699999999</v>
      </c>
      <c r="K171">
        <v>225549.04930000001</v>
      </c>
      <c r="L171">
        <v>208579.65659999999</v>
      </c>
      <c r="M171">
        <v>202073.88990000001</v>
      </c>
      <c r="N171">
        <v>210365.37229999999</v>
      </c>
      <c r="O171">
        <v>209519.6024</v>
      </c>
      <c r="P171">
        <v>201066.86180000001</v>
      </c>
      <c r="Q171">
        <v>185289.09239999999</v>
      </c>
      <c r="R171">
        <v>168600.67980000001</v>
      </c>
      <c r="S171">
        <v>158999.00589999999</v>
      </c>
      <c r="T171">
        <v>152682.06159999999</v>
      </c>
      <c r="U171">
        <v>147966.22150000001</v>
      </c>
      <c r="V171">
        <v>144884.17540000001</v>
      </c>
      <c r="W171">
        <v>140488.27059999999</v>
      </c>
      <c r="X171">
        <v>136227.57939999999</v>
      </c>
      <c r="Y171">
        <v>134617.23879999999</v>
      </c>
      <c r="Z171">
        <v>134458.06169999999</v>
      </c>
      <c r="AA171">
        <v>134859.4037</v>
      </c>
      <c r="AB171">
        <v>135422.22270000001</v>
      </c>
      <c r="AC171">
        <v>136050.83559999999</v>
      </c>
      <c r="AD171">
        <v>136752.0251</v>
      </c>
      <c r="AE171">
        <v>137237.9878</v>
      </c>
      <c r="AF171">
        <v>137596.5931</v>
      </c>
      <c r="AG171">
        <v>137851.06969999999</v>
      </c>
      <c r="AH171">
        <v>138124.11470000001</v>
      </c>
      <c r="AI171">
        <v>139188.47140000001</v>
      </c>
      <c r="AJ171">
        <v>140299.88769999999</v>
      </c>
      <c r="AK171">
        <v>141511.0557</v>
      </c>
      <c r="AL171">
        <v>142743.16140000001</v>
      </c>
      <c r="AM171">
        <v>143993.07860000001</v>
      </c>
      <c r="AN171">
        <v>145060.49650000001</v>
      </c>
      <c r="AO171">
        <v>146109.8622</v>
      </c>
      <c r="AP171">
        <v>147149.94080000001</v>
      </c>
      <c r="AQ171">
        <v>148224.38680000001</v>
      </c>
      <c r="AR171">
        <v>149248.35219999999</v>
      </c>
      <c r="AS171">
        <v>150253.33110000001</v>
      </c>
      <c r="AT171">
        <v>151246.22630000001</v>
      </c>
      <c r="AU171">
        <v>152203.9271</v>
      </c>
      <c r="AV171">
        <v>153139.29800000001</v>
      </c>
      <c r="AW171">
        <v>154249.41029999999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2086451.8459999999</v>
      </c>
      <c r="G172">
        <v>1899646.527</v>
      </c>
      <c r="H172">
        <v>1547018.44</v>
      </c>
      <c r="I172">
        <v>1689789.956</v>
      </c>
      <c r="J172">
        <v>1694898.5330000001</v>
      </c>
      <c r="K172">
        <v>1562779.8289999999</v>
      </c>
      <c r="L172">
        <v>1533791.2690000001</v>
      </c>
      <c r="M172">
        <v>1540523.2350000001</v>
      </c>
      <c r="N172">
        <v>1517610.1429999999</v>
      </c>
      <c r="O172">
        <v>1521869.524</v>
      </c>
      <c r="P172">
        <v>1483127.2879999999</v>
      </c>
      <c r="Q172">
        <v>1400296.8060000001</v>
      </c>
      <c r="R172">
        <v>1315379.071</v>
      </c>
      <c r="S172">
        <v>1270183.149</v>
      </c>
      <c r="T172">
        <v>1245553.318</v>
      </c>
      <c r="U172">
        <v>1225566.2409999999</v>
      </c>
      <c r="V172">
        <v>1210097.3030000001</v>
      </c>
      <c r="W172">
        <v>1181012.0260000001</v>
      </c>
      <c r="X172">
        <v>1149360.959</v>
      </c>
      <c r="Y172">
        <v>1135981.8330000001</v>
      </c>
      <c r="Z172">
        <v>1131793.23</v>
      </c>
      <c r="AA172">
        <v>1131340.676</v>
      </c>
      <c r="AB172">
        <v>1132208.173</v>
      </c>
      <c r="AC172">
        <v>1133926.672</v>
      </c>
      <c r="AD172">
        <v>1136618.392</v>
      </c>
      <c r="AE172">
        <v>1138191.442</v>
      </c>
      <c r="AF172">
        <v>1139236.3030000001</v>
      </c>
      <c r="AG172">
        <v>1139815.6170000001</v>
      </c>
      <c r="AH172">
        <v>1140674.3030000001</v>
      </c>
      <c r="AI172">
        <v>1148259.915</v>
      </c>
      <c r="AJ172">
        <v>1156378.112</v>
      </c>
      <c r="AK172">
        <v>1165276.8</v>
      </c>
      <c r="AL172">
        <v>1174472.166</v>
      </c>
      <c r="AM172">
        <v>1183954.862</v>
      </c>
      <c r="AN172">
        <v>1191395.915</v>
      </c>
      <c r="AO172">
        <v>1198416.4739999999</v>
      </c>
      <c r="AP172">
        <v>1205086.9569999999</v>
      </c>
      <c r="AQ172">
        <v>1211634.7660000001</v>
      </c>
      <c r="AR172">
        <v>1217614.9890000001</v>
      </c>
      <c r="AS172">
        <v>1223569.882</v>
      </c>
      <c r="AT172">
        <v>1229404.2180000001</v>
      </c>
      <c r="AU172">
        <v>1234927.0530000001</v>
      </c>
      <c r="AV172">
        <v>1240115.801</v>
      </c>
      <c r="AW172">
        <v>1245912.4979999999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623751.12120000005</v>
      </c>
      <c r="G173">
        <v>573270.05390000006</v>
      </c>
      <c r="H173">
        <v>484751.87199999997</v>
      </c>
      <c r="I173">
        <v>523315.62239999999</v>
      </c>
      <c r="J173">
        <v>514961.9999</v>
      </c>
      <c r="K173">
        <v>474700.39279999997</v>
      </c>
      <c r="L173">
        <v>453352.29869999998</v>
      </c>
      <c r="M173">
        <v>452628.75060000003</v>
      </c>
      <c r="N173">
        <v>433928.14610000001</v>
      </c>
      <c r="O173">
        <v>419569.3088</v>
      </c>
      <c r="P173">
        <v>387616.87650000001</v>
      </c>
      <c r="Q173">
        <v>341918.33960000001</v>
      </c>
      <c r="R173">
        <v>304522.99660000001</v>
      </c>
      <c r="S173">
        <v>279842.26040000003</v>
      </c>
      <c r="T173">
        <v>266109.49619999999</v>
      </c>
      <c r="U173">
        <v>257076.19289999999</v>
      </c>
      <c r="V173">
        <v>251296.74290000001</v>
      </c>
      <c r="W173">
        <v>244876.83679999999</v>
      </c>
      <c r="X173">
        <v>239165.85060000001</v>
      </c>
      <c r="Y173">
        <v>238373.52989999999</v>
      </c>
      <c r="Z173">
        <v>239970.72990000001</v>
      </c>
      <c r="AA173">
        <v>242550.34529999999</v>
      </c>
      <c r="AB173">
        <v>245377.65349999999</v>
      </c>
      <c r="AC173">
        <v>248203.8787</v>
      </c>
      <c r="AD173">
        <v>250932.3941</v>
      </c>
      <c r="AE173">
        <v>253170.25210000001</v>
      </c>
      <c r="AF173">
        <v>255079.91750000001</v>
      </c>
      <c r="AG173">
        <v>256723.8144</v>
      </c>
      <c r="AH173">
        <v>258295.03450000001</v>
      </c>
      <c r="AI173">
        <v>261344.8542</v>
      </c>
      <c r="AJ173">
        <v>264473.37920000002</v>
      </c>
      <c r="AK173">
        <v>267709.30900000001</v>
      </c>
      <c r="AL173">
        <v>270973.31650000002</v>
      </c>
      <c r="AM173">
        <v>274271.21779999998</v>
      </c>
      <c r="AN173">
        <v>277235.03279999999</v>
      </c>
      <c r="AO173">
        <v>280221.46710000001</v>
      </c>
      <c r="AP173">
        <v>283222.05160000001</v>
      </c>
      <c r="AQ173">
        <v>286267.55</v>
      </c>
      <c r="AR173">
        <v>289301.9129</v>
      </c>
      <c r="AS173">
        <v>292280.32439999998</v>
      </c>
      <c r="AT173">
        <v>295232.83370000002</v>
      </c>
      <c r="AU173">
        <v>298161.9731</v>
      </c>
      <c r="AV173">
        <v>301082.74290000001</v>
      </c>
      <c r="AW173">
        <v>304169.24979999999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9120038.0800000001</v>
      </c>
      <c r="G174">
        <v>8861639.1649999898</v>
      </c>
      <c r="H174">
        <v>7933284.2869999995</v>
      </c>
      <c r="I174">
        <v>8077320.2410000004</v>
      </c>
      <c r="J174">
        <v>8111663.4929999998</v>
      </c>
      <c r="K174">
        <v>7758633.8870000001</v>
      </c>
      <c r="L174">
        <v>7411415.9460000005</v>
      </c>
      <c r="M174">
        <v>7248556.2819999997</v>
      </c>
      <c r="N174">
        <v>7125034.1749999998</v>
      </c>
      <c r="O174">
        <v>7209667.7189999996</v>
      </c>
      <c r="P174">
        <v>7182729.0889999997</v>
      </c>
      <c r="Q174">
        <v>6869329.5599999996</v>
      </c>
      <c r="R174">
        <v>6529798.517</v>
      </c>
      <c r="S174">
        <v>6291149.7649999997</v>
      </c>
      <c r="T174">
        <v>6104137.602</v>
      </c>
      <c r="U174">
        <v>5994838.8559999997</v>
      </c>
      <c r="V174">
        <v>5935164.9709999999</v>
      </c>
      <c r="W174">
        <v>5822511.5250000004</v>
      </c>
      <c r="X174">
        <v>5706113.0429999996</v>
      </c>
      <c r="Y174">
        <v>5668473.6710000001</v>
      </c>
      <c r="Z174">
        <v>5662680.3739999998</v>
      </c>
      <c r="AA174">
        <v>5664105.0599999996</v>
      </c>
      <c r="AB174">
        <v>5663952.9390000002</v>
      </c>
      <c r="AC174">
        <v>5662758.9189999998</v>
      </c>
      <c r="AD174">
        <v>5667110.1830000002</v>
      </c>
      <c r="AE174">
        <v>5665648.7050000001</v>
      </c>
      <c r="AF174">
        <v>5662665.5439999998</v>
      </c>
      <c r="AG174">
        <v>5658635.1320000002</v>
      </c>
      <c r="AH174">
        <v>5656965.2960000001</v>
      </c>
      <c r="AI174">
        <v>5691214.6639999999</v>
      </c>
      <c r="AJ174">
        <v>5729588.4809999997</v>
      </c>
      <c r="AK174">
        <v>5772322.5760000004</v>
      </c>
      <c r="AL174">
        <v>5816705.2110000001</v>
      </c>
      <c r="AM174">
        <v>5862431.6849999996</v>
      </c>
      <c r="AN174">
        <v>5901683.4170000004</v>
      </c>
      <c r="AO174">
        <v>5943226.1150000002</v>
      </c>
      <c r="AP174">
        <v>5985599.8959999997</v>
      </c>
      <c r="AQ174">
        <v>6029305.0659999996</v>
      </c>
      <c r="AR174">
        <v>6071860.4780000001</v>
      </c>
      <c r="AS174">
        <v>6114053.9979999997</v>
      </c>
      <c r="AT174">
        <v>6153637.4730000002</v>
      </c>
      <c r="AU174">
        <v>6190911.6050000004</v>
      </c>
      <c r="AV174">
        <v>6226205.6030000001</v>
      </c>
      <c r="AW174">
        <v>6264321.3310000002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620585.67649999994</v>
      </c>
      <c r="G175">
        <v>602137.05379999999</v>
      </c>
      <c r="H175">
        <v>534994.20290000003</v>
      </c>
      <c r="I175">
        <v>531261.34140000003</v>
      </c>
      <c r="J175">
        <v>545034.82810000004</v>
      </c>
      <c r="K175">
        <v>531241.83010000002</v>
      </c>
      <c r="L175">
        <v>522809.73330000002</v>
      </c>
      <c r="M175">
        <v>487958.73700000002</v>
      </c>
      <c r="N175">
        <v>445887.41100000002</v>
      </c>
      <c r="O175">
        <v>422425.54200000002</v>
      </c>
      <c r="P175">
        <v>404610.18520000001</v>
      </c>
      <c r="Q175">
        <v>382596</v>
      </c>
      <c r="R175">
        <v>360718.11930000002</v>
      </c>
      <c r="S175">
        <v>340986.5514</v>
      </c>
      <c r="T175">
        <v>332222.62229999999</v>
      </c>
      <c r="U175">
        <v>332242.92509999999</v>
      </c>
      <c r="V175">
        <v>350752.4387</v>
      </c>
      <c r="W175">
        <v>357374.04989999998</v>
      </c>
      <c r="X175">
        <v>364664.10460000002</v>
      </c>
      <c r="Y175">
        <v>363248.08500000002</v>
      </c>
      <c r="Z175">
        <v>362647.64929999999</v>
      </c>
      <c r="AA175">
        <v>360199.16820000001</v>
      </c>
      <c r="AB175">
        <v>356216.8971</v>
      </c>
      <c r="AC175">
        <v>351888.83199999999</v>
      </c>
      <c r="AD175">
        <v>349271.45520000003</v>
      </c>
      <c r="AE175">
        <v>346060.201</v>
      </c>
      <c r="AF175">
        <v>342770.27250000002</v>
      </c>
      <c r="AG175">
        <v>339510.69390000001</v>
      </c>
      <c r="AH175">
        <v>337449.49579999998</v>
      </c>
      <c r="AI175">
        <v>336567.41139999998</v>
      </c>
      <c r="AJ175">
        <v>335525.85859999998</v>
      </c>
      <c r="AK175">
        <v>335831.3554</v>
      </c>
      <c r="AL175">
        <v>336102.31969999999</v>
      </c>
      <c r="AM175">
        <v>336128.18209999998</v>
      </c>
      <c r="AN175">
        <v>336601.35609999998</v>
      </c>
      <c r="AO175">
        <v>336703.08600000001</v>
      </c>
      <c r="AP175">
        <v>336944.27539999998</v>
      </c>
      <c r="AQ175">
        <v>338347.20569999999</v>
      </c>
      <c r="AR175">
        <v>339040.87410000002</v>
      </c>
      <c r="AS175">
        <v>340070.11989999999</v>
      </c>
      <c r="AT175">
        <v>341503.53249999997</v>
      </c>
      <c r="AU175">
        <v>342497.91979999997</v>
      </c>
      <c r="AV175">
        <v>343387.34350000002</v>
      </c>
      <c r="AW175">
        <v>348312.61729999998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42649.766459999999</v>
      </c>
      <c r="G176">
        <v>40922.454760000001</v>
      </c>
      <c r="H176">
        <v>38344.59678</v>
      </c>
      <c r="I176">
        <v>39745.84994</v>
      </c>
      <c r="J176">
        <v>39627.266799999998</v>
      </c>
      <c r="K176">
        <v>38198.536520000001</v>
      </c>
      <c r="L176">
        <v>38145.5098</v>
      </c>
      <c r="M176">
        <v>38721.664400000001</v>
      </c>
      <c r="N176">
        <v>37650.275479999997</v>
      </c>
      <c r="O176">
        <v>39277.373350000002</v>
      </c>
      <c r="P176">
        <v>39772.606979999997</v>
      </c>
      <c r="Q176">
        <v>39001.832649999997</v>
      </c>
      <c r="R176">
        <v>37559.647499999999</v>
      </c>
      <c r="S176">
        <v>35381.070979999997</v>
      </c>
      <c r="T176">
        <v>34767.612889999997</v>
      </c>
      <c r="U176">
        <v>34341.169900000001</v>
      </c>
      <c r="V176">
        <v>34196.443299999999</v>
      </c>
      <c r="W176">
        <v>33732.469929999999</v>
      </c>
      <c r="X176">
        <v>33190.759619999997</v>
      </c>
      <c r="Y176">
        <v>33116.146939999999</v>
      </c>
      <c r="Z176">
        <v>33213.002039999999</v>
      </c>
      <c r="AA176">
        <v>33341.862209999999</v>
      </c>
      <c r="AB176">
        <v>33403.006439999997</v>
      </c>
      <c r="AC176">
        <v>33400.796219999997</v>
      </c>
      <c r="AD176">
        <v>33356.617339999997</v>
      </c>
      <c r="AE176">
        <v>33238.204949999999</v>
      </c>
      <c r="AF176">
        <v>33079.862630000003</v>
      </c>
      <c r="AG176">
        <v>32896.949350000003</v>
      </c>
      <c r="AH176">
        <v>32718.025870000001</v>
      </c>
      <c r="AI176">
        <v>32755.88164</v>
      </c>
      <c r="AJ176">
        <v>32820.071739999999</v>
      </c>
      <c r="AK176">
        <v>32906.880689999998</v>
      </c>
      <c r="AL176">
        <v>33004.047409999999</v>
      </c>
      <c r="AM176">
        <v>33109.567649999997</v>
      </c>
      <c r="AN176">
        <v>33183.874349999998</v>
      </c>
      <c r="AO176">
        <v>33264.184820000002</v>
      </c>
      <c r="AP176">
        <v>33344.332909999997</v>
      </c>
      <c r="AQ176">
        <v>33425.225919999997</v>
      </c>
      <c r="AR176">
        <v>33497.532520000001</v>
      </c>
      <c r="AS176">
        <v>33557.424099999997</v>
      </c>
      <c r="AT176">
        <v>33603.58051</v>
      </c>
      <c r="AU176">
        <v>33634.698810000002</v>
      </c>
      <c r="AV176">
        <v>33651.34302</v>
      </c>
      <c r="AW176">
        <v>33673.208870000002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56507.892209999998</v>
      </c>
      <c r="G177">
        <v>53582.818789999998</v>
      </c>
      <c r="H177">
        <v>47510.662649999998</v>
      </c>
      <c r="I177">
        <v>48086.088150000003</v>
      </c>
      <c r="J177">
        <v>47514.793100000003</v>
      </c>
      <c r="K177">
        <v>45690.013010000002</v>
      </c>
      <c r="L177">
        <v>44290.751770000003</v>
      </c>
      <c r="M177">
        <v>42829.139649999997</v>
      </c>
      <c r="N177">
        <v>38514.998870000003</v>
      </c>
      <c r="O177">
        <v>38206.465329999999</v>
      </c>
      <c r="P177">
        <v>38228.994590000002</v>
      </c>
      <c r="Q177">
        <v>38126.077949999999</v>
      </c>
      <c r="R177">
        <v>36202.87485</v>
      </c>
      <c r="S177">
        <v>32416.09562</v>
      </c>
      <c r="T177">
        <v>31239.938399999999</v>
      </c>
      <c r="U177">
        <v>30922.6623</v>
      </c>
      <c r="V177">
        <v>31108.5609</v>
      </c>
      <c r="W177">
        <v>31257.820380000001</v>
      </c>
      <c r="X177">
        <v>31483.517029999999</v>
      </c>
      <c r="Y177">
        <v>31625.063330000001</v>
      </c>
      <c r="Z177">
        <v>31569.71473</v>
      </c>
      <c r="AA177">
        <v>31338.22723</v>
      </c>
      <c r="AB177">
        <v>30979.641439999999</v>
      </c>
      <c r="AC177">
        <v>30563.410100000001</v>
      </c>
      <c r="AD177">
        <v>91817.254060000007</v>
      </c>
      <c r="AE177">
        <v>151677.47260000001</v>
      </c>
      <c r="AF177">
        <v>210267.1348</v>
      </c>
      <c r="AG177">
        <v>267653.67119999998</v>
      </c>
      <c r="AH177">
        <v>324009.815</v>
      </c>
      <c r="AI177">
        <v>381917.94500000001</v>
      </c>
      <c r="AJ177">
        <v>439803.06219999999</v>
      </c>
      <c r="AK177">
        <v>497616.04090000002</v>
      </c>
      <c r="AL177">
        <v>555235.19330000004</v>
      </c>
      <c r="AM177">
        <v>612668.63219999999</v>
      </c>
      <c r="AN177">
        <v>612121.79119999998</v>
      </c>
      <c r="AO177">
        <v>611923.59479999996</v>
      </c>
      <c r="AP177">
        <v>611911.60120000003</v>
      </c>
      <c r="AQ177">
        <v>612036.83279999997</v>
      </c>
      <c r="AR177">
        <v>612174.63600000006</v>
      </c>
      <c r="AS177">
        <v>612273.72439999995</v>
      </c>
      <c r="AT177">
        <v>612352.49239999999</v>
      </c>
      <c r="AU177">
        <v>612373.20270000002</v>
      </c>
      <c r="AV177">
        <v>612335.83869999996</v>
      </c>
      <c r="AW177">
        <v>612435.50710000005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55426.799070000001</v>
      </c>
      <c r="G178">
        <v>52852.728419999999</v>
      </c>
      <c r="H178">
        <v>45763.560250000002</v>
      </c>
      <c r="I178">
        <v>46576.393669999998</v>
      </c>
      <c r="J178">
        <v>47108.750749999999</v>
      </c>
      <c r="K178">
        <v>45248.701849999998</v>
      </c>
      <c r="L178">
        <v>43395.094669999999</v>
      </c>
      <c r="M178">
        <v>43073.09403</v>
      </c>
      <c r="N178">
        <v>41212.89976</v>
      </c>
      <c r="O178">
        <v>41412.894319999999</v>
      </c>
      <c r="P178">
        <v>41947.568460000002</v>
      </c>
      <c r="Q178">
        <v>42329.939859999999</v>
      </c>
      <c r="R178">
        <v>39672.876989999997</v>
      </c>
      <c r="S178">
        <v>35625.068700000003</v>
      </c>
      <c r="T178">
        <v>34171.512860000003</v>
      </c>
      <c r="U178">
        <v>33484.643369999998</v>
      </c>
      <c r="V178">
        <v>33354.669419999998</v>
      </c>
      <c r="W178">
        <v>33020.40264</v>
      </c>
      <c r="X178">
        <v>32685.161169999999</v>
      </c>
      <c r="Y178">
        <v>32483.89759</v>
      </c>
      <c r="Z178">
        <v>32205.16245</v>
      </c>
      <c r="AA178">
        <v>31822.825110000002</v>
      </c>
      <c r="AB178">
        <v>31379.083729999998</v>
      </c>
      <c r="AC178">
        <v>30943.148799999999</v>
      </c>
      <c r="AD178">
        <v>76728.570569999996</v>
      </c>
      <c r="AE178">
        <v>121708.01179999999</v>
      </c>
      <c r="AF178">
        <v>166089.48180000001</v>
      </c>
      <c r="AG178">
        <v>209999.25330000001</v>
      </c>
      <c r="AH178">
        <v>253625.7303</v>
      </c>
      <c r="AI178">
        <v>299121.9166</v>
      </c>
      <c r="AJ178">
        <v>345302.16859999998</v>
      </c>
      <c r="AK178">
        <v>392137.34169999999</v>
      </c>
      <c r="AL178">
        <v>439479.63079999998</v>
      </c>
      <c r="AM178">
        <v>487312.04869999998</v>
      </c>
      <c r="AN178">
        <v>535104.21569999994</v>
      </c>
      <c r="AO178">
        <v>583373.7254</v>
      </c>
      <c r="AP178">
        <v>631950.1997</v>
      </c>
      <c r="AQ178">
        <v>680751.05279999995</v>
      </c>
      <c r="AR178">
        <v>729471.38589999999</v>
      </c>
      <c r="AS178">
        <v>778187.97629999998</v>
      </c>
      <c r="AT178">
        <v>826566.23699999996</v>
      </c>
      <c r="AU178">
        <v>874435.03170000005</v>
      </c>
      <c r="AV178">
        <v>921714.571</v>
      </c>
      <c r="AW178">
        <v>968745.49860000005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269253.08189999999</v>
      </c>
      <c r="G179">
        <v>243948.30290000001</v>
      </c>
      <c r="H179">
        <v>176277.08749999999</v>
      </c>
      <c r="I179">
        <v>226659.6317</v>
      </c>
      <c r="J179">
        <v>193359.83979999999</v>
      </c>
      <c r="K179">
        <v>244801.9584</v>
      </c>
      <c r="L179">
        <v>229606.01629999999</v>
      </c>
      <c r="M179">
        <v>206370.83300000001</v>
      </c>
      <c r="N179">
        <v>175461.2022</v>
      </c>
      <c r="O179">
        <v>135848.94889999999</v>
      </c>
      <c r="P179">
        <v>112089.6906</v>
      </c>
      <c r="Q179">
        <v>93152.027000000002</v>
      </c>
      <c r="R179">
        <v>83247.141680000001</v>
      </c>
      <c r="S179">
        <v>81905.097580000001</v>
      </c>
      <c r="T179">
        <v>78707.725120000003</v>
      </c>
      <c r="U179">
        <v>78634.560100000002</v>
      </c>
      <c r="V179">
        <v>80509.488759999906</v>
      </c>
      <c r="W179">
        <v>83787.000220000002</v>
      </c>
      <c r="X179">
        <v>87366.83021</v>
      </c>
      <c r="Y179">
        <v>89519.505099999995</v>
      </c>
      <c r="Z179">
        <v>90714.054470000003</v>
      </c>
      <c r="AA179">
        <v>91363.911420000004</v>
      </c>
      <c r="AB179">
        <v>91747.10441</v>
      </c>
      <c r="AC179">
        <v>92070.117299999998</v>
      </c>
      <c r="AD179">
        <v>92572.913430000001</v>
      </c>
      <c r="AE179">
        <v>93130.822150000007</v>
      </c>
      <c r="AF179">
        <v>93762.170559999999</v>
      </c>
      <c r="AG179">
        <v>94444.75056</v>
      </c>
      <c r="AH179">
        <v>95195.938330000004</v>
      </c>
      <c r="AI179">
        <v>96567.595319999906</v>
      </c>
      <c r="AJ179">
        <v>98027.811360000007</v>
      </c>
      <c r="AK179">
        <v>99557.604890000002</v>
      </c>
      <c r="AL179">
        <v>101121.6268</v>
      </c>
      <c r="AM179">
        <v>102714.96709999999</v>
      </c>
      <c r="AN179">
        <v>104291.4562</v>
      </c>
      <c r="AO179">
        <v>105937.75229999999</v>
      </c>
      <c r="AP179">
        <v>107616.5215</v>
      </c>
      <c r="AQ179">
        <v>109318.1835</v>
      </c>
      <c r="AR179">
        <v>111015.5168</v>
      </c>
      <c r="AS179">
        <v>112766.1069</v>
      </c>
      <c r="AT179">
        <v>114529.298</v>
      </c>
      <c r="AU179">
        <v>116286.84639999999</v>
      </c>
      <c r="AV179">
        <v>118032.02800000001</v>
      </c>
      <c r="AW179">
        <v>119797.9509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229215.0626</v>
      </c>
      <c r="G180">
        <v>229388.6642</v>
      </c>
      <c r="H180">
        <v>178379.72949999999</v>
      </c>
      <c r="I180">
        <v>185907.98860000001</v>
      </c>
      <c r="J180">
        <v>199084.56820000001</v>
      </c>
      <c r="K180">
        <v>196661.83240000001</v>
      </c>
      <c r="L180">
        <v>188248.53750000001</v>
      </c>
      <c r="M180">
        <v>183299.8567</v>
      </c>
      <c r="N180">
        <v>178742.73319999999</v>
      </c>
      <c r="O180">
        <v>170468.584</v>
      </c>
      <c r="P180">
        <v>165049.04120000001</v>
      </c>
      <c r="Q180">
        <v>159549.00839999999</v>
      </c>
      <c r="R180">
        <v>146267.69680000001</v>
      </c>
      <c r="S180">
        <v>128484.2614</v>
      </c>
      <c r="T180">
        <v>123050.1507</v>
      </c>
      <c r="U180">
        <v>121059.60279999999</v>
      </c>
      <c r="V180">
        <v>121373.56200000001</v>
      </c>
      <c r="W180">
        <v>122458.11780000001</v>
      </c>
      <c r="X180">
        <v>123523.2031</v>
      </c>
      <c r="Y180">
        <v>124329.76059999999</v>
      </c>
      <c r="Z180">
        <v>124362.3907</v>
      </c>
      <c r="AA180">
        <v>123763.3921</v>
      </c>
      <c r="AB180">
        <v>122750.8377</v>
      </c>
      <c r="AC180">
        <v>121605.6707</v>
      </c>
      <c r="AD180">
        <v>120715.27559999999</v>
      </c>
      <c r="AE180">
        <v>119919.61629999999</v>
      </c>
      <c r="AF180">
        <v>119243.9844</v>
      </c>
      <c r="AG180">
        <v>118658.0073</v>
      </c>
      <c r="AH180">
        <v>118189.1395</v>
      </c>
      <c r="AI180">
        <v>118700.8563</v>
      </c>
      <c r="AJ180">
        <v>119406.4047</v>
      </c>
      <c r="AK180">
        <v>120225.0365</v>
      </c>
      <c r="AL180">
        <v>121107.894</v>
      </c>
      <c r="AM180">
        <v>122043.5331</v>
      </c>
      <c r="AN180">
        <v>122884.8348</v>
      </c>
      <c r="AO180">
        <v>123765.8986</v>
      </c>
      <c r="AP180">
        <v>124648.1073</v>
      </c>
      <c r="AQ180">
        <v>125521.21120000001</v>
      </c>
      <c r="AR180">
        <v>126359.0579</v>
      </c>
      <c r="AS180">
        <v>127229.7677</v>
      </c>
      <c r="AT180">
        <v>128091.9541</v>
      </c>
      <c r="AU180">
        <v>128921.3055</v>
      </c>
      <c r="AV180">
        <v>129704.0193</v>
      </c>
      <c r="AW180">
        <v>130470.26240000001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8693331.875</v>
      </c>
      <c r="G181">
        <v>8973603.8619999997</v>
      </c>
      <c r="H181">
        <v>9059293.9499999899</v>
      </c>
      <c r="I181">
        <v>9770974.5270000007</v>
      </c>
      <c r="J181">
        <v>10133244.529999999</v>
      </c>
      <c r="K181">
        <v>10062578.75</v>
      </c>
      <c r="L181">
        <v>10162088.4</v>
      </c>
      <c r="M181">
        <v>10597207.77</v>
      </c>
      <c r="N181">
        <v>11502408.51</v>
      </c>
      <c r="O181">
        <v>12013278.060000001</v>
      </c>
      <c r="P181">
        <v>11519298.380000001</v>
      </c>
      <c r="Q181">
        <v>10173930.529999999</v>
      </c>
      <c r="R181">
        <v>8873738.0390000008</v>
      </c>
      <c r="S181">
        <v>7930307.7319999998</v>
      </c>
      <c r="T181">
        <v>7394048.824</v>
      </c>
      <c r="U181">
        <v>6943748.6830000002</v>
      </c>
      <c r="V181">
        <v>6589158.75</v>
      </c>
      <c r="W181">
        <v>6204392.4570000004</v>
      </c>
      <c r="X181">
        <v>5840000.2470000004</v>
      </c>
      <c r="Y181">
        <v>5671168.6040000003</v>
      </c>
      <c r="Z181">
        <v>5596229.2209999999</v>
      </c>
      <c r="AA181">
        <v>5558994.2199999997</v>
      </c>
      <c r="AB181">
        <v>5532107.2529999996</v>
      </c>
      <c r="AC181">
        <v>5505945.0010000002</v>
      </c>
      <c r="AD181">
        <v>5482510.9929999998</v>
      </c>
      <c r="AE181">
        <v>5450595.6289999997</v>
      </c>
      <c r="AF181">
        <v>5412669.5690000001</v>
      </c>
      <c r="AG181">
        <v>5369399.8760000002</v>
      </c>
      <c r="AH181">
        <v>5324685.7079999996</v>
      </c>
      <c r="AI181">
        <v>5309997.4369999999</v>
      </c>
      <c r="AJ181">
        <v>5294540.4579999996</v>
      </c>
      <c r="AK181">
        <v>5278403.977</v>
      </c>
      <c r="AL181">
        <v>5260256.3459999999</v>
      </c>
      <c r="AM181">
        <v>5240829.3640000001</v>
      </c>
      <c r="AN181">
        <v>5212975.8260000004</v>
      </c>
      <c r="AO181">
        <v>5184379.0080000004</v>
      </c>
      <c r="AP181">
        <v>5155287.3859999999</v>
      </c>
      <c r="AQ181">
        <v>5126984.6529999999</v>
      </c>
      <c r="AR181">
        <v>5099161.84</v>
      </c>
      <c r="AS181">
        <v>5071480.3729999997</v>
      </c>
      <c r="AT181">
        <v>5044767.0920000002</v>
      </c>
      <c r="AU181">
        <v>5020172.4840000002</v>
      </c>
      <c r="AV181">
        <v>4998908.6789999995</v>
      </c>
      <c r="AW181">
        <v>4984702.1380000003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4798070.682</v>
      </c>
      <c r="G182">
        <v>4859950.6449999996</v>
      </c>
      <c r="H182">
        <v>5158260.4479999999</v>
      </c>
      <c r="I182">
        <v>5355459.375</v>
      </c>
      <c r="J182">
        <v>5419515.9170000004</v>
      </c>
      <c r="K182">
        <v>5382175.8799999999</v>
      </c>
      <c r="L182">
        <v>5436749.8969999999</v>
      </c>
      <c r="M182">
        <v>5571906.5829999996</v>
      </c>
      <c r="N182">
        <v>5888903.8559999997</v>
      </c>
      <c r="O182">
        <v>5925368.3540000003</v>
      </c>
      <c r="P182">
        <v>5519167.3260000004</v>
      </c>
      <c r="Q182">
        <v>4798839.4759999998</v>
      </c>
      <c r="R182">
        <v>4142307.1370000001</v>
      </c>
      <c r="S182">
        <v>3671259.1630000002</v>
      </c>
      <c r="T182">
        <v>3432236.79</v>
      </c>
      <c r="U182">
        <v>3250303.077</v>
      </c>
      <c r="V182">
        <v>3117391.7480000001</v>
      </c>
      <c r="W182">
        <v>2982414.5869999998</v>
      </c>
      <c r="X182">
        <v>2854344.571</v>
      </c>
      <c r="Y182">
        <v>2801541.3640000001</v>
      </c>
      <c r="Z182">
        <v>2781471.4989999998</v>
      </c>
      <c r="AA182">
        <v>2773561.7179999999</v>
      </c>
      <c r="AB182">
        <v>2766985.7209999999</v>
      </c>
      <c r="AC182">
        <v>2758525.2489999998</v>
      </c>
      <c r="AD182">
        <v>2748639.4449999998</v>
      </c>
      <c r="AE182">
        <v>2733676.3089999999</v>
      </c>
      <c r="AF182">
        <v>2715748.9649999999</v>
      </c>
      <c r="AG182">
        <v>2695996.7990000001</v>
      </c>
      <c r="AH182">
        <v>2676692.46</v>
      </c>
      <c r="AI182">
        <v>2674902.608</v>
      </c>
      <c r="AJ182">
        <v>2675360.4479999999</v>
      </c>
      <c r="AK182">
        <v>2677131.0099999998</v>
      </c>
      <c r="AL182">
        <v>2679301.5789999999</v>
      </c>
      <c r="AM182">
        <v>2681680.6609999998</v>
      </c>
      <c r="AN182">
        <v>2680488.1869999999</v>
      </c>
      <c r="AO182">
        <v>2679475.6680000001</v>
      </c>
      <c r="AP182">
        <v>2678157.8289999999</v>
      </c>
      <c r="AQ182">
        <v>2676602.3149999999</v>
      </c>
      <c r="AR182">
        <v>2674703.9890000001</v>
      </c>
      <c r="AS182">
        <v>2672041.324</v>
      </c>
      <c r="AT182">
        <v>2669253.17</v>
      </c>
      <c r="AU182">
        <v>2666871.8939999999</v>
      </c>
      <c r="AV182">
        <v>2665217.5109999999</v>
      </c>
      <c r="AW182">
        <v>2665387.2549999999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0.9939049955</v>
      </c>
      <c r="G183">
        <v>0.96010792960000002</v>
      </c>
      <c r="H183">
        <v>0.92135235500000001</v>
      </c>
      <c r="I183">
        <v>0.90827753570000003</v>
      </c>
      <c r="J183">
        <v>0.88359626059999996</v>
      </c>
      <c r="K183">
        <v>0.84942945609999998</v>
      </c>
      <c r="L183">
        <v>0.82232034909999996</v>
      </c>
      <c r="M183">
        <v>0.80591215780000003</v>
      </c>
      <c r="N183">
        <v>0.79919016789999997</v>
      </c>
      <c r="O183">
        <v>0.77663572430000005</v>
      </c>
      <c r="P183">
        <v>0.73677225099999999</v>
      </c>
      <c r="Q183">
        <v>0.68432685260000004</v>
      </c>
      <c r="R183">
        <v>0.63539177719999995</v>
      </c>
      <c r="S183">
        <v>0.61454439810000006</v>
      </c>
      <c r="T183">
        <v>0.60981408680000004</v>
      </c>
      <c r="U183">
        <v>0.60286775940000004</v>
      </c>
      <c r="V183">
        <v>0.59781681939999998</v>
      </c>
      <c r="W183">
        <v>0.58689104510000001</v>
      </c>
      <c r="X183">
        <v>0.57427230650000005</v>
      </c>
      <c r="Y183">
        <v>0.56312100980000002</v>
      </c>
      <c r="Z183">
        <v>0.55511299520000001</v>
      </c>
      <c r="AA183">
        <v>0.54934253899999996</v>
      </c>
      <c r="AB183">
        <v>0.54474563570000001</v>
      </c>
      <c r="AC183">
        <v>0.54085757199999995</v>
      </c>
      <c r="AD183">
        <v>0.53705867529999995</v>
      </c>
      <c r="AE183">
        <v>0.53302524549999997</v>
      </c>
      <c r="AF183">
        <v>0.52877471229999995</v>
      </c>
      <c r="AG183">
        <v>0.52418341189999995</v>
      </c>
      <c r="AH183">
        <v>0.51951594919999999</v>
      </c>
      <c r="AI183">
        <v>0.51725911229999999</v>
      </c>
      <c r="AJ183">
        <v>0.51467750199999995</v>
      </c>
      <c r="AK183">
        <v>0.51201419550000005</v>
      </c>
      <c r="AL183">
        <v>0.50918716040000001</v>
      </c>
      <c r="AM183">
        <v>0.50626949440000002</v>
      </c>
      <c r="AN183">
        <v>0.50314839160000002</v>
      </c>
      <c r="AO183">
        <v>0.50000107019999995</v>
      </c>
      <c r="AP183">
        <v>0.49686247659999999</v>
      </c>
      <c r="AQ183">
        <v>0.49389325899999997</v>
      </c>
      <c r="AR183">
        <v>0.49096773529999999</v>
      </c>
      <c r="AS183">
        <v>0.48806493420000002</v>
      </c>
      <c r="AT183">
        <v>0.4853228383</v>
      </c>
      <c r="AU183">
        <v>0.48272563660000001</v>
      </c>
      <c r="AV183">
        <v>0.4803357097</v>
      </c>
      <c r="AW183">
        <v>0.47862632970000002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8257684.142</v>
      </c>
      <c r="G184">
        <v>8002155.5039999997</v>
      </c>
      <c r="H184">
        <v>7306262.0630000001</v>
      </c>
      <c r="I184">
        <v>7065688.4179999996</v>
      </c>
      <c r="J184">
        <v>6891933.2570000002</v>
      </c>
      <c r="K184">
        <v>6632575.0190000003</v>
      </c>
      <c r="L184">
        <v>6287480.6260000002</v>
      </c>
      <c r="M184">
        <v>5954757.409</v>
      </c>
      <c r="N184">
        <v>5589405.4979999997</v>
      </c>
      <c r="O184">
        <v>5783314.9309999999</v>
      </c>
      <c r="P184">
        <v>6074292.6469999999</v>
      </c>
      <c r="Q184">
        <v>6363474.3310000002</v>
      </c>
      <c r="R184">
        <v>6457424.7029999997</v>
      </c>
      <c r="S184">
        <v>8857745.2190000005</v>
      </c>
      <c r="T184">
        <v>6974942.2259999998</v>
      </c>
      <c r="U184">
        <v>4815241.17</v>
      </c>
      <c r="V184">
        <v>2808404.3939999999</v>
      </c>
      <c r="W184">
        <v>2601588.892</v>
      </c>
      <c r="X184">
        <v>2531830.17</v>
      </c>
      <c r="Y184">
        <v>2493253.736</v>
      </c>
      <c r="Z184">
        <v>2458034.355</v>
      </c>
      <c r="AA184">
        <v>2425018.7080000001</v>
      </c>
      <c r="AB184">
        <v>2395080.9879999999</v>
      </c>
      <c r="AC184">
        <v>2367346.63</v>
      </c>
      <c r="AD184">
        <v>2350052.7990000001</v>
      </c>
      <c r="AE184">
        <v>2337266.0279999999</v>
      </c>
      <c r="AF184">
        <v>2328036.9819999998</v>
      </c>
      <c r="AG184">
        <v>2321179.8990000002</v>
      </c>
      <c r="AH184">
        <v>2316775.8429999999</v>
      </c>
      <c r="AI184">
        <v>2326906.6060000001</v>
      </c>
      <c r="AJ184">
        <v>2337985.4049999998</v>
      </c>
      <c r="AK184">
        <v>2349789.452</v>
      </c>
      <c r="AL184">
        <v>2361766.8250000002</v>
      </c>
      <c r="AM184">
        <v>2373896.2030000002</v>
      </c>
      <c r="AN184">
        <v>2386021.4959999998</v>
      </c>
      <c r="AO184">
        <v>2398113.1069999998</v>
      </c>
      <c r="AP184">
        <v>2409652.2170000002</v>
      </c>
      <c r="AQ184">
        <v>2420668.9789999998</v>
      </c>
      <c r="AR184">
        <v>2430883.548</v>
      </c>
      <c r="AS184">
        <v>3247263.202</v>
      </c>
      <c r="AT184">
        <v>4168644.92</v>
      </c>
      <c r="AU184">
        <v>5105437.1399999997</v>
      </c>
      <c r="AV184">
        <v>6044237.2580000004</v>
      </c>
      <c r="AW184">
        <v>6985074.9189999998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480598.65279999998</v>
      </c>
      <c r="G185">
        <v>469285.08840000001</v>
      </c>
      <c r="H185">
        <v>452528.2254</v>
      </c>
      <c r="I185">
        <v>461122.55170000001</v>
      </c>
      <c r="J185">
        <v>522322.79109999997</v>
      </c>
      <c r="K185">
        <v>571572.09360000002</v>
      </c>
      <c r="L185">
        <v>634657.44440000004</v>
      </c>
      <c r="M185">
        <v>717608.55390000006</v>
      </c>
      <c r="N185">
        <v>822821.07380000001</v>
      </c>
      <c r="O185">
        <v>787687.23750000005</v>
      </c>
      <c r="P185">
        <v>725011.60430000001</v>
      </c>
      <c r="Q185">
        <v>638043.82889999996</v>
      </c>
      <c r="R185">
        <v>555921.43110000005</v>
      </c>
      <c r="S185">
        <v>271341.1447</v>
      </c>
      <c r="T185">
        <v>247899.1127</v>
      </c>
      <c r="U185">
        <v>228465.34239999999</v>
      </c>
      <c r="V185">
        <v>210894.6906</v>
      </c>
      <c r="W185">
        <v>213395.3046</v>
      </c>
      <c r="X185">
        <v>215099.45850000001</v>
      </c>
      <c r="Y185">
        <v>210441.12909999999</v>
      </c>
      <c r="Z185">
        <v>206993.9509</v>
      </c>
      <c r="AA185">
        <v>204096.01670000001</v>
      </c>
      <c r="AB185">
        <v>201574.44260000001</v>
      </c>
      <c r="AC185">
        <v>199217.9295</v>
      </c>
      <c r="AD185">
        <v>197436.49549999999</v>
      </c>
      <c r="AE185">
        <v>195539.83960000001</v>
      </c>
      <c r="AF185">
        <v>194244.32430000001</v>
      </c>
      <c r="AG185">
        <v>192550.546</v>
      </c>
      <c r="AH185">
        <v>190957.54380000001</v>
      </c>
      <c r="AI185">
        <v>189879.69500000001</v>
      </c>
      <c r="AJ185">
        <v>188902.70970000001</v>
      </c>
      <c r="AK185">
        <v>188034.72779999999</v>
      </c>
      <c r="AL185">
        <v>187224.11369999999</v>
      </c>
      <c r="AM185">
        <v>186441.50169999999</v>
      </c>
      <c r="AN185">
        <v>185744.1502</v>
      </c>
      <c r="AO185">
        <v>185059.3468</v>
      </c>
      <c r="AP185">
        <v>184371.45069999999</v>
      </c>
      <c r="AQ185">
        <v>183707.0906</v>
      </c>
      <c r="AR185">
        <v>183006.72719999999</v>
      </c>
      <c r="AS185">
        <v>182809.274</v>
      </c>
      <c r="AT185">
        <v>182589.02739999999</v>
      </c>
      <c r="AU185">
        <v>182336.97959999999</v>
      </c>
      <c r="AV185">
        <v>182060.92360000001</v>
      </c>
      <c r="AW185">
        <v>181914.7696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257691815.59999999</v>
      </c>
      <c r="G186">
        <v>243686541.40000001</v>
      </c>
      <c r="H186">
        <v>223719539</v>
      </c>
      <c r="I186">
        <v>226813010.90000001</v>
      </c>
      <c r="J186">
        <v>222777539.90000001</v>
      </c>
      <c r="K186">
        <v>209541301.40000001</v>
      </c>
      <c r="L186">
        <v>202617294.09999999</v>
      </c>
      <c r="M186">
        <v>200961887.69999999</v>
      </c>
      <c r="N186">
        <v>200129450</v>
      </c>
      <c r="O186">
        <v>198820924.09999999</v>
      </c>
      <c r="P186">
        <v>192041114</v>
      </c>
      <c r="Q186">
        <v>182477609</v>
      </c>
      <c r="R186">
        <v>175652723.69999999</v>
      </c>
      <c r="S186">
        <v>169530667.90000001</v>
      </c>
      <c r="T186">
        <v>167608936.40000001</v>
      </c>
      <c r="U186">
        <v>166096431.40000001</v>
      </c>
      <c r="V186">
        <v>165408752.5</v>
      </c>
      <c r="W186">
        <v>163609153.19999999</v>
      </c>
      <c r="X186">
        <v>161319348.90000001</v>
      </c>
      <c r="Y186">
        <v>160540471.30000001</v>
      </c>
      <c r="Z186">
        <v>161028231.80000001</v>
      </c>
      <c r="AA186">
        <v>162305172.40000001</v>
      </c>
      <c r="AB186">
        <v>164138306.19999999</v>
      </c>
      <c r="AC186">
        <v>166329958.90000001</v>
      </c>
      <c r="AD186">
        <v>168131614.5</v>
      </c>
      <c r="AE186">
        <v>169955305.09999999</v>
      </c>
      <c r="AF186">
        <v>171443298</v>
      </c>
      <c r="AG186">
        <v>173189813.5</v>
      </c>
      <c r="AH186">
        <v>174989406.69999999</v>
      </c>
      <c r="AI186">
        <v>176743528</v>
      </c>
      <c r="AJ186">
        <v>178451886.5</v>
      </c>
      <c r="AK186">
        <v>180207596.5</v>
      </c>
      <c r="AL186">
        <v>181998078.40000001</v>
      </c>
      <c r="AM186">
        <v>183791090.80000001</v>
      </c>
      <c r="AN186">
        <v>185627750.5</v>
      </c>
      <c r="AO186">
        <v>187418689.80000001</v>
      </c>
      <c r="AP186">
        <v>189184394.80000001</v>
      </c>
      <c r="AQ186">
        <v>190987187.30000001</v>
      </c>
      <c r="AR186">
        <v>192746585.09999999</v>
      </c>
      <c r="AS186">
        <v>195216951.09999999</v>
      </c>
      <c r="AT186">
        <v>197831936.09999999</v>
      </c>
      <c r="AU186">
        <v>200483369.30000001</v>
      </c>
      <c r="AV186">
        <v>203177094.5</v>
      </c>
      <c r="AW186">
        <v>206133581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41572597.240000002</v>
      </c>
      <c r="G187">
        <v>37518804.399999999</v>
      </c>
      <c r="H187">
        <v>32585839.309999999</v>
      </c>
      <c r="I187">
        <v>32810371</v>
      </c>
      <c r="J187">
        <v>31683587.390000001</v>
      </c>
      <c r="K187">
        <v>30061141.84</v>
      </c>
      <c r="L187">
        <v>29975831.609999999</v>
      </c>
      <c r="M187">
        <v>29707381.640000001</v>
      </c>
      <c r="N187">
        <v>28769084.559999999</v>
      </c>
      <c r="O187">
        <v>24935639.16</v>
      </c>
      <c r="P187">
        <v>21298774.129999999</v>
      </c>
      <c r="Q187">
        <v>18793822.920000002</v>
      </c>
      <c r="R187">
        <v>17074294.760000002</v>
      </c>
      <c r="S187">
        <v>11967366.640000001</v>
      </c>
      <c r="T187">
        <v>10914860.32</v>
      </c>
      <c r="U187">
        <v>10382648.810000001</v>
      </c>
      <c r="V187">
        <v>10038847.67</v>
      </c>
      <c r="W187">
        <v>9909495.727</v>
      </c>
      <c r="X187">
        <v>9794989.2190000005</v>
      </c>
      <c r="Y187">
        <v>9909531.4969999995</v>
      </c>
      <c r="Z187">
        <v>10066530.630000001</v>
      </c>
      <c r="AA187">
        <v>10244683.84</v>
      </c>
      <c r="AB187">
        <v>10442078.970000001</v>
      </c>
      <c r="AC187">
        <v>10655420.73</v>
      </c>
      <c r="AD187">
        <v>10875905.4</v>
      </c>
      <c r="AE187">
        <v>11094196.380000001</v>
      </c>
      <c r="AF187">
        <v>11310915.6</v>
      </c>
      <c r="AG187">
        <v>11526471.779999999</v>
      </c>
      <c r="AH187">
        <v>11744550.390000001</v>
      </c>
      <c r="AI187">
        <v>11956663.119999999</v>
      </c>
      <c r="AJ187">
        <v>12168915.68</v>
      </c>
      <c r="AK187">
        <v>12387131.609999999</v>
      </c>
      <c r="AL187">
        <v>12608844.58</v>
      </c>
      <c r="AM187">
        <v>12833529.720000001</v>
      </c>
      <c r="AN187">
        <v>13061015.42</v>
      </c>
      <c r="AO187">
        <v>13288623.23</v>
      </c>
      <c r="AP187">
        <v>13516892.6</v>
      </c>
      <c r="AQ187">
        <v>13749277.08</v>
      </c>
      <c r="AR187">
        <v>13980958.119999999</v>
      </c>
      <c r="AS187">
        <v>14225911.460000001</v>
      </c>
      <c r="AT187">
        <v>14481443.98</v>
      </c>
      <c r="AU187">
        <v>14744447.32</v>
      </c>
      <c r="AV187">
        <v>15014554.59</v>
      </c>
      <c r="AW187">
        <v>15305111.550000001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163103575.19999999</v>
      </c>
      <c r="G188">
        <v>154353956.69999999</v>
      </c>
      <c r="H188">
        <v>142540125</v>
      </c>
      <c r="I188">
        <v>143956498.80000001</v>
      </c>
      <c r="J188">
        <v>140533166.59999999</v>
      </c>
      <c r="K188">
        <v>130687844.09999999</v>
      </c>
      <c r="L188">
        <v>124950290.09999999</v>
      </c>
      <c r="M188">
        <v>123555026.40000001</v>
      </c>
      <c r="N188">
        <v>122920935.3</v>
      </c>
      <c r="O188">
        <v>124650231.2</v>
      </c>
      <c r="P188">
        <v>122538748.2</v>
      </c>
      <c r="Q188">
        <v>118470232.8</v>
      </c>
      <c r="R188">
        <v>116619896</v>
      </c>
      <c r="S188">
        <v>115801330.8</v>
      </c>
      <c r="T188">
        <v>118119321.40000001</v>
      </c>
      <c r="U188">
        <v>120288060</v>
      </c>
      <c r="V188">
        <v>122628235.2</v>
      </c>
      <c r="W188">
        <v>122070444.3</v>
      </c>
      <c r="X188">
        <v>120861929.40000001</v>
      </c>
      <c r="Y188">
        <v>120395594.40000001</v>
      </c>
      <c r="Z188">
        <v>120893288.8</v>
      </c>
      <c r="AA188">
        <v>122065664.8</v>
      </c>
      <c r="AB188">
        <v>123753640.40000001</v>
      </c>
      <c r="AC188">
        <v>125778448.90000001</v>
      </c>
      <c r="AD188">
        <v>127262369.3</v>
      </c>
      <c r="AE188">
        <v>128798464.40000001</v>
      </c>
      <c r="AF188">
        <v>130014212.8</v>
      </c>
      <c r="AG188">
        <v>131503406.90000001</v>
      </c>
      <c r="AH188">
        <v>133036748.7</v>
      </c>
      <c r="AI188">
        <v>134350217.09999999</v>
      </c>
      <c r="AJ188">
        <v>135605358.80000001</v>
      </c>
      <c r="AK188">
        <v>136886163.90000001</v>
      </c>
      <c r="AL188">
        <v>138195668.19999999</v>
      </c>
      <c r="AM188">
        <v>139501950.80000001</v>
      </c>
      <c r="AN188">
        <v>140946269.90000001</v>
      </c>
      <c r="AO188">
        <v>142346573.80000001</v>
      </c>
      <c r="AP188">
        <v>143723841.90000001</v>
      </c>
      <c r="AQ188">
        <v>145131166.69999999</v>
      </c>
      <c r="AR188">
        <v>146504112.69999999</v>
      </c>
      <c r="AS188">
        <v>147768416</v>
      </c>
      <c r="AT188">
        <v>149063784.90000001</v>
      </c>
      <c r="AU188">
        <v>150376209</v>
      </c>
      <c r="AV188">
        <v>151722839.80000001</v>
      </c>
      <c r="AW188">
        <v>153284078.19999999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53015643.119999997</v>
      </c>
      <c r="G189">
        <v>51813780.340000004</v>
      </c>
      <c r="H189">
        <v>48593574.68</v>
      </c>
      <c r="I189">
        <v>50046141.060000002</v>
      </c>
      <c r="J189">
        <v>50560786</v>
      </c>
      <c r="K189">
        <v>48792315.439999998</v>
      </c>
      <c r="L189">
        <v>47691172.409999996</v>
      </c>
      <c r="M189">
        <v>47699479.590000004</v>
      </c>
      <c r="N189">
        <v>48439430.079999998</v>
      </c>
      <c r="O189">
        <v>49235053.799999997</v>
      </c>
      <c r="P189">
        <v>48203591.68</v>
      </c>
      <c r="Q189">
        <v>45213553.270000003</v>
      </c>
      <c r="R189">
        <v>41958532.909999996</v>
      </c>
      <c r="S189">
        <v>41761970.450000003</v>
      </c>
      <c r="T189">
        <v>38574754.68</v>
      </c>
      <c r="U189">
        <v>35425722.590000004</v>
      </c>
      <c r="V189">
        <v>32741669.579999998</v>
      </c>
      <c r="W189">
        <v>31629213.120000001</v>
      </c>
      <c r="X189">
        <v>30662430.27</v>
      </c>
      <c r="Y189">
        <v>30235345.370000001</v>
      </c>
      <c r="Z189">
        <v>30068412.350000001</v>
      </c>
      <c r="AA189">
        <v>29994823.760000002</v>
      </c>
      <c r="AB189">
        <v>29942586.850000001</v>
      </c>
      <c r="AC189">
        <v>29896089.260000002</v>
      </c>
      <c r="AD189">
        <v>29993339.789999999</v>
      </c>
      <c r="AE189">
        <v>30062644.280000001</v>
      </c>
      <c r="AF189">
        <v>30118169.629999999</v>
      </c>
      <c r="AG189">
        <v>30159934.780000001</v>
      </c>
      <c r="AH189">
        <v>30208107.690000001</v>
      </c>
      <c r="AI189">
        <v>30436647.809999999</v>
      </c>
      <c r="AJ189">
        <v>30677612.030000001</v>
      </c>
      <c r="AK189">
        <v>30934301.02</v>
      </c>
      <c r="AL189">
        <v>31193565.649999999</v>
      </c>
      <c r="AM189">
        <v>31455610.32</v>
      </c>
      <c r="AN189">
        <v>31620465.199999999</v>
      </c>
      <c r="AO189">
        <v>31783492.719999999</v>
      </c>
      <c r="AP189">
        <v>31943660.289999999</v>
      </c>
      <c r="AQ189">
        <v>32106743.5</v>
      </c>
      <c r="AR189">
        <v>32261514.260000002</v>
      </c>
      <c r="AS189">
        <v>33222623.600000001</v>
      </c>
      <c r="AT189">
        <v>34286707.219999999</v>
      </c>
      <c r="AU189">
        <v>35362713</v>
      </c>
      <c r="AV189">
        <v>36439700.170000002</v>
      </c>
      <c r="AW189">
        <v>37544391.32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415499558</v>
      </c>
      <c r="G190">
        <v>396874484.10000002</v>
      </c>
      <c r="H190">
        <v>376396914.10000002</v>
      </c>
      <c r="I190">
        <v>376231161.60000002</v>
      </c>
      <c r="J190">
        <v>368348277.39999998</v>
      </c>
      <c r="K190">
        <v>350568084</v>
      </c>
      <c r="L190">
        <v>340194241.80000001</v>
      </c>
      <c r="M190">
        <v>335624564.69999999</v>
      </c>
      <c r="N190">
        <v>333435541</v>
      </c>
      <c r="O190">
        <v>330195576.60000002</v>
      </c>
      <c r="P190">
        <v>319850662.19999999</v>
      </c>
      <c r="Q190">
        <v>305674041.60000002</v>
      </c>
      <c r="R190">
        <v>295242664.89999998</v>
      </c>
      <c r="S190">
        <v>288788431.80000001</v>
      </c>
      <c r="T190">
        <v>284944549.19999999</v>
      </c>
      <c r="U190">
        <v>281208954.30000001</v>
      </c>
      <c r="V190">
        <v>277999212</v>
      </c>
      <c r="W190">
        <v>273351461.69999999</v>
      </c>
      <c r="X190">
        <v>267972538.69999999</v>
      </c>
      <c r="Y190">
        <v>264793470.5</v>
      </c>
      <c r="Z190">
        <v>263087178.09999999</v>
      </c>
      <c r="AA190">
        <v>262326530.40000001</v>
      </c>
      <c r="AB190">
        <v>262209880.30000001</v>
      </c>
      <c r="AC190">
        <v>262485014.09999999</v>
      </c>
      <c r="AD190">
        <v>262312646.09999999</v>
      </c>
      <c r="AE190">
        <v>262083067</v>
      </c>
      <c r="AF190">
        <v>261441468.30000001</v>
      </c>
      <c r="AG190">
        <v>260977053.30000001</v>
      </c>
      <c r="AH190">
        <v>260499073.40000001</v>
      </c>
      <c r="AI190">
        <v>259985901.90000001</v>
      </c>
      <c r="AJ190">
        <v>259366050.5</v>
      </c>
      <c r="AK190">
        <v>258746198.59999999</v>
      </c>
      <c r="AL190">
        <v>258120170.80000001</v>
      </c>
      <c r="AM190">
        <v>257468744.69999999</v>
      </c>
      <c r="AN190">
        <v>256814679.09999999</v>
      </c>
      <c r="AO190">
        <v>256117491.5</v>
      </c>
      <c r="AP190">
        <v>255408353</v>
      </c>
      <c r="AQ190">
        <v>254765823.30000001</v>
      </c>
      <c r="AR190">
        <v>254116552.40000001</v>
      </c>
      <c r="AS190">
        <v>254219776</v>
      </c>
      <c r="AT190">
        <v>254524919.69999999</v>
      </c>
      <c r="AU190">
        <v>254929270</v>
      </c>
      <c r="AV190">
        <v>255443611.69999999</v>
      </c>
      <c r="AW190">
        <v>256313643.90000001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42679632.670000002</v>
      </c>
      <c r="G191">
        <v>38596787.700000003</v>
      </c>
      <c r="H191">
        <v>33634387.939999998</v>
      </c>
      <c r="I191">
        <v>33834642.710000001</v>
      </c>
      <c r="J191">
        <v>32683705.149999999</v>
      </c>
      <c r="K191">
        <v>31034501.16</v>
      </c>
      <c r="L191">
        <v>30920020.879999999</v>
      </c>
      <c r="M191">
        <v>30623409.329999998</v>
      </c>
      <c r="N191">
        <v>29660735.23</v>
      </c>
      <c r="O191">
        <v>25809417.449999999</v>
      </c>
      <c r="P191">
        <v>22158287.969999999</v>
      </c>
      <c r="Q191">
        <v>19637698.93</v>
      </c>
      <c r="R191">
        <v>17896248.190000001</v>
      </c>
      <c r="S191">
        <v>12767418.289999999</v>
      </c>
      <c r="T191">
        <v>11694113.24</v>
      </c>
      <c r="U191">
        <v>11141415.890000001</v>
      </c>
      <c r="V191">
        <v>10773889.49</v>
      </c>
      <c r="W191">
        <v>10619960.130000001</v>
      </c>
      <c r="X191">
        <v>10479200.439999999</v>
      </c>
      <c r="Y191">
        <v>10567895</v>
      </c>
      <c r="Z191">
        <v>10701391.57</v>
      </c>
      <c r="AA191">
        <v>10858966.42</v>
      </c>
      <c r="AB191">
        <v>11038446.300000001</v>
      </c>
      <c r="AC191">
        <v>11236059.58</v>
      </c>
      <c r="AD191">
        <v>11442555.279999999</v>
      </c>
      <c r="AE191">
        <v>11648207.210000001</v>
      </c>
      <c r="AF191">
        <v>11853337.369999999</v>
      </c>
      <c r="AG191">
        <v>12058142.380000001</v>
      </c>
      <c r="AH191">
        <v>12266173.529999999</v>
      </c>
      <c r="AI191">
        <v>12468800.17</v>
      </c>
      <c r="AJ191">
        <v>12671972.49</v>
      </c>
      <c r="AK191">
        <v>12881428.710000001</v>
      </c>
      <c r="AL191">
        <v>13094643.76</v>
      </c>
      <c r="AM191">
        <v>13311050.49</v>
      </c>
      <c r="AN191">
        <v>13530443.98</v>
      </c>
      <c r="AO191">
        <v>13750076.24</v>
      </c>
      <c r="AP191">
        <v>13970454.93</v>
      </c>
      <c r="AQ191">
        <v>14195032.1</v>
      </c>
      <c r="AR191">
        <v>14418981</v>
      </c>
      <c r="AS191">
        <v>14656266.539999999</v>
      </c>
      <c r="AT191">
        <v>14904164.640000001</v>
      </c>
      <c r="AU191">
        <v>15159543.710000001</v>
      </c>
      <c r="AV191">
        <v>15422027.74</v>
      </c>
      <c r="AW191">
        <v>15705068.109999999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281123577</v>
      </c>
      <c r="G192">
        <v>268801557.39999998</v>
      </c>
      <c r="H192">
        <v>256887129.80000001</v>
      </c>
      <c r="I192">
        <v>255273655.30000001</v>
      </c>
      <c r="J192">
        <v>248928819</v>
      </c>
      <c r="K192">
        <v>235960335.80000001</v>
      </c>
      <c r="L192">
        <v>227745305.30000001</v>
      </c>
      <c r="M192">
        <v>224110662</v>
      </c>
      <c r="N192">
        <v>222492734.30000001</v>
      </c>
      <c r="O192">
        <v>223183342.09999999</v>
      </c>
      <c r="P192">
        <v>219240050.40000001</v>
      </c>
      <c r="Q192">
        <v>213136314.5</v>
      </c>
      <c r="R192">
        <v>210207681.90000001</v>
      </c>
      <c r="S192">
        <v>211124934.80000001</v>
      </c>
      <c r="T192">
        <v>212407520.80000001</v>
      </c>
      <c r="U192">
        <v>212872905.90000001</v>
      </c>
      <c r="V192">
        <v>213246858.69999999</v>
      </c>
      <c r="W192">
        <v>210597139.69999999</v>
      </c>
      <c r="X192">
        <v>207106624</v>
      </c>
      <c r="Y192">
        <v>204760455.59999999</v>
      </c>
      <c r="Z192">
        <v>203573947.09999999</v>
      </c>
      <c r="AA192">
        <v>203187568.80000001</v>
      </c>
      <c r="AB192">
        <v>203372366.69999999</v>
      </c>
      <c r="AC192">
        <v>203893577</v>
      </c>
      <c r="AD192">
        <v>203796479.69999999</v>
      </c>
      <c r="AE192">
        <v>203666263.80000001</v>
      </c>
      <c r="AF192">
        <v>203124264.40000001</v>
      </c>
      <c r="AG192">
        <v>202762632.5</v>
      </c>
      <c r="AH192">
        <v>202359892.5</v>
      </c>
      <c r="AI192">
        <v>201624826</v>
      </c>
      <c r="AJ192">
        <v>200758156.59999999</v>
      </c>
      <c r="AK192">
        <v>199858747.40000001</v>
      </c>
      <c r="AL192">
        <v>198942028</v>
      </c>
      <c r="AM192">
        <v>197989182.90000001</v>
      </c>
      <c r="AN192">
        <v>197140962.30000001</v>
      </c>
      <c r="AO192">
        <v>196246644.30000001</v>
      </c>
      <c r="AP192">
        <v>195341101.59999999</v>
      </c>
      <c r="AQ192">
        <v>194493098.69999999</v>
      </c>
      <c r="AR192">
        <v>193648529.09999999</v>
      </c>
      <c r="AS192">
        <v>192737602.90000001</v>
      </c>
      <c r="AT192">
        <v>191918439.40000001</v>
      </c>
      <c r="AU192">
        <v>191183199.59999999</v>
      </c>
      <c r="AV192">
        <v>190554597.80000001</v>
      </c>
      <c r="AW192">
        <v>190228144.30000001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91696348.400000006</v>
      </c>
      <c r="G193">
        <v>89476139.060000002</v>
      </c>
      <c r="H193">
        <v>85875396.340000004</v>
      </c>
      <c r="I193">
        <v>87122863.579999998</v>
      </c>
      <c r="J193">
        <v>86735753.239999995</v>
      </c>
      <c r="K193">
        <v>83573247.049999997</v>
      </c>
      <c r="L193">
        <v>81528915.560000002</v>
      </c>
      <c r="M193">
        <v>80890493.450000003</v>
      </c>
      <c r="N193">
        <v>81282071.469999999</v>
      </c>
      <c r="O193">
        <v>81202817.030000001</v>
      </c>
      <c r="P193">
        <v>78452323.819999903</v>
      </c>
      <c r="Q193">
        <v>72900028.150000006</v>
      </c>
      <c r="R193">
        <v>67138734.819999903</v>
      </c>
      <c r="S193">
        <v>64896078.619999997</v>
      </c>
      <c r="T193">
        <v>60842915.149999999</v>
      </c>
      <c r="U193">
        <v>57194632.530000001</v>
      </c>
      <c r="V193">
        <v>53978463.75</v>
      </c>
      <c r="W193">
        <v>52134361.829999998</v>
      </c>
      <c r="X193">
        <v>50386714.329999998</v>
      </c>
      <c r="Y193">
        <v>49465119.960000001</v>
      </c>
      <c r="Z193">
        <v>48811839.450000003</v>
      </c>
      <c r="AA193">
        <v>48279995.189999998</v>
      </c>
      <c r="AB193">
        <v>47799067.32</v>
      </c>
      <c r="AC193">
        <v>47355377.509999998</v>
      </c>
      <c r="AD193">
        <v>47073611.159999996</v>
      </c>
      <c r="AE193">
        <v>46768596</v>
      </c>
      <c r="AF193">
        <v>46463866.520000003</v>
      </c>
      <c r="AG193">
        <v>46156278.450000003</v>
      </c>
      <c r="AH193">
        <v>45873007.420000002</v>
      </c>
      <c r="AI193">
        <v>45892275.700000003</v>
      </c>
      <c r="AJ193">
        <v>45935921.380000003</v>
      </c>
      <c r="AK193">
        <v>46006022.450000003</v>
      </c>
      <c r="AL193">
        <v>46083499.049999997</v>
      </c>
      <c r="AM193">
        <v>46168511.369999997</v>
      </c>
      <c r="AN193">
        <v>46143272.759999998</v>
      </c>
      <c r="AO193">
        <v>46120771</v>
      </c>
      <c r="AP193">
        <v>46096796.390000001</v>
      </c>
      <c r="AQ193">
        <v>46077692.509999998</v>
      </c>
      <c r="AR193">
        <v>46049042.299999997</v>
      </c>
      <c r="AS193">
        <v>46825906.560000002</v>
      </c>
      <c r="AT193">
        <v>47702315.670000002</v>
      </c>
      <c r="AU193">
        <v>48586526.719999999</v>
      </c>
      <c r="AV193">
        <v>49466986.189999998</v>
      </c>
      <c r="AW193">
        <v>50380431.490000002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443095861.30000001</v>
      </c>
      <c r="G194">
        <v>423919459.5</v>
      </c>
      <c r="H194">
        <v>400741444.69999999</v>
      </c>
      <c r="I194">
        <v>401541980.89999998</v>
      </c>
      <c r="J194">
        <v>394360055.80000001</v>
      </c>
      <c r="K194">
        <v>375998273.69999999</v>
      </c>
      <c r="L194">
        <v>365380160.69999999</v>
      </c>
      <c r="M194">
        <v>360868088.69999999</v>
      </c>
      <c r="N194">
        <v>358786099.19999999</v>
      </c>
      <c r="O194">
        <v>356148282.30000001</v>
      </c>
      <c r="P194">
        <v>346296894</v>
      </c>
      <c r="Q194">
        <v>332533485.39999998</v>
      </c>
      <c r="R194">
        <v>322489264.5</v>
      </c>
      <c r="S194">
        <v>316734044</v>
      </c>
      <c r="T194">
        <v>312963603.39999998</v>
      </c>
      <c r="U194">
        <v>309296010.19999999</v>
      </c>
      <c r="V194">
        <v>306551939</v>
      </c>
      <c r="W194">
        <v>302001748.80000001</v>
      </c>
      <c r="X194">
        <v>296699228.89999998</v>
      </c>
      <c r="Y194">
        <v>293533459.60000002</v>
      </c>
      <c r="Z194">
        <v>291996237.10000002</v>
      </c>
      <c r="AA194">
        <v>291453243.80000001</v>
      </c>
      <c r="AB194">
        <v>291579211.19999999</v>
      </c>
      <c r="AC194">
        <v>292127941.39999998</v>
      </c>
      <c r="AD194">
        <v>292292331.5</v>
      </c>
      <c r="AE194">
        <v>292400526.5</v>
      </c>
      <c r="AF194">
        <v>292106029.30000001</v>
      </c>
      <c r="AG194">
        <v>291999406.30000001</v>
      </c>
      <c r="AH194">
        <v>291920031.10000002</v>
      </c>
      <c r="AI194">
        <v>291795660.5</v>
      </c>
      <c r="AJ194">
        <v>291560524</v>
      </c>
      <c r="AK194">
        <v>291367873.69999999</v>
      </c>
      <c r="AL194">
        <v>291175429</v>
      </c>
      <c r="AM194">
        <v>290958178</v>
      </c>
      <c r="AN194">
        <v>290755212.10000002</v>
      </c>
      <c r="AO194">
        <v>290500413.69999999</v>
      </c>
      <c r="AP194">
        <v>290240789.89999998</v>
      </c>
      <c r="AQ194">
        <v>290085488.19999999</v>
      </c>
      <c r="AR194">
        <v>289906282.10000002</v>
      </c>
      <c r="AS194">
        <v>290491174.69999999</v>
      </c>
      <c r="AT194">
        <v>291293189.60000002</v>
      </c>
      <c r="AU194">
        <v>292186260.10000002</v>
      </c>
      <c r="AV194">
        <v>293191519.5</v>
      </c>
      <c r="AW194">
        <v>294679880.30000001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274.72021840000002</v>
      </c>
      <c r="G195">
        <v>275.22303499999998</v>
      </c>
      <c r="H195">
        <v>264.42750230000001</v>
      </c>
      <c r="I195">
        <v>273.27189290000001</v>
      </c>
      <c r="J195">
        <v>274.24519670000001</v>
      </c>
      <c r="K195">
        <v>268.39997890000001</v>
      </c>
      <c r="L195">
        <v>263.3227028</v>
      </c>
      <c r="M195">
        <v>260.8927837</v>
      </c>
      <c r="N195">
        <v>258.21138789999998</v>
      </c>
      <c r="O195">
        <v>256.20266830000003</v>
      </c>
      <c r="P195">
        <v>252.79489960000001</v>
      </c>
      <c r="Q195">
        <v>248.17755310000001</v>
      </c>
      <c r="R195">
        <v>242.03244960000001</v>
      </c>
      <c r="S195">
        <v>230.6403147</v>
      </c>
      <c r="T195">
        <v>225.19623630000001</v>
      </c>
      <c r="U195">
        <v>221.2961052</v>
      </c>
      <c r="V195">
        <v>218.2745898</v>
      </c>
      <c r="W195">
        <v>224.65885410000001</v>
      </c>
      <c r="X195">
        <v>231.1330475</v>
      </c>
      <c r="Y195">
        <v>230.2960109</v>
      </c>
      <c r="Z195">
        <v>230.12508790000001</v>
      </c>
      <c r="AA195">
        <v>230.4256767</v>
      </c>
      <c r="AB195">
        <v>230.77465609999999</v>
      </c>
      <c r="AC195">
        <v>231.37030759999999</v>
      </c>
      <c r="AD195">
        <v>228.37425730000001</v>
      </c>
      <c r="AE195">
        <v>225.66729839999999</v>
      </c>
      <c r="AF195">
        <v>224.455952</v>
      </c>
      <c r="AG195">
        <v>222.5588827</v>
      </c>
      <c r="AH195">
        <v>220.82723540000001</v>
      </c>
      <c r="AI195">
        <v>219.385468</v>
      </c>
      <c r="AJ195">
        <v>217.96412789999999</v>
      </c>
      <c r="AK195">
        <v>216.58638020000001</v>
      </c>
      <c r="AL195">
        <v>215.2789909</v>
      </c>
      <c r="AM195">
        <v>213.98338709999999</v>
      </c>
      <c r="AN195">
        <v>212.98401509999999</v>
      </c>
      <c r="AO195">
        <v>211.96383299999999</v>
      </c>
      <c r="AP195">
        <v>210.93168360000001</v>
      </c>
      <c r="AQ195">
        <v>209.92146339999999</v>
      </c>
      <c r="AR195">
        <v>208.897583</v>
      </c>
      <c r="AS195">
        <v>208.57550979999999</v>
      </c>
      <c r="AT195">
        <v>208.2553183</v>
      </c>
      <c r="AU195">
        <v>207.9339157</v>
      </c>
      <c r="AV195">
        <v>207.6287691</v>
      </c>
      <c r="AW195">
        <v>207.46376140000001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5.7774923170000001</v>
      </c>
      <c r="G196">
        <v>4.9993879789999998</v>
      </c>
      <c r="H196">
        <v>4.2504416760000003</v>
      </c>
      <c r="I196">
        <v>4.5163721109999999</v>
      </c>
      <c r="J196">
        <v>4.4003766850000003</v>
      </c>
      <c r="K196">
        <v>4.2012535030000002</v>
      </c>
      <c r="L196">
        <v>4.4248131610000003</v>
      </c>
      <c r="M196">
        <v>4.5879828659999999</v>
      </c>
      <c r="N196">
        <v>4.5938666509999999</v>
      </c>
      <c r="O196">
        <v>3.925566908</v>
      </c>
      <c r="P196">
        <v>3.2604485510000001</v>
      </c>
      <c r="Q196">
        <v>2.8433755110000001</v>
      </c>
      <c r="R196">
        <v>2.641495747</v>
      </c>
      <c r="S196">
        <v>2.4817315610000001</v>
      </c>
      <c r="T196">
        <v>2.4116555960000001</v>
      </c>
      <c r="U196">
        <v>2.4041688040000002</v>
      </c>
      <c r="V196">
        <v>2.4275120509999999</v>
      </c>
      <c r="W196">
        <v>2.4506489139999998</v>
      </c>
      <c r="X196">
        <v>2.475338008</v>
      </c>
      <c r="Y196">
        <v>2.5015644090000002</v>
      </c>
      <c r="Z196">
        <v>2.53420633</v>
      </c>
      <c r="AA196">
        <v>2.5724687199999998</v>
      </c>
      <c r="AB196">
        <v>2.6160984570000001</v>
      </c>
      <c r="AC196">
        <v>2.6642730540000001</v>
      </c>
      <c r="AD196">
        <v>2.714245553</v>
      </c>
      <c r="AE196">
        <v>2.7637605550000002</v>
      </c>
      <c r="AF196">
        <v>2.8129425440000002</v>
      </c>
      <c r="AG196">
        <v>2.861870691</v>
      </c>
      <c r="AH196">
        <v>2.9114497639999999</v>
      </c>
      <c r="AI196">
        <v>2.9595304910000002</v>
      </c>
      <c r="AJ196">
        <v>3.0076911759999998</v>
      </c>
      <c r="AK196">
        <v>3.0573801390000002</v>
      </c>
      <c r="AL196">
        <v>3.107986838</v>
      </c>
      <c r="AM196">
        <v>3.1593872850000002</v>
      </c>
      <c r="AN196">
        <v>3.211271499</v>
      </c>
      <c r="AO196">
        <v>3.2632062999999998</v>
      </c>
      <c r="AP196">
        <v>3.3153609469999998</v>
      </c>
      <c r="AQ196">
        <v>3.368595698</v>
      </c>
      <c r="AR196">
        <v>3.4217281719999999</v>
      </c>
      <c r="AS196">
        <v>3.4780893869999998</v>
      </c>
      <c r="AT196">
        <v>3.537078503</v>
      </c>
      <c r="AU196">
        <v>3.597970127</v>
      </c>
      <c r="AV196">
        <v>3.6606698849999999</v>
      </c>
      <c r="AW196">
        <v>3.7284702900000002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5.7774923170000001</v>
      </c>
      <c r="G197">
        <v>4.9993879789999998</v>
      </c>
      <c r="H197">
        <v>4.2504416760000003</v>
      </c>
      <c r="I197">
        <v>4.5163721109999999</v>
      </c>
      <c r="J197">
        <v>4.4003766850000003</v>
      </c>
      <c r="K197">
        <v>4.2012535030000002</v>
      </c>
      <c r="L197">
        <v>4.4248131610000003</v>
      </c>
      <c r="M197">
        <v>4.5879828659999999</v>
      </c>
      <c r="N197">
        <v>4.5938666509999999</v>
      </c>
      <c r="O197">
        <v>3.925566908</v>
      </c>
      <c r="P197">
        <v>3.2604485510000001</v>
      </c>
      <c r="Q197">
        <v>2.8433755110000001</v>
      </c>
      <c r="R197">
        <v>2.641495747</v>
      </c>
      <c r="S197">
        <v>2.4817315610000001</v>
      </c>
      <c r="T197">
        <v>2.4116555960000001</v>
      </c>
      <c r="U197">
        <v>2.4041688040000002</v>
      </c>
      <c r="V197">
        <v>2.4275120509999999</v>
      </c>
      <c r="W197">
        <v>2.4506489139999998</v>
      </c>
      <c r="X197">
        <v>2.475338008</v>
      </c>
      <c r="Y197">
        <v>2.5015644090000002</v>
      </c>
      <c r="Z197">
        <v>2.53420633</v>
      </c>
      <c r="AA197">
        <v>2.5724687199999998</v>
      </c>
      <c r="AB197">
        <v>2.6160984570000001</v>
      </c>
      <c r="AC197">
        <v>2.6642730540000001</v>
      </c>
      <c r="AD197">
        <v>2.714245553</v>
      </c>
      <c r="AE197">
        <v>2.7637605550000002</v>
      </c>
      <c r="AF197">
        <v>2.8129425440000002</v>
      </c>
      <c r="AG197">
        <v>2.861870691</v>
      </c>
      <c r="AH197">
        <v>2.9114497639999999</v>
      </c>
      <c r="AI197">
        <v>2.9595304910000002</v>
      </c>
      <c r="AJ197">
        <v>3.0076911759999998</v>
      </c>
      <c r="AK197">
        <v>3.0573801390000002</v>
      </c>
      <c r="AL197">
        <v>3.107986838</v>
      </c>
      <c r="AM197">
        <v>3.1593872850000002</v>
      </c>
      <c r="AN197">
        <v>3.211271499</v>
      </c>
      <c r="AO197">
        <v>3.2632062999999998</v>
      </c>
      <c r="AP197">
        <v>3.3153609469999998</v>
      </c>
      <c r="AQ197">
        <v>3.368595698</v>
      </c>
      <c r="AR197">
        <v>3.4217281719999999</v>
      </c>
      <c r="AS197">
        <v>3.4780893869999998</v>
      </c>
      <c r="AT197">
        <v>3.537078503</v>
      </c>
      <c r="AU197">
        <v>3.597970127</v>
      </c>
      <c r="AV197">
        <v>3.6606698849999999</v>
      </c>
      <c r="AW197">
        <v>3.7284702900000002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88.317586759999998</v>
      </c>
      <c r="G198">
        <v>84.473531249999894</v>
      </c>
      <c r="H198">
        <v>80.765229779999999</v>
      </c>
      <c r="I198">
        <v>80.377110169999995</v>
      </c>
      <c r="J198">
        <v>78.492826320000006</v>
      </c>
      <c r="K198">
        <v>74.449679029999999</v>
      </c>
      <c r="L198">
        <v>71.94011107</v>
      </c>
      <c r="M198">
        <v>70.905759489999994</v>
      </c>
      <c r="N198">
        <v>70.502505619999994</v>
      </c>
      <c r="O198">
        <v>70.793236980000003</v>
      </c>
      <c r="P198">
        <v>69.572622719999998</v>
      </c>
      <c r="Q198">
        <v>67.643619000000001</v>
      </c>
      <c r="R198">
        <v>66.740425860000002</v>
      </c>
      <c r="S198">
        <v>67.162672310000005</v>
      </c>
      <c r="T198">
        <v>67.337816739999994</v>
      </c>
      <c r="U198">
        <v>67.242132620000007</v>
      </c>
      <c r="V198">
        <v>67.129554429999999</v>
      </c>
      <c r="W198">
        <v>66.354073690000007</v>
      </c>
      <c r="X198">
        <v>65.344538029999995</v>
      </c>
      <c r="Y198">
        <v>64.619649949999996</v>
      </c>
      <c r="Z198">
        <v>64.260613570000004</v>
      </c>
      <c r="AA198">
        <v>64.158769070000005</v>
      </c>
      <c r="AB198">
        <v>64.239288950000002</v>
      </c>
      <c r="AC198">
        <v>64.428572059999894</v>
      </c>
      <c r="AD198">
        <v>64.399691669999996</v>
      </c>
      <c r="AE198">
        <v>64.358673870000004</v>
      </c>
      <c r="AF198">
        <v>64.196750539999996</v>
      </c>
      <c r="AG198">
        <v>64.083737490000004</v>
      </c>
      <c r="AH198">
        <v>63.957812920000002</v>
      </c>
      <c r="AI198">
        <v>63.742271639999998</v>
      </c>
      <c r="AJ198">
        <v>63.48644814</v>
      </c>
      <c r="AK198">
        <v>63.220823899999999</v>
      </c>
      <c r="AL198">
        <v>62.949370209999998</v>
      </c>
      <c r="AM198">
        <v>62.666713540000003</v>
      </c>
      <c r="AN198">
        <v>62.404816599999997</v>
      </c>
      <c r="AO198">
        <v>62.126137579999998</v>
      </c>
      <c r="AP198">
        <v>61.843527330000001</v>
      </c>
      <c r="AQ198">
        <v>61.579253899999998</v>
      </c>
      <c r="AR198">
        <v>61.315697419999999</v>
      </c>
      <c r="AS198">
        <v>61.038781659999998</v>
      </c>
      <c r="AT198">
        <v>60.79113143</v>
      </c>
      <c r="AU198">
        <v>60.569863669999997</v>
      </c>
      <c r="AV198">
        <v>60.382223359999998</v>
      </c>
      <c r="AW198">
        <v>60.291168460000002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1.106456938</v>
      </c>
      <c r="G199">
        <v>1.4521842309999999</v>
      </c>
      <c r="H199">
        <v>1.766862876</v>
      </c>
      <c r="I199">
        <v>2.1368147409999998</v>
      </c>
      <c r="J199">
        <v>2.4726821710000002</v>
      </c>
      <c r="K199">
        <v>2.715747377</v>
      </c>
      <c r="L199">
        <v>2.985944457</v>
      </c>
      <c r="M199">
        <v>3.3029395570000002</v>
      </c>
      <c r="N199">
        <v>3.645101779</v>
      </c>
      <c r="O199">
        <v>3.870118266</v>
      </c>
      <c r="P199">
        <v>4.0216016569999997</v>
      </c>
      <c r="Q199">
        <v>4.1344388040000002</v>
      </c>
      <c r="R199">
        <v>4.313289524</v>
      </c>
      <c r="S199">
        <v>3.3437416400000002</v>
      </c>
      <c r="T199">
        <v>3.5444537390000002</v>
      </c>
      <c r="U199">
        <v>3.7274702510000002</v>
      </c>
      <c r="V199">
        <v>3.905391039</v>
      </c>
      <c r="W199">
        <v>3.98021315</v>
      </c>
      <c r="X199">
        <v>4.0387395819999998</v>
      </c>
      <c r="Y199">
        <v>3.9895128519999998</v>
      </c>
      <c r="Z199">
        <v>3.96294418</v>
      </c>
      <c r="AA199">
        <v>3.9522637070000002</v>
      </c>
      <c r="AB199">
        <v>3.9534013699999999</v>
      </c>
      <c r="AC199">
        <v>3.9612931150000001</v>
      </c>
      <c r="AD199">
        <v>3.949867507</v>
      </c>
      <c r="AE199">
        <v>3.9375466549999998</v>
      </c>
      <c r="AF199">
        <v>3.923735545</v>
      </c>
      <c r="AG199">
        <v>3.9086558550000001</v>
      </c>
      <c r="AH199">
        <v>3.8926294979999998</v>
      </c>
      <c r="AI199">
        <v>3.8772592509999999</v>
      </c>
      <c r="AJ199">
        <v>3.859551363</v>
      </c>
      <c r="AK199">
        <v>3.841367762</v>
      </c>
      <c r="AL199">
        <v>3.821713103</v>
      </c>
      <c r="AM199">
        <v>3.801488467</v>
      </c>
      <c r="AN199">
        <v>3.7972788639999999</v>
      </c>
      <c r="AO199">
        <v>3.7924937879999998</v>
      </c>
      <c r="AP199">
        <v>3.7879354670000001</v>
      </c>
      <c r="AQ199">
        <v>3.7849970970000002</v>
      </c>
      <c r="AR199">
        <v>3.7826332460000001</v>
      </c>
      <c r="AS199">
        <v>3.7843272159999999</v>
      </c>
      <c r="AT199">
        <v>3.7881092650000001</v>
      </c>
      <c r="AU199">
        <v>3.7938360759999998</v>
      </c>
      <c r="AV199">
        <v>3.802000016</v>
      </c>
      <c r="AW199">
        <v>3.8166317809999999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88.317586759999998</v>
      </c>
      <c r="G200">
        <v>84.473531249999894</v>
      </c>
      <c r="H200">
        <v>80.765229779999999</v>
      </c>
      <c r="I200">
        <v>80.377110169999995</v>
      </c>
      <c r="J200">
        <v>78.492826320000006</v>
      </c>
      <c r="K200">
        <v>74.449679029999999</v>
      </c>
      <c r="L200">
        <v>71.94011107</v>
      </c>
      <c r="M200">
        <v>70.905759489999994</v>
      </c>
      <c r="N200">
        <v>70.502505619999994</v>
      </c>
      <c r="O200">
        <v>70.793236980000003</v>
      </c>
      <c r="P200">
        <v>69.572622719999998</v>
      </c>
      <c r="Q200">
        <v>67.643619000000001</v>
      </c>
      <c r="R200">
        <v>66.740425860000002</v>
      </c>
      <c r="S200">
        <v>67.162672310000005</v>
      </c>
      <c r="T200">
        <v>67.337816739999994</v>
      </c>
      <c r="U200">
        <v>67.242132620000007</v>
      </c>
      <c r="V200">
        <v>67.129554429999999</v>
      </c>
      <c r="W200">
        <v>66.354073690000007</v>
      </c>
      <c r="X200">
        <v>65.344538029999995</v>
      </c>
      <c r="Y200">
        <v>64.619649949999996</v>
      </c>
      <c r="Z200">
        <v>64.260613570000004</v>
      </c>
      <c r="AA200">
        <v>64.158769070000005</v>
      </c>
      <c r="AB200">
        <v>64.239288950000002</v>
      </c>
      <c r="AC200">
        <v>64.428572059999894</v>
      </c>
      <c r="AD200">
        <v>64.399691669999996</v>
      </c>
      <c r="AE200">
        <v>64.358673870000004</v>
      </c>
      <c r="AF200">
        <v>64.196750539999996</v>
      </c>
      <c r="AG200">
        <v>64.083737490000004</v>
      </c>
      <c r="AH200">
        <v>63.957812920000002</v>
      </c>
      <c r="AI200">
        <v>63.742271639999998</v>
      </c>
      <c r="AJ200">
        <v>63.48644814</v>
      </c>
      <c r="AK200">
        <v>63.220823899999999</v>
      </c>
      <c r="AL200">
        <v>62.949370209999998</v>
      </c>
      <c r="AM200">
        <v>62.666713540000003</v>
      </c>
      <c r="AN200">
        <v>62.404816599999997</v>
      </c>
      <c r="AO200">
        <v>62.126137579999998</v>
      </c>
      <c r="AP200">
        <v>61.843527330000001</v>
      </c>
      <c r="AQ200">
        <v>61.579253899999998</v>
      </c>
      <c r="AR200">
        <v>61.315697419999999</v>
      </c>
      <c r="AS200">
        <v>61.038781659999998</v>
      </c>
      <c r="AT200">
        <v>60.79113143</v>
      </c>
      <c r="AU200">
        <v>60.569863669999997</v>
      </c>
      <c r="AV200">
        <v>60.382223359999998</v>
      </c>
      <c r="AW200">
        <v>60.291168460000002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1.106456938</v>
      </c>
      <c r="G201">
        <v>1.4521842309999999</v>
      </c>
      <c r="H201">
        <v>1.766862876</v>
      </c>
      <c r="I201">
        <v>2.1368147409999998</v>
      </c>
      <c r="J201">
        <v>2.4726821710000002</v>
      </c>
      <c r="K201">
        <v>2.715747377</v>
      </c>
      <c r="L201">
        <v>2.985944457</v>
      </c>
      <c r="M201">
        <v>3.3029395570000002</v>
      </c>
      <c r="N201">
        <v>3.645101779</v>
      </c>
      <c r="O201">
        <v>3.870118266</v>
      </c>
      <c r="P201">
        <v>4.0216016569999997</v>
      </c>
      <c r="Q201">
        <v>4.1344388040000002</v>
      </c>
      <c r="R201">
        <v>4.313289524</v>
      </c>
      <c r="S201">
        <v>3.3437416400000002</v>
      </c>
      <c r="T201">
        <v>3.5444537390000002</v>
      </c>
      <c r="U201">
        <v>3.7274702510000002</v>
      </c>
      <c r="V201">
        <v>3.905391039</v>
      </c>
      <c r="W201">
        <v>3.98021315</v>
      </c>
      <c r="X201">
        <v>4.0387395819999998</v>
      </c>
      <c r="Y201">
        <v>3.9895128519999998</v>
      </c>
      <c r="Z201">
        <v>3.96294418</v>
      </c>
      <c r="AA201">
        <v>3.9522637070000002</v>
      </c>
      <c r="AB201">
        <v>3.9534013699999999</v>
      </c>
      <c r="AC201">
        <v>3.9612931150000001</v>
      </c>
      <c r="AD201">
        <v>3.949867507</v>
      </c>
      <c r="AE201">
        <v>3.9375466549999998</v>
      </c>
      <c r="AF201">
        <v>3.923735545</v>
      </c>
      <c r="AG201">
        <v>3.9086558550000001</v>
      </c>
      <c r="AH201">
        <v>3.8926294979999998</v>
      </c>
      <c r="AI201">
        <v>3.8772592509999999</v>
      </c>
      <c r="AJ201">
        <v>3.859551363</v>
      </c>
      <c r="AK201">
        <v>3.841367762</v>
      </c>
      <c r="AL201">
        <v>3.821713103</v>
      </c>
      <c r="AM201">
        <v>3.801488467</v>
      </c>
      <c r="AN201">
        <v>3.7972788639999999</v>
      </c>
      <c r="AO201">
        <v>3.7924937879999998</v>
      </c>
      <c r="AP201">
        <v>3.7879354670000001</v>
      </c>
      <c r="AQ201">
        <v>3.7849970970000002</v>
      </c>
      <c r="AR201">
        <v>3.7826332460000001</v>
      </c>
      <c r="AS201">
        <v>3.7843272159999999</v>
      </c>
      <c r="AT201">
        <v>3.7881092650000001</v>
      </c>
      <c r="AU201">
        <v>3.7938360759999998</v>
      </c>
      <c r="AV201">
        <v>3.802000016</v>
      </c>
      <c r="AW201">
        <v>3.8166317809999999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123.55157579999999</v>
      </c>
      <c r="G202">
        <v>128.69009030000001</v>
      </c>
      <c r="H202">
        <v>124.1363374</v>
      </c>
      <c r="I202">
        <v>131.21065709999999</v>
      </c>
      <c r="J202">
        <v>133.32481390000001</v>
      </c>
      <c r="K202">
        <v>132.5927275</v>
      </c>
      <c r="L202">
        <v>130.24432640000001</v>
      </c>
      <c r="M202">
        <v>128.3084748</v>
      </c>
      <c r="N202">
        <v>125.1957852</v>
      </c>
      <c r="O202">
        <v>121.8356095</v>
      </c>
      <c r="P202">
        <v>119.5638522</v>
      </c>
      <c r="Q202">
        <v>117.68277329999999</v>
      </c>
      <c r="R202">
        <v>113.1112857</v>
      </c>
      <c r="S202">
        <v>103.2860992</v>
      </c>
      <c r="T202">
        <v>99.545099239999999</v>
      </c>
      <c r="U202">
        <v>96.979519890000006</v>
      </c>
      <c r="V202">
        <v>95.037455159999894</v>
      </c>
      <c r="W202">
        <v>101.99273719999999</v>
      </c>
      <c r="X202">
        <v>109.3130547</v>
      </c>
      <c r="Y202">
        <v>109.1012424</v>
      </c>
      <c r="Z202">
        <v>108.9906637</v>
      </c>
      <c r="AA202">
        <v>108.990793</v>
      </c>
      <c r="AB202">
        <v>108.88120859999999</v>
      </c>
      <c r="AC202">
        <v>108.8688909</v>
      </c>
      <c r="AD202">
        <v>105.27592540000001</v>
      </c>
      <c r="AE202">
        <v>101.9812913</v>
      </c>
      <c r="AF202">
        <v>100.1017102</v>
      </c>
      <c r="AG202">
        <v>97.548537370000005</v>
      </c>
      <c r="AH202">
        <v>95.146810079999995</v>
      </c>
      <c r="AI202">
        <v>92.94617169</v>
      </c>
      <c r="AJ202">
        <v>90.808384599999997</v>
      </c>
      <c r="AK202">
        <v>88.722306579999994</v>
      </c>
      <c r="AL202">
        <v>86.637630220000005</v>
      </c>
      <c r="AM202">
        <v>84.586390159999894</v>
      </c>
      <c r="AN202">
        <v>82.767728640000001</v>
      </c>
      <c r="AO202">
        <v>80.945086279999998</v>
      </c>
      <c r="AP202">
        <v>79.117248360000005</v>
      </c>
      <c r="AQ202">
        <v>77.288100839999998</v>
      </c>
      <c r="AR202">
        <v>75.454346560000005</v>
      </c>
      <c r="AS202">
        <v>73.831013229999996</v>
      </c>
      <c r="AT202">
        <v>72.176246090000006</v>
      </c>
      <c r="AU202">
        <v>70.492274300000005</v>
      </c>
      <c r="AV202">
        <v>68.785179510000006</v>
      </c>
      <c r="AW202">
        <v>67.071299210000006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1.2468766499999999</v>
      </c>
      <c r="G203">
        <v>1.1754577470000001</v>
      </c>
      <c r="H203">
        <v>1.026257728</v>
      </c>
      <c r="I203">
        <v>0.98181865089999998</v>
      </c>
      <c r="J203">
        <v>0.91269400140000001</v>
      </c>
      <c r="K203">
        <v>0.83036695869999999</v>
      </c>
      <c r="L203">
        <v>0.74615529690000004</v>
      </c>
      <c r="M203">
        <v>0.67240283089999997</v>
      </c>
      <c r="N203">
        <v>0.60013811579999998</v>
      </c>
      <c r="O203">
        <v>0.53357587100000003</v>
      </c>
      <c r="P203">
        <v>0.47836462089999998</v>
      </c>
      <c r="Q203">
        <v>0.43011579929999999</v>
      </c>
      <c r="R203">
        <v>0.3776306834</v>
      </c>
      <c r="S203">
        <v>0.3275240418</v>
      </c>
      <c r="T203">
        <v>0.51376224770000001</v>
      </c>
      <c r="U203">
        <v>0.68490687839999997</v>
      </c>
      <c r="V203">
        <v>0.84391129850000002</v>
      </c>
      <c r="W203">
        <v>0.78272761000000002</v>
      </c>
      <c r="X203">
        <v>0.70890225250000005</v>
      </c>
      <c r="Y203">
        <v>0.70201108759999997</v>
      </c>
      <c r="Z203">
        <v>0.69577455759999995</v>
      </c>
      <c r="AA203">
        <v>0.69023687050000004</v>
      </c>
      <c r="AB203">
        <v>0.68420786359999997</v>
      </c>
      <c r="AC203">
        <v>0.67879712140000004</v>
      </c>
      <c r="AD203">
        <v>0.67854877000000002</v>
      </c>
      <c r="AE203">
        <v>0.67924476560000002</v>
      </c>
      <c r="AF203">
        <v>0.68789535049999995</v>
      </c>
      <c r="AG203">
        <v>0.69304193599999997</v>
      </c>
      <c r="AH203">
        <v>0.69864129320000001</v>
      </c>
      <c r="AI203">
        <v>0.69027413869999998</v>
      </c>
      <c r="AJ203">
        <v>0.68224876180000005</v>
      </c>
      <c r="AK203">
        <v>0.67449115999999998</v>
      </c>
      <c r="AL203">
        <v>0.66686251419999998</v>
      </c>
      <c r="AM203">
        <v>0.65938779329999997</v>
      </c>
      <c r="AN203">
        <v>0.66917144419999997</v>
      </c>
      <c r="AO203">
        <v>0.67880096769999998</v>
      </c>
      <c r="AP203">
        <v>0.68825482699999996</v>
      </c>
      <c r="AQ203">
        <v>0.69755502759999999</v>
      </c>
      <c r="AR203">
        <v>0.70666048169999995</v>
      </c>
      <c r="AS203">
        <v>0.71367884619999999</v>
      </c>
      <c r="AT203">
        <v>0.72061629019999995</v>
      </c>
      <c r="AU203">
        <v>0.72748495440000005</v>
      </c>
      <c r="AV203">
        <v>0.73434001699999996</v>
      </c>
      <c r="AW203">
        <v>0.74135803099999997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3.567069467</v>
      </c>
      <c r="G204">
        <v>3.543904699</v>
      </c>
      <c r="H204">
        <v>3.2608834089999998</v>
      </c>
      <c r="I204">
        <v>3.2880008850000002</v>
      </c>
      <c r="J204">
        <v>3.238223906</v>
      </c>
      <c r="K204">
        <v>3.1212955889999998</v>
      </c>
      <c r="L204">
        <v>2.9715246249999998</v>
      </c>
      <c r="M204">
        <v>2.8370500340000002</v>
      </c>
      <c r="N204">
        <v>2.6827369509999999</v>
      </c>
      <c r="O204">
        <v>2.9058166860000001</v>
      </c>
      <c r="P204">
        <v>3.1739938410000001</v>
      </c>
      <c r="Q204">
        <v>3.477265338</v>
      </c>
      <c r="R204">
        <v>3.720112839</v>
      </c>
      <c r="S204">
        <v>5.7526616290000003</v>
      </c>
      <c r="T204">
        <v>4.2137295229999996</v>
      </c>
      <c r="U204">
        <v>2.862769669</v>
      </c>
      <c r="V204">
        <v>1.637843937</v>
      </c>
      <c r="W204">
        <v>1.671152881</v>
      </c>
      <c r="X204">
        <v>1.701258604</v>
      </c>
      <c r="Y204">
        <v>1.683457623</v>
      </c>
      <c r="Z204">
        <v>1.667335617</v>
      </c>
      <c r="AA204">
        <v>1.6529950609999999</v>
      </c>
      <c r="AB204">
        <v>1.638201021</v>
      </c>
      <c r="AC204">
        <v>1.6248920099999999</v>
      </c>
      <c r="AD204">
        <v>1.596494501</v>
      </c>
      <c r="AE204">
        <v>1.5711254589999999</v>
      </c>
      <c r="AF204">
        <v>1.573968628</v>
      </c>
      <c r="AG204">
        <v>1.562533264</v>
      </c>
      <c r="AH204">
        <v>1.552536033</v>
      </c>
      <c r="AI204">
        <v>1.54609497</v>
      </c>
      <c r="AJ204">
        <v>1.54002974</v>
      </c>
      <c r="AK204">
        <v>1.5341898110000001</v>
      </c>
      <c r="AL204">
        <v>1.529415333</v>
      </c>
      <c r="AM204">
        <v>1.5246394400000001</v>
      </c>
      <c r="AN204">
        <v>1.5250252129999999</v>
      </c>
      <c r="AO204">
        <v>1.5250541120000001</v>
      </c>
      <c r="AP204">
        <v>1.524687065</v>
      </c>
      <c r="AQ204">
        <v>1.523982253</v>
      </c>
      <c r="AR204">
        <v>1.5228587</v>
      </c>
      <c r="AS204">
        <v>2.0919146290000001</v>
      </c>
      <c r="AT204">
        <v>2.6605619030000001</v>
      </c>
      <c r="AU204">
        <v>3.2285169979999999</v>
      </c>
      <c r="AV204">
        <v>3.7957640019999999</v>
      </c>
      <c r="AW204">
        <v>4.3631677919999996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5.1234423610000004</v>
      </c>
      <c r="G205">
        <v>4.9806329829999996</v>
      </c>
      <c r="H205">
        <v>4.4840775370000001</v>
      </c>
      <c r="I205">
        <v>4.4237146589999998</v>
      </c>
      <c r="J205">
        <v>4.2405303869999997</v>
      </c>
      <c r="K205">
        <v>3.9783610880000002</v>
      </c>
      <c r="L205">
        <v>3.6864005340000001</v>
      </c>
      <c r="M205">
        <v>3.425642061</v>
      </c>
      <c r="N205">
        <v>3.1528464110000001</v>
      </c>
      <c r="O205">
        <v>2.8646167</v>
      </c>
      <c r="P205">
        <v>2.624127471</v>
      </c>
      <c r="Q205">
        <v>2.410498858</v>
      </c>
      <c r="R205">
        <v>2.1618611730000001</v>
      </c>
      <c r="S205">
        <v>0.90267165650000003</v>
      </c>
      <c r="T205">
        <v>0.70882417909999995</v>
      </c>
      <c r="U205">
        <v>0.54082703539999999</v>
      </c>
      <c r="V205">
        <v>0.39000376190000002</v>
      </c>
      <c r="W205">
        <v>0.33050660749999999</v>
      </c>
      <c r="X205">
        <v>0.26024547040000001</v>
      </c>
      <c r="Y205">
        <v>0.25966265519999998</v>
      </c>
      <c r="Z205">
        <v>0.25932436219999999</v>
      </c>
      <c r="AA205">
        <v>0.25925291239999998</v>
      </c>
      <c r="AB205">
        <v>0.25890827020000001</v>
      </c>
      <c r="AC205">
        <v>0.25879601349999998</v>
      </c>
      <c r="AD205">
        <v>0.25527620620000002</v>
      </c>
      <c r="AE205">
        <v>0.25224231660000002</v>
      </c>
      <c r="AF205">
        <v>0.25263775659999999</v>
      </c>
      <c r="AG205">
        <v>0.25142053889999999</v>
      </c>
      <c r="AH205">
        <v>0.25044139139999999</v>
      </c>
      <c r="AI205">
        <v>0.25009642500000001</v>
      </c>
      <c r="AJ205">
        <v>0.24982018710000001</v>
      </c>
      <c r="AK205">
        <v>0.24958892599999999</v>
      </c>
      <c r="AL205">
        <v>0.2494926572</v>
      </c>
      <c r="AM205">
        <v>0.24940474379999999</v>
      </c>
      <c r="AN205">
        <v>0.25022342650000001</v>
      </c>
      <c r="AO205">
        <v>0.2509958531</v>
      </c>
      <c r="AP205">
        <v>0.25171531759999999</v>
      </c>
      <c r="AQ205">
        <v>0.2523911305</v>
      </c>
      <c r="AR205">
        <v>0.2530095953</v>
      </c>
      <c r="AS205">
        <v>0.25459520969999999</v>
      </c>
      <c r="AT205">
        <v>0.25614417509999998</v>
      </c>
      <c r="AU205">
        <v>0.2576612231</v>
      </c>
      <c r="AV205">
        <v>0.25916620379999999</v>
      </c>
      <c r="AW205">
        <v>0.26072136959999997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0.60907177290000003</v>
      </c>
      <c r="G206">
        <v>0.83692335350000002</v>
      </c>
      <c r="H206">
        <v>0.97351656519999996</v>
      </c>
      <c r="I206">
        <v>1.1750360820000001</v>
      </c>
      <c r="J206">
        <v>1.3658520510000001</v>
      </c>
      <c r="K206">
        <v>1.5106160689999999</v>
      </c>
      <c r="L206">
        <v>1.612103936</v>
      </c>
      <c r="M206">
        <v>1.689592642</v>
      </c>
      <c r="N206">
        <v>1.7183561730000001</v>
      </c>
      <c r="O206">
        <v>1.9345646759999999</v>
      </c>
      <c r="P206">
        <v>2.1963578180000001</v>
      </c>
      <c r="Q206">
        <v>2.5010296529999998</v>
      </c>
      <c r="R206">
        <v>2.7811417770000002</v>
      </c>
      <c r="S206">
        <v>3.6755991799999999</v>
      </c>
      <c r="T206">
        <v>3.7481701059999999</v>
      </c>
      <c r="U206">
        <v>3.8473923729999999</v>
      </c>
      <c r="V206">
        <v>3.9580708840000001</v>
      </c>
      <c r="W206">
        <v>4.5074847570000003</v>
      </c>
      <c r="X206">
        <v>5.093363869</v>
      </c>
      <c r="Y206">
        <v>5.4256060689999996</v>
      </c>
      <c r="Z206">
        <v>5.7626233579999999</v>
      </c>
      <c r="AA206">
        <v>6.105925536</v>
      </c>
      <c r="AB206">
        <v>6.3349256660000002</v>
      </c>
      <c r="AC206">
        <v>6.5694291739999997</v>
      </c>
      <c r="AD206">
        <v>6.8791452380000004</v>
      </c>
      <c r="AE206">
        <v>7.1943767950000002</v>
      </c>
      <c r="AF206">
        <v>7.5158462149999998</v>
      </c>
      <c r="AG206">
        <v>7.8563452500000004</v>
      </c>
      <c r="AH206">
        <v>8.2002404040000005</v>
      </c>
      <c r="AI206">
        <v>8.5679786490000005</v>
      </c>
      <c r="AJ206">
        <v>8.9363583779999995</v>
      </c>
      <c r="AK206">
        <v>9.3049447940000007</v>
      </c>
      <c r="AL206">
        <v>9.6876163480000006</v>
      </c>
      <c r="AM206">
        <v>10.06965276</v>
      </c>
      <c r="AN206">
        <v>10.48758728</v>
      </c>
      <c r="AO206">
        <v>10.905343390000001</v>
      </c>
      <c r="AP206">
        <v>11.3224716</v>
      </c>
      <c r="AQ206">
        <v>11.73922726</v>
      </c>
      <c r="AR206">
        <v>12.15481819</v>
      </c>
      <c r="AS206">
        <v>12.599610029999999</v>
      </c>
      <c r="AT206">
        <v>13.046864019999999</v>
      </c>
      <c r="AU206">
        <v>13.496673810000001</v>
      </c>
      <c r="AV206">
        <v>13.94997463</v>
      </c>
      <c r="AW206">
        <v>14.410160299999999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0.104792555</v>
      </c>
      <c r="G207">
        <v>0.1323022552</v>
      </c>
      <c r="H207">
        <v>0.15466152289999999</v>
      </c>
      <c r="I207">
        <v>0.19807844290000001</v>
      </c>
      <c r="J207">
        <v>0.25364159130000002</v>
      </c>
      <c r="K207">
        <v>0.3179794192</v>
      </c>
      <c r="L207">
        <v>0.39386497640000001</v>
      </c>
      <c r="M207">
        <v>0.48944538009999999</v>
      </c>
      <c r="N207">
        <v>0.60264624069999995</v>
      </c>
      <c r="O207">
        <v>0.70008978379999998</v>
      </c>
      <c r="P207">
        <v>0.8201528589</v>
      </c>
      <c r="Q207">
        <v>0.96367761740000002</v>
      </c>
      <c r="R207">
        <v>1.105750851</v>
      </c>
      <c r="S207">
        <v>1.6198554080000001</v>
      </c>
      <c r="T207">
        <v>1.6518377870000001</v>
      </c>
      <c r="U207">
        <v>1.6955655489999999</v>
      </c>
      <c r="V207">
        <v>1.744342136</v>
      </c>
      <c r="W207">
        <v>1.907124483</v>
      </c>
      <c r="X207">
        <v>2.0793157359999999</v>
      </c>
      <c r="Y207">
        <v>2.2290082789999999</v>
      </c>
      <c r="Z207">
        <v>2.3806475649999999</v>
      </c>
      <c r="AA207">
        <v>2.534893839</v>
      </c>
      <c r="AB207">
        <v>2.6896244299999998</v>
      </c>
      <c r="AC207">
        <v>2.8466472110000001</v>
      </c>
      <c r="AD207">
        <v>3.1776136780000002</v>
      </c>
      <c r="AE207">
        <v>3.506807915</v>
      </c>
      <c r="AF207">
        <v>3.8356623550000002</v>
      </c>
      <c r="AG207">
        <v>4.1798072529999999</v>
      </c>
      <c r="AH207">
        <v>4.5235043360000002</v>
      </c>
      <c r="AI207">
        <v>4.8857896670000001</v>
      </c>
      <c r="AJ207">
        <v>5.2473544800000003</v>
      </c>
      <c r="AK207">
        <v>5.6081066650000002</v>
      </c>
      <c r="AL207">
        <v>5.9824357109999999</v>
      </c>
      <c r="AM207">
        <v>6.3556636580000001</v>
      </c>
      <c r="AN207">
        <v>6.7576983579999998</v>
      </c>
      <c r="AO207">
        <v>7.1600135429999998</v>
      </c>
      <c r="AP207">
        <v>7.5622604539999996</v>
      </c>
      <c r="AQ207">
        <v>7.964556194</v>
      </c>
      <c r="AR207">
        <v>8.3663144060000008</v>
      </c>
      <c r="AS207">
        <v>8.6219751949999903</v>
      </c>
      <c r="AT207">
        <v>8.8787661880000002</v>
      </c>
      <c r="AU207">
        <v>9.1367704009999997</v>
      </c>
      <c r="AV207">
        <v>9.3966342940000001</v>
      </c>
      <c r="AW207">
        <v>9.6606389159999999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4.749494952</v>
      </c>
      <c r="G208">
        <v>4.8481702310000001</v>
      </c>
      <c r="H208">
        <v>4.5828022810000002</v>
      </c>
      <c r="I208">
        <v>4.7464593539999997</v>
      </c>
      <c r="J208">
        <v>4.892178672</v>
      </c>
      <c r="K208">
        <v>4.9364432130000004</v>
      </c>
      <c r="L208">
        <v>4.9212879120000004</v>
      </c>
      <c r="M208">
        <v>4.921911991</v>
      </c>
      <c r="N208">
        <v>4.8772059560000001</v>
      </c>
      <c r="O208">
        <v>4.9798677949999997</v>
      </c>
      <c r="P208">
        <v>5.1275578050000004</v>
      </c>
      <c r="Q208">
        <v>5.2953596120000004</v>
      </c>
      <c r="R208">
        <v>5.3402932429999996</v>
      </c>
      <c r="S208">
        <v>4.8271244739999997</v>
      </c>
      <c r="T208">
        <v>4.9192160410000003</v>
      </c>
      <c r="U208">
        <v>5.046143388</v>
      </c>
      <c r="V208">
        <v>5.1879219049999996</v>
      </c>
      <c r="W208">
        <v>5.2245123529999997</v>
      </c>
      <c r="X208">
        <v>5.2508147669999996</v>
      </c>
      <c r="Y208">
        <v>5.2260277369999999</v>
      </c>
      <c r="Z208">
        <v>5.2062510800000004</v>
      </c>
      <c r="AA208">
        <v>5.1918947060000002</v>
      </c>
      <c r="AB208">
        <v>5.1820434830000002</v>
      </c>
      <c r="AC208">
        <v>5.1768489000000004</v>
      </c>
      <c r="AD208">
        <v>5.1502697069999996</v>
      </c>
      <c r="AE208">
        <v>5.1334790999999997</v>
      </c>
      <c r="AF208">
        <v>5.1393490059999998</v>
      </c>
      <c r="AG208">
        <v>5.1422904129999996</v>
      </c>
      <c r="AH208">
        <v>5.150326379</v>
      </c>
      <c r="AI208">
        <v>5.1669864289999996</v>
      </c>
      <c r="AJ208">
        <v>5.1853553229999996</v>
      </c>
      <c r="AK208">
        <v>5.2049626050000004</v>
      </c>
      <c r="AL208">
        <v>5.226231576</v>
      </c>
      <c r="AM208">
        <v>5.2479810540000003</v>
      </c>
      <c r="AN208">
        <v>5.2813988609999996</v>
      </c>
      <c r="AO208">
        <v>5.314114129</v>
      </c>
      <c r="AP208">
        <v>5.3459790580000002</v>
      </c>
      <c r="AQ208">
        <v>5.3771851679999996</v>
      </c>
      <c r="AR208">
        <v>5.40743463</v>
      </c>
      <c r="AS208">
        <v>5.4457087059999996</v>
      </c>
      <c r="AT208">
        <v>5.4832720459999997</v>
      </c>
      <c r="AU208">
        <v>5.5202245569999997</v>
      </c>
      <c r="AV208">
        <v>5.5569906260000002</v>
      </c>
      <c r="AW208">
        <v>5.5949059500000002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1.60472426</v>
      </c>
      <c r="G209">
        <v>1.7498486900000001</v>
      </c>
      <c r="H209">
        <v>1.7669581110000001</v>
      </c>
      <c r="I209">
        <v>1.9549561600000001</v>
      </c>
      <c r="J209">
        <v>2.0911323419999999</v>
      </c>
      <c r="K209">
        <v>2.1891469250000002</v>
      </c>
      <c r="L209">
        <v>2.2635004030000001</v>
      </c>
      <c r="M209">
        <v>2.347066393</v>
      </c>
      <c r="N209">
        <v>2.410402436</v>
      </c>
      <c r="O209">
        <v>2.6724259899999998</v>
      </c>
      <c r="P209">
        <v>2.9852713799999999</v>
      </c>
      <c r="Q209">
        <v>3.3415333870000001</v>
      </c>
      <c r="R209">
        <v>3.6488638139999998</v>
      </c>
      <c r="S209">
        <v>2.6297481789999999</v>
      </c>
      <c r="T209">
        <v>3.2043261580000002</v>
      </c>
      <c r="U209">
        <v>3.687042709</v>
      </c>
      <c r="V209">
        <v>4.0855919119999999</v>
      </c>
      <c r="W209">
        <v>4.2233676000000004</v>
      </c>
      <c r="X209">
        <v>4.3628658820000004</v>
      </c>
      <c r="Y209">
        <v>4.3130381699999996</v>
      </c>
      <c r="Z209">
        <v>4.2508446040000001</v>
      </c>
      <c r="AA209">
        <v>4.1764847840000003</v>
      </c>
      <c r="AB209">
        <v>4.1306284470000003</v>
      </c>
      <c r="AC209">
        <v>4.0747133739999999</v>
      </c>
      <c r="AD209">
        <v>3.9691642269999998</v>
      </c>
      <c r="AE209">
        <v>3.868584915</v>
      </c>
      <c r="AF209">
        <v>3.9035483790000001</v>
      </c>
      <c r="AG209">
        <v>3.8649514109999998</v>
      </c>
      <c r="AH209">
        <v>3.828061393</v>
      </c>
      <c r="AI209">
        <v>3.8934368780000002</v>
      </c>
      <c r="AJ209">
        <v>3.9391185530000001</v>
      </c>
      <c r="AK209">
        <v>3.9649874060000001</v>
      </c>
      <c r="AL209">
        <v>4.0260257849999999</v>
      </c>
      <c r="AM209">
        <v>4.0709797419999996</v>
      </c>
      <c r="AN209">
        <v>4.0797717569999996</v>
      </c>
      <c r="AO209">
        <v>4.0864338099999999</v>
      </c>
      <c r="AP209">
        <v>4.0908529690000002</v>
      </c>
      <c r="AQ209">
        <v>4.0931780130000002</v>
      </c>
      <c r="AR209">
        <v>4.0931852759999998</v>
      </c>
      <c r="AS209">
        <v>4.1226924670000002</v>
      </c>
      <c r="AT209">
        <v>4.1502701719999999</v>
      </c>
      <c r="AU209">
        <v>4.1759707009999998</v>
      </c>
      <c r="AV209">
        <v>4.200092508</v>
      </c>
      <c r="AW209">
        <v>4.2236214460000001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123.55157579999999</v>
      </c>
      <c r="G210">
        <v>128.69009030000001</v>
      </c>
      <c r="H210">
        <v>124.1363374</v>
      </c>
      <c r="I210">
        <v>131.21065709999999</v>
      </c>
      <c r="J210">
        <v>133.32481390000001</v>
      </c>
      <c r="K210">
        <v>132.5927275</v>
      </c>
      <c r="L210">
        <v>130.24432640000001</v>
      </c>
      <c r="M210">
        <v>128.3084748</v>
      </c>
      <c r="N210">
        <v>125.1957852</v>
      </c>
      <c r="O210">
        <v>121.8356095</v>
      </c>
      <c r="P210">
        <v>119.5638522</v>
      </c>
      <c r="Q210">
        <v>117.68277329999999</v>
      </c>
      <c r="R210">
        <v>113.1112857</v>
      </c>
      <c r="S210">
        <v>103.2860992</v>
      </c>
      <c r="T210">
        <v>99.545099239999999</v>
      </c>
      <c r="U210">
        <v>96.979519890000006</v>
      </c>
      <c r="V210">
        <v>95.037455159999894</v>
      </c>
      <c r="W210">
        <v>101.99273719999999</v>
      </c>
      <c r="X210">
        <v>109.3130547</v>
      </c>
      <c r="Y210">
        <v>109.1012424</v>
      </c>
      <c r="Z210">
        <v>108.9906637</v>
      </c>
      <c r="AA210">
        <v>108.990793</v>
      </c>
      <c r="AB210">
        <v>108.88120859999999</v>
      </c>
      <c r="AC210">
        <v>108.8688909</v>
      </c>
      <c r="AD210">
        <v>105.27592540000001</v>
      </c>
      <c r="AE210">
        <v>101.9812913</v>
      </c>
      <c r="AF210">
        <v>100.1017102</v>
      </c>
      <c r="AG210">
        <v>97.548537370000005</v>
      </c>
      <c r="AH210">
        <v>95.146810079999995</v>
      </c>
      <c r="AI210">
        <v>92.94617169</v>
      </c>
      <c r="AJ210">
        <v>90.808384599999997</v>
      </c>
      <c r="AK210">
        <v>88.722306579999994</v>
      </c>
      <c r="AL210">
        <v>86.637630220000005</v>
      </c>
      <c r="AM210">
        <v>84.586390159999894</v>
      </c>
      <c r="AN210">
        <v>82.767728640000001</v>
      </c>
      <c r="AO210">
        <v>80.945086279999998</v>
      </c>
      <c r="AP210">
        <v>79.117248360000005</v>
      </c>
      <c r="AQ210">
        <v>77.288100839999998</v>
      </c>
      <c r="AR210">
        <v>75.454346560000005</v>
      </c>
      <c r="AS210">
        <v>73.831013229999996</v>
      </c>
      <c r="AT210">
        <v>72.176246090000006</v>
      </c>
      <c r="AU210">
        <v>70.492274300000005</v>
      </c>
      <c r="AV210">
        <v>68.785179510000006</v>
      </c>
      <c r="AW210">
        <v>67.071299210000006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1.2468766499999999</v>
      </c>
      <c r="G211">
        <v>1.1754577470000001</v>
      </c>
      <c r="H211">
        <v>1.026257728</v>
      </c>
      <c r="I211">
        <v>0.98181865089999998</v>
      </c>
      <c r="J211">
        <v>0.91269400140000001</v>
      </c>
      <c r="K211">
        <v>0.83036695869999999</v>
      </c>
      <c r="L211">
        <v>0.74615529690000004</v>
      </c>
      <c r="M211">
        <v>0.67240283089999997</v>
      </c>
      <c r="N211">
        <v>0.60013811579999998</v>
      </c>
      <c r="O211">
        <v>0.53357587100000003</v>
      </c>
      <c r="P211">
        <v>0.47836462089999998</v>
      </c>
      <c r="Q211">
        <v>0.43011579929999999</v>
      </c>
      <c r="R211">
        <v>0.3776306834</v>
      </c>
      <c r="S211">
        <v>0.3275240418</v>
      </c>
      <c r="T211">
        <v>0.51376224770000001</v>
      </c>
      <c r="U211">
        <v>0.68490687839999997</v>
      </c>
      <c r="V211">
        <v>0.84391129850000002</v>
      </c>
      <c r="W211">
        <v>0.78272761000000002</v>
      </c>
      <c r="X211">
        <v>0.70890225250000005</v>
      </c>
      <c r="Y211">
        <v>0.70201108759999997</v>
      </c>
      <c r="Z211">
        <v>0.69577455759999995</v>
      </c>
      <c r="AA211">
        <v>0.69023687050000004</v>
      </c>
      <c r="AB211">
        <v>0.68420786359999997</v>
      </c>
      <c r="AC211">
        <v>0.67879712140000004</v>
      </c>
      <c r="AD211">
        <v>0.67854877000000002</v>
      </c>
      <c r="AE211">
        <v>0.67924476560000002</v>
      </c>
      <c r="AF211">
        <v>0.68789535049999995</v>
      </c>
      <c r="AG211">
        <v>0.69304193599999997</v>
      </c>
      <c r="AH211">
        <v>0.69864129320000001</v>
      </c>
      <c r="AI211">
        <v>0.69027413869999998</v>
      </c>
      <c r="AJ211">
        <v>0.68224876180000005</v>
      </c>
      <c r="AK211">
        <v>0.67449115999999998</v>
      </c>
      <c r="AL211">
        <v>0.66686251419999998</v>
      </c>
      <c r="AM211">
        <v>0.65938779329999997</v>
      </c>
      <c r="AN211">
        <v>0.66917144419999997</v>
      </c>
      <c r="AO211">
        <v>0.67880096769999998</v>
      </c>
      <c r="AP211">
        <v>0.68825482699999996</v>
      </c>
      <c r="AQ211">
        <v>0.69755502759999999</v>
      </c>
      <c r="AR211">
        <v>0.70666048169999995</v>
      </c>
      <c r="AS211">
        <v>0.71367884619999999</v>
      </c>
      <c r="AT211">
        <v>0.72061629019999995</v>
      </c>
      <c r="AU211">
        <v>0.72748495440000005</v>
      </c>
      <c r="AV211">
        <v>0.73434001699999996</v>
      </c>
      <c r="AW211">
        <v>0.74135803099999997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3.567069467</v>
      </c>
      <c r="G212">
        <v>3.543904699</v>
      </c>
      <c r="H212">
        <v>3.2608834089999998</v>
      </c>
      <c r="I212">
        <v>3.2880008850000002</v>
      </c>
      <c r="J212">
        <v>3.238223906</v>
      </c>
      <c r="K212">
        <v>3.1212955889999998</v>
      </c>
      <c r="L212">
        <v>2.9715246249999998</v>
      </c>
      <c r="M212">
        <v>2.8370500340000002</v>
      </c>
      <c r="N212">
        <v>2.6827369509999999</v>
      </c>
      <c r="O212">
        <v>2.9058166860000001</v>
      </c>
      <c r="P212">
        <v>3.1739938410000001</v>
      </c>
      <c r="Q212">
        <v>3.477265338</v>
      </c>
      <c r="R212">
        <v>3.720112839</v>
      </c>
      <c r="S212">
        <v>5.7526616290000003</v>
      </c>
      <c r="T212">
        <v>4.2137295229999996</v>
      </c>
      <c r="U212">
        <v>2.862769669</v>
      </c>
      <c r="V212">
        <v>1.637843937</v>
      </c>
      <c r="W212">
        <v>1.671152881</v>
      </c>
      <c r="X212">
        <v>1.701258604</v>
      </c>
      <c r="Y212">
        <v>1.683457623</v>
      </c>
      <c r="Z212">
        <v>1.667335617</v>
      </c>
      <c r="AA212">
        <v>1.6529950609999999</v>
      </c>
      <c r="AB212">
        <v>1.638201021</v>
      </c>
      <c r="AC212">
        <v>1.6248920099999999</v>
      </c>
      <c r="AD212">
        <v>1.596494501</v>
      </c>
      <c r="AE212">
        <v>1.5711254589999999</v>
      </c>
      <c r="AF212">
        <v>1.573968628</v>
      </c>
      <c r="AG212">
        <v>1.562533264</v>
      </c>
      <c r="AH212">
        <v>1.552536033</v>
      </c>
      <c r="AI212">
        <v>1.54609497</v>
      </c>
      <c r="AJ212">
        <v>1.54002974</v>
      </c>
      <c r="AK212">
        <v>1.5341898110000001</v>
      </c>
      <c r="AL212">
        <v>1.529415333</v>
      </c>
      <c r="AM212">
        <v>1.5246394400000001</v>
      </c>
      <c r="AN212">
        <v>1.5250252129999999</v>
      </c>
      <c r="AO212">
        <v>1.5250541120000001</v>
      </c>
      <c r="AP212">
        <v>1.524687065</v>
      </c>
      <c r="AQ212">
        <v>1.523982253</v>
      </c>
      <c r="AR212">
        <v>1.5228587</v>
      </c>
      <c r="AS212">
        <v>2.0919146290000001</v>
      </c>
      <c r="AT212">
        <v>2.6605619030000001</v>
      </c>
      <c r="AU212">
        <v>3.2285169979999999</v>
      </c>
      <c r="AV212">
        <v>3.7957640019999999</v>
      </c>
      <c r="AW212">
        <v>4.3631677919999996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5.1234423610000004</v>
      </c>
      <c r="G213">
        <v>4.9806329829999996</v>
      </c>
      <c r="H213">
        <v>4.4840775370000001</v>
      </c>
      <c r="I213">
        <v>4.4237146589999998</v>
      </c>
      <c r="J213">
        <v>4.2405303869999997</v>
      </c>
      <c r="K213">
        <v>3.9783610880000002</v>
      </c>
      <c r="L213">
        <v>3.6864005340000001</v>
      </c>
      <c r="M213">
        <v>3.425642061</v>
      </c>
      <c r="N213">
        <v>3.1528464110000001</v>
      </c>
      <c r="O213">
        <v>2.8646167</v>
      </c>
      <c r="P213">
        <v>2.624127471</v>
      </c>
      <c r="Q213">
        <v>2.410498858</v>
      </c>
      <c r="R213">
        <v>2.1618611730000001</v>
      </c>
      <c r="S213">
        <v>0.90267165650000003</v>
      </c>
      <c r="T213">
        <v>0.70882417909999995</v>
      </c>
      <c r="U213">
        <v>0.54082703539999999</v>
      </c>
      <c r="V213">
        <v>0.39000376190000002</v>
      </c>
      <c r="W213">
        <v>0.33050660749999999</v>
      </c>
      <c r="X213">
        <v>0.26024547040000001</v>
      </c>
      <c r="Y213">
        <v>0.25966265519999998</v>
      </c>
      <c r="Z213">
        <v>0.25932436219999999</v>
      </c>
      <c r="AA213">
        <v>0.25925291239999998</v>
      </c>
      <c r="AB213">
        <v>0.25890827020000001</v>
      </c>
      <c r="AC213">
        <v>0.25879601349999998</v>
      </c>
      <c r="AD213">
        <v>0.25527620620000002</v>
      </c>
      <c r="AE213">
        <v>0.25224231660000002</v>
      </c>
      <c r="AF213">
        <v>0.25263775659999999</v>
      </c>
      <c r="AG213">
        <v>0.25142053889999999</v>
      </c>
      <c r="AH213">
        <v>0.25044139139999999</v>
      </c>
      <c r="AI213">
        <v>0.25009642500000001</v>
      </c>
      <c r="AJ213">
        <v>0.24982018710000001</v>
      </c>
      <c r="AK213">
        <v>0.24958892599999999</v>
      </c>
      <c r="AL213">
        <v>0.2494926572</v>
      </c>
      <c r="AM213">
        <v>0.24940474379999999</v>
      </c>
      <c r="AN213">
        <v>0.25022342650000001</v>
      </c>
      <c r="AO213">
        <v>0.2509958531</v>
      </c>
      <c r="AP213">
        <v>0.25171531759999999</v>
      </c>
      <c r="AQ213">
        <v>0.2523911305</v>
      </c>
      <c r="AR213">
        <v>0.2530095953</v>
      </c>
      <c r="AS213">
        <v>0.25459520969999999</v>
      </c>
      <c r="AT213">
        <v>0.25614417509999998</v>
      </c>
      <c r="AU213">
        <v>0.2576612231</v>
      </c>
      <c r="AV213">
        <v>0.25916620379999999</v>
      </c>
      <c r="AW213">
        <v>0.26072136959999997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0.60907177290000003</v>
      </c>
      <c r="G214">
        <v>0.83692335350000002</v>
      </c>
      <c r="H214">
        <v>0.97351656519999996</v>
      </c>
      <c r="I214">
        <v>1.1750360820000001</v>
      </c>
      <c r="J214">
        <v>1.3658520510000001</v>
      </c>
      <c r="K214">
        <v>1.5106160689999999</v>
      </c>
      <c r="L214">
        <v>1.612103936</v>
      </c>
      <c r="M214">
        <v>1.689592642</v>
      </c>
      <c r="N214">
        <v>1.7183561730000001</v>
      </c>
      <c r="O214">
        <v>1.9345646759999999</v>
      </c>
      <c r="P214">
        <v>2.1963578180000001</v>
      </c>
      <c r="Q214">
        <v>2.5010296529999998</v>
      </c>
      <c r="R214">
        <v>2.7811417770000002</v>
      </c>
      <c r="S214">
        <v>3.6755991799999999</v>
      </c>
      <c r="T214">
        <v>3.7481701059999999</v>
      </c>
      <c r="U214">
        <v>3.8473923729999999</v>
      </c>
      <c r="V214">
        <v>3.9580708840000001</v>
      </c>
      <c r="W214">
        <v>4.5074847570000003</v>
      </c>
      <c r="X214">
        <v>5.093363869</v>
      </c>
      <c r="Y214">
        <v>5.4256060689999996</v>
      </c>
      <c r="Z214">
        <v>5.7626233579999999</v>
      </c>
      <c r="AA214">
        <v>6.105925536</v>
      </c>
      <c r="AB214">
        <v>6.3349256660000002</v>
      </c>
      <c r="AC214">
        <v>6.5694291739999997</v>
      </c>
      <c r="AD214">
        <v>6.8791452380000004</v>
      </c>
      <c r="AE214">
        <v>7.1943767950000002</v>
      </c>
      <c r="AF214">
        <v>7.5158462149999998</v>
      </c>
      <c r="AG214">
        <v>7.8563452500000004</v>
      </c>
      <c r="AH214">
        <v>8.2002404040000005</v>
      </c>
      <c r="AI214">
        <v>8.5679786490000005</v>
      </c>
      <c r="AJ214">
        <v>8.9363583779999995</v>
      </c>
      <c r="AK214">
        <v>9.3049447940000007</v>
      </c>
      <c r="AL214">
        <v>9.6876163480000006</v>
      </c>
      <c r="AM214">
        <v>10.06965276</v>
      </c>
      <c r="AN214">
        <v>10.48758728</v>
      </c>
      <c r="AO214">
        <v>10.905343390000001</v>
      </c>
      <c r="AP214">
        <v>11.3224716</v>
      </c>
      <c r="AQ214">
        <v>11.73922726</v>
      </c>
      <c r="AR214">
        <v>12.15481819</v>
      </c>
      <c r="AS214">
        <v>12.599610029999999</v>
      </c>
      <c r="AT214">
        <v>13.046864019999999</v>
      </c>
      <c r="AU214">
        <v>13.496673810000001</v>
      </c>
      <c r="AV214">
        <v>13.94997463</v>
      </c>
      <c r="AW214">
        <v>14.410160299999999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0.104792555</v>
      </c>
      <c r="G215">
        <v>0.1323022552</v>
      </c>
      <c r="H215">
        <v>0.15466152289999999</v>
      </c>
      <c r="I215">
        <v>0.19807844290000001</v>
      </c>
      <c r="J215">
        <v>0.25364159130000002</v>
      </c>
      <c r="K215">
        <v>0.3179794192</v>
      </c>
      <c r="L215">
        <v>0.39386497640000001</v>
      </c>
      <c r="M215">
        <v>0.48944538009999999</v>
      </c>
      <c r="N215">
        <v>0.60264624069999995</v>
      </c>
      <c r="O215">
        <v>0.70008978379999998</v>
      </c>
      <c r="P215">
        <v>0.8201528589</v>
      </c>
      <c r="Q215">
        <v>0.96367761740000002</v>
      </c>
      <c r="R215">
        <v>1.105750851</v>
      </c>
      <c r="S215">
        <v>1.6198554080000001</v>
      </c>
      <c r="T215">
        <v>1.6518377870000001</v>
      </c>
      <c r="U215">
        <v>1.6955655489999999</v>
      </c>
      <c r="V215">
        <v>1.744342136</v>
      </c>
      <c r="W215">
        <v>1.907124483</v>
      </c>
      <c r="X215">
        <v>2.0793157359999999</v>
      </c>
      <c r="Y215">
        <v>2.2290082789999999</v>
      </c>
      <c r="Z215">
        <v>2.3806475649999999</v>
      </c>
      <c r="AA215">
        <v>2.534893839</v>
      </c>
      <c r="AB215">
        <v>2.6896244299999998</v>
      </c>
      <c r="AC215">
        <v>2.8466472110000001</v>
      </c>
      <c r="AD215">
        <v>3.1776136780000002</v>
      </c>
      <c r="AE215">
        <v>3.506807915</v>
      </c>
      <c r="AF215">
        <v>3.8356623550000002</v>
      </c>
      <c r="AG215">
        <v>4.1798072529999999</v>
      </c>
      <c r="AH215">
        <v>4.5235043360000002</v>
      </c>
      <c r="AI215">
        <v>4.8857896670000001</v>
      </c>
      <c r="AJ215">
        <v>5.2473544800000003</v>
      </c>
      <c r="AK215">
        <v>5.6081066650000002</v>
      </c>
      <c r="AL215">
        <v>5.9824357109999999</v>
      </c>
      <c r="AM215">
        <v>6.3556636580000001</v>
      </c>
      <c r="AN215">
        <v>6.7576983579999998</v>
      </c>
      <c r="AO215">
        <v>7.1600135429999998</v>
      </c>
      <c r="AP215">
        <v>7.5622604539999996</v>
      </c>
      <c r="AQ215">
        <v>7.964556194</v>
      </c>
      <c r="AR215">
        <v>8.3663144060000008</v>
      </c>
      <c r="AS215">
        <v>8.6219751949999903</v>
      </c>
      <c r="AT215">
        <v>8.8787661880000002</v>
      </c>
      <c r="AU215">
        <v>9.1367704009999997</v>
      </c>
      <c r="AV215">
        <v>9.3966342940000001</v>
      </c>
      <c r="AW215">
        <v>9.6606389159999999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4.749494952</v>
      </c>
      <c r="G216">
        <v>4.8481702310000001</v>
      </c>
      <c r="H216">
        <v>4.5828022810000002</v>
      </c>
      <c r="I216">
        <v>4.7464593539999997</v>
      </c>
      <c r="J216">
        <v>4.892178672</v>
      </c>
      <c r="K216">
        <v>4.9364432130000004</v>
      </c>
      <c r="L216">
        <v>4.9212879120000004</v>
      </c>
      <c r="M216">
        <v>4.921911991</v>
      </c>
      <c r="N216">
        <v>4.8772059560000001</v>
      </c>
      <c r="O216">
        <v>4.9798677949999997</v>
      </c>
      <c r="P216">
        <v>5.1275578050000004</v>
      </c>
      <c r="Q216">
        <v>5.2953596120000004</v>
      </c>
      <c r="R216">
        <v>5.3402932429999996</v>
      </c>
      <c r="S216">
        <v>4.8271244739999997</v>
      </c>
      <c r="T216">
        <v>4.9192160410000003</v>
      </c>
      <c r="U216">
        <v>5.046143388</v>
      </c>
      <c r="V216">
        <v>5.1879219049999996</v>
      </c>
      <c r="W216">
        <v>5.2245123529999997</v>
      </c>
      <c r="X216">
        <v>5.2508147669999996</v>
      </c>
      <c r="Y216">
        <v>5.2260277369999999</v>
      </c>
      <c r="Z216">
        <v>5.2062510800000004</v>
      </c>
      <c r="AA216">
        <v>5.1918947060000002</v>
      </c>
      <c r="AB216">
        <v>5.1820434830000002</v>
      </c>
      <c r="AC216">
        <v>5.1768489000000004</v>
      </c>
      <c r="AD216">
        <v>5.1502697069999996</v>
      </c>
      <c r="AE216">
        <v>5.1334790999999997</v>
      </c>
      <c r="AF216">
        <v>5.1393490059999998</v>
      </c>
      <c r="AG216">
        <v>5.1422904129999996</v>
      </c>
      <c r="AH216">
        <v>5.150326379</v>
      </c>
      <c r="AI216">
        <v>5.1669864289999996</v>
      </c>
      <c r="AJ216">
        <v>5.1853553229999996</v>
      </c>
      <c r="AK216">
        <v>5.2049626050000004</v>
      </c>
      <c r="AL216">
        <v>5.226231576</v>
      </c>
      <c r="AM216">
        <v>5.2479810540000003</v>
      </c>
      <c r="AN216">
        <v>5.2813988609999996</v>
      </c>
      <c r="AO216">
        <v>5.314114129</v>
      </c>
      <c r="AP216">
        <v>5.3459790580000002</v>
      </c>
      <c r="AQ216">
        <v>5.3771851679999996</v>
      </c>
      <c r="AR216">
        <v>5.40743463</v>
      </c>
      <c r="AS216">
        <v>5.4457087059999996</v>
      </c>
      <c r="AT216">
        <v>5.4832720459999997</v>
      </c>
      <c r="AU216">
        <v>5.5202245569999997</v>
      </c>
      <c r="AV216">
        <v>5.5569906260000002</v>
      </c>
      <c r="AW216">
        <v>5.5949059500000002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1.60472426</v>
      </c>
      <c r="G217">
        <v>1.7498486900000001</v>
      </c>
      <c r="H217">
        <v>1.7669581110000001</v>
      </c>
      <c r="I217">
        <v>1.9549561600000001</v>
      </c>
      <c r="J217">
        <v>2.0911323419999999</v>
      </c>
      <c r="K217">
        <v>2.1891469250000002</v>
      </c>
      <c r="L217">
        <v>2.2635004030000001</v>
      </c>
      <c r="M217">
        <v>2.347066393</v>
      </c>
      <c r="N217">
        <v>2.410402436</v>
      </c>
      <c r="O217">
        <v>2.6724259899999998</v>
      </c>
      <c r="P217">
        <v>2.9852713799999999</v>
      </c>
      <c r="Q217">
        <v>3.3415333870000001</v>
      </c>
      <c r="R217">
        <v>3.6488638139999998</v>
      </c>
      <c r="S217">
        <v>2.6297481789999999</v>
      </c>
      <c r="T217">
        <v>3.2043261580000002</v>
      </c>
      <c r="U217">
        <v>3.687042709</v>
      </c>
      <c r="V217">
        <v>4.0855919119999999</v>
      </c>
      <c r="W217">
        <v>4.2233676000000004</v>
      </c>
      <c r="X217">
        <v>4.3628658820000004</v>
      </c>
      <c r="Y217">
        <v>4.3130381699999996</v>
      </c>
      <c r="Z217">
        <v>4.2508446040000001</v>
      </c>
      <c r="AA217">
        <v>4.1764847840000003</v>
      </c>
      <c r="AB217">
        <v>4.1306284470000003</v>
      </c>
      <c r="AC217">
        <v>4.0747133739999999</v>
      </c>
      <c r="AD217">
        <v>3.9691642269999998</v>
      </c>
      <c r="AE217">
        <v>3.868584915</v>
      </c>
      <c r="AF217">
        <v>3.9035483790000001</v>
      </c>
      <c r="AG217">
        <v>3.8649514109999998</v>
      </c>
      <c r="AH217">
        <v>3.828061393</v>
      </c>
      <c r="AI217">
        <v>3.8934368780000002</v>
      </c>
      <c r="AJ217">
        <v>3.9391185530000001</v>
      </c>
      <c r="AK217">
        <v>3.9649874060000001</v>
      </c>
      <c r="AL217">
        <v>4.0260257849999999</v>
      </c>
      <c r="AM217">
        <v>4.0709797419999996</v>
      </c>
      <c r="AN217">
        <v>4.0797717569999996</v>
      </c>
      <c r="AO217">
        <v>4.0864338099999999</v>
      </c>
      <c r="AP217">
        <v>4.0908529690000002</v>
      </c>
      <c r="AQ217">
        <v>4.0931780130000002</v>
      </c>
      <c r="AR217">
        <v>4.0931852759999998</v>
      </c>
      <c r="AS217">
        <v>4.1226924670000002</v>
      </c>
      <c r="AT217">
        <v>4.1502701719999999</v>
      </c>
      <c r="AU217">
        <v>4.1759707009999998</v>
      </c>
      <c r="AV217">
        <v>4.200092508</v>
      </c>
      <c r="AW217">
        <v>4.2236214460000001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35.492058389999997</v>
      </c>
      <c r="G218">
        <v>34.656555240000003</v>
      </c>
      <c r="H218">
        <v>33.419066209999997</v>
      </c>
      <c r="I218">
        <v>34.053754490000003</v>
      </c>
      <c r="J218">
        <v>34.068277850000001</v>
      </c>
      <c r="K218">
        <v>32.943117610000002</v>
      </c>
      <c r="L218">
        <v>32.341734850000002</v>
      </c>
      <c r="M218">
        <v>32.353453950000002</v>
      </c>
      <c r="N218">
        <v>32.844374299999998</v>
      </c>
      <c r="O218">
        <v>32.673807230000001</v>
      </c>
      <c r="P218">
        <v>31.305591159999999</v>
      </c>
      <c r="Q218">
        <v>28.731917589999998</v>
      </c>
      <c r="R218">
        <v>26.16045622</v>
      </c>
      <c r="S218">
        <v>23.756728379999998</v>
      </c>
      <c r="T218">
        <v>22.815079170000001</v>
      </c>
      <c r="U218">
        <v>22.163475940000001</v>
      </c>
      <c r="V218">
        <v>21.631385359999999</v>
      </c>
      <c r="W218">
        <v>20.95471732</v>
      </c>
      <c r="X218">
        <v>20.259900529999999</v>
      </c>
      <c r="Y218">
        <v>19.885165220000001</v>
      </c>
      <c r="Z218">
        <v>19.6228263</v>
      </c>
      <c r="AA218">
        <v>19.411027579999999</v>
      </c>
      <c r="AB218">
        <v>19.219731419999999</v>
      </c>
      <c r="AC218">
        <v>19.04324806</v>
      </c>
      <c r="AD218">
        <v>18.930804210000002</v>
      </c>
      <c r="AE218">
        <v>18.806595049999999</v>
      </c>
      <c r="AF218">
        <v>18.681995220000001</v>
      </c>
      <c r="AG218">
        <v>18.55453348</v>
      </c>
      <c r="AH218">
        <v>18.436315520000001</v>
      </c>
      <c r="AI218">
        <v>18.438725529999999</v>
      </c>
      <c r="AJ218">
        <v>18.451042900000001</v>
      </c>
      <c r="AK218">
        <v>18.47424213</v>
      </c>
      <c r="AL218">
        <v>18.500528589999998</v>
      </c>
      <c r="AM218">
        <v>18.52992918</v>
      </c>
      <c r="AN218">
        <v>18.513559900000001</v>
      </c>
      <c r="AO218">
        <v>18.49835727</v>
      </c>
      <c r="AP218">
        <v>18.48276341</v>
      </c>
      <c r="AQ218">
        <v>18.469452100000002</v>
      </c>
      <c r="AR218">
        <v>18.45243988</v>
      </c>
      <c r="AS218">
        <v>18.43599403</v>
      </c>
      <c r="AT218">
        <v>18.417242909999999</v>
      </c>
      <c r="AU218">
        <v>18.395276460000002</v>
      </c>
      <c r="AV218">
        <v>18.370879240000001</v>
      </c>
      <c r="AW218">
        <v>18.359583099999998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1.873045319</v>
      </c>
      <c r="G219">
        <v>2.0754828320000001</v>
      </c>
      <c r="H219">
        <v>2.2326556489999998</v>
      </c>
      <c r="I219">
        <v>2.5031527339999999</v>
      </c>
      <c r="J219">
        <v>2.7132406210000002</v>
      </c>
      <c r="K219">
        <v>2.8130885280000002</v>
      </c>
      <c r="L219">
        <v>2.9335619909999999</v>
      </c>
      <c r="M219">
        <v>3.0904030819999999</v>
      </c>
      <c r="N219">
        <v>3.2769155200000002</v>
      </c>
      <c r="O219">
        <v>4.2821445499999999</v>
      </c>
      <c r="P219">
        <v>5.3894280940000003</v>
      </c>
      <c r="Q219">
        <v>6.4975023869999999</v>
      </c>
      <c r="R219">
        <v>7.7712358689999999</v>
      </c>
      <c r="S219">
        <v>6.5733521970000002</v>
      </c>
      <c r="T219">
        <v>6.555451197</v>
      </c>
      <c r="U219">
        <v>6.6019253830000002</v>
      </c>
      <c r="V219">
        <v>6.669583061</v>
      </c>
      <c r="W219">
        <v>6.5423860439999997</v>
      </c>
      <c r="X219">
        <v>6.4070039300000001</v>
      </c>
      <c r="Y219">
        <v>6.4326367739999997</v>
      </c>
      <c r="Z219">
        <v>6.4932342309999997</v>
      </c>
      <c r="AA219">
        <v>6.570338789</v>
      </c>
      <c r="AB219">
        <v>6.6569059829999997</v>
      </c>
      <c r="AC219">
        <v>6.7492393430000002</v>
      </c>
      <c r="AD219">
        <v>6.860759968</v>
      </c>
      <c r="AE219">
        <v>6.9680844970000004</v>
      </c>
      <c r="AF219">
        <v>7.0747533650000003</v>
      </c>
      <c r="AG219">
        <v>7.1823503659999997</v>
      </c>
      <c r="AH219">
        <v>7.2935522199999996</v>
      </c>
      <c r="AI219">
        <v>7.3447445269999996</v>
      </c>
      <c r="AJ219">
        <v>7.4001706880000002</v>
      </c>
      <c r="AK219">
        <v>7.4603078729999996</v>
      </c>
      <c r="AL219">
        <v>7.5223490579999996</v>
      </c>
      <c r="AM219">
        <v>7.5860829570000003</v>
      </c>
      <c r="AN219">
        <v>7.6588857480000003</v>
      </c>
      <c r="AO219">
        <v>7.7329144669999996</v>
      </c>
      <c r="AP219">
        <v>7.8075386399999998</v>
      </c>
      <c r="AQ219">
        <v>7.8839070749999998</v>
      </c>
      <c r="AR219">
        <v>7.9594824580000001</v>
      </c>
      <c r="AS219">
        <v>8.0044444230000007</v>
      </c>
      <c r="AT219">
        <v>8.0491697539999905</v>
      </c>
      <c r="AU219">
        <v>8.0932572379999996</v>
      </c>
      <c r="AV219">
        <v>8.1370454320000007</v>
      </c>
      <c r="AW219">
        <v>8.1874586219999994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0.1902792401</v>
      </c>
      <c r="G220">
        <v>0.17516535259999999</v>
      </c>
      <c r="H220">
        <v>0.15924276849999999</v>
      </c>
      <c r="I220">
        <v>0.15297941749999999</v>
      </c>
      <c r="J220">
        <v>0.1437322305</v>
      </c>
      <c r="K220">
        <v>0.13046221690000001</v>
      </c>
      <c r="L220">
        <v>0.120157716</v>
      </c>
      <c r="M220">
        <v>0.1126933895</v>
      </c>
      <c r="N220">
        <v>0.1071802558</v>
      </c>
      <c r="O220">
        <v>0.10699243379999999</v>
      </c>
      <c r="P220">
        <v>0.1028671303</v>
      </c>
      <c r="Q220">
        <v>9.4737645999999995E-2</v>
      </c>
      <c r="R220">
        <v>8.6558242800000004E-2</v>
      </c>
      <c r="S220">
        <v>0.36762147350000002</v>
      </c>
      <c r="T220">
        <v>0.33217637799999999</v>
      </c>
      <c r="U220">
        <v>0.30259717549999998</v>
      </c>
      <c r="V220">
        <v>0.27590039960000001</v>
      </c>
      <c r="W220">
        <v>0.34664964529999998</v>
      </c>
      <c r="X220">
        <v>0.41445565000000001</v>
      </c>
      <c r="Y220">
        <v>0.41073167420000001</v>
      </c>
      <c r="Z220">
        <v>0.40929075100000001</v>
      </c>
      <c r="AA220">
        <v>0.40889768180000002</v>
      </c>
      <c r="AB220">
        <v>0.40894513840000002</v>
      </c>
      <c r="AC220">
        <v>0.4093245975</v>
      </c>
      <c r="AD220">
        <v>0.42620988339999999</v>
      </c>
      <c r="AE220">
        <v>0.44283932079999999</v>
      </c>
      <c r="AF220">
        <v>0.45942487739999999</v>
      </c>
      <c r="AG220">
        <v>0.47616936799999998</v>
      </c>
      <c r="AH220">
        <v>0.49315472970000002</v>
      </c>
      <c r="AI220">
        <v>0.51470246330000002</v>
      </c>
      <c r="AJ220">
        <v>0.53665125049999995</v>
      </c>
      <c r="AK220">
        <v>0.55906636899999995</v>
      </c>
      <c r="AL220">
        <v>0.58214599550000001</v>
      </c>
      <c r="AM220">
        <v>0.6055101262</v>
      </c>
      <c r="AN220">
        <v>0.62650757270000001</v>
      </c>
      <c r="AO220">
        <v>0.64774678090000004</v>
      </c>
      <c r="AP220">
        <v>0.66917883779999998</v>
      </c>
      <c r="AQ220">
        <v>0.69090580310000005</v>
      </c>
      <c r="AR220">
        <v>0.71270840999999996</v>
      </c>
      <c r="AS220">
        <v>0.7315066778</v>
      </c>
      <c r="AT220">
        <v>0.75049893560000003</v>
      </c>
      <c r="AU220">
        <v>0.76964680500000004</v>
      </c>
      <c r="AV220">
        <v>0.78898064329999995</v>
      </c>
      <c r="AW220">
        <v>0.80918420619999998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0.73782267030000004</v>
      </c>
      <c r="G221">
        <v>0.71181585489999999</v>
      </c>
      <c r="H221">
        <v>0.67816915259999999</v>
      </c>
      <c r="I221">
        <v>0.68276331410000002</v>
      </c>
      <c r="J221">
        <v>0.67228001790000003</v>
      </c>
      <c r="K221">
        <v>0.63949868320000003</v>
      </c>
      <c r="L221">
        <v>0.61725615300000003</v>
      </c>
      <c r="M221">
        <v>0.60669591020000002</v>
      </c>
      <c r="N221">
        <v>0.60470878490000002</v>
      </c>
      <c r="O221">
        <v>0.61982287560000005</v>
      </c>
      <c r="P221">
        <v>0.61185936799999996</v>
      </c>
      <c r="Q221">
        <v>0.57854229629999998</v>
      </c>
      <c r="R221">
        <v>0.54266928039999995</v>
      </c>
      <c r="S221">
        <v>1.4182780349999999</v>
      </c>
      <c r="T221">
        <v>1.196133559</v>
      </c>
      <c r="U221">
        <v>1.002805817</v>
      </c>
      <c r="V221">
        <v>0.82532822149999996</v>
      </c>
      <c r="W221">
        <v>0.81695868390000004</v>
      </c>
      <c r="X221">
        <v>0.80727911249999995</v>
      </c>
      <c r="Y221">
        <v>0.79893895069999998</v>
      </c>
      <c r="Z221">
        <v>0.79504976679999995</v>
      </c>
      <c r="AA221">
        <v>0.79319731130000004</v>
      </c>
      <c r="AB221">
        <v>0.79205263960000005</v>
      </c>
      <c r="AC221">
        <v>0.79154740260000001</v>
      </c>
      <c r="AD221">
        <v>0.78829260909999999</v>
      </c>
      <c r="AE221">
        <v>0.78455506060000002</v>
      </c>
      <c r="AF221">
        <v>0.78182988549999999</v>
      </c>
      <c r="AG221">
        <v>0.77837714469999997</v>
      </c>
      <c r="AH221">
        <v>0.77531683969999998</v>
      </c>
      <c r="AI221">
        <v>0.77560645399999995</v>
      </c>
      <c r="AJ221">
        <v>0.77631534189999996</v>
      </c>
      <c r="AK221">
        <v>0.77748484449999999</v>
      </c>
      <c r="AL221">
        <v>0.77885238850000005</v>
      </c>
      <c r="AM221">
        <v>0.78035474930000004</v>
      </c>
      <c r="AN221">
        <v>0.78258091380000006</v>
      </c>
      <c r="AO221">
        <v>0.78488456799999995</v>
      </c>
      <c r="AP221">
        <v>0.78720038609999998</v>
      </c>
      <c r="AQ221">
        <v>0.78964297009999995</v>
      </c>
      <c r="AR221">
        <v>0.79195713320000005</v>
      </c>
      <c r="AS221">
        <v>0.79683752600000002</v>
      </c>
      <c r="AT221">
        <v>0.80170075259999996</v>
      </c>
      <c r="AU221">
        <v>0.80650683489999997</v>
      </c>
      <c r="AV221">
        <v>0.81128946970000004</v>
      </c>
      <c r="AW221">
        <v>0.8167393825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0.21079328010000001</v>
      </c>
      <c r="G222">
        <v>0.21497052380000001</v>
      </c>
      <c r="H222">
        <v>0.21649894259999999</v>
      </c>
      <c r="I222">
        <v>0.2304063354</v>
      </c>
      <c r="J222">
        <v>0.23981753380000001</v>
      </c>
      <c r="K222">
        <v>0.24114422999999999</v>
      </c>
      <c r="L222">
        <v>0.2460419378</v>
      </c>
      <c r="M222">
        <v>0.25563556189999997</v>
      </c>
      <c r="N222">
        <v>0.26934131140000001</v>
      </c>
      <c r="O222">
        <v>0.28780789359999998</v>
      </c>
      <c r="P222">
        <v>0.29620181270000001</v>
      </c>
      <c r="Q222">
        <v>0.29200825590000001</v>
      </c>
      <c r="R222">
        <v>0.28558962469999999</v>
      </c>
      <c r="S222">
        <v>0.32150135439999999</v>
      </c>
      <c r="T222">
        <v>0.3007210078</v>
      </c>
      <c r="U222">
        <v>0.28439853139999999</v>
      </c>
      <c r="V222">
        <v>0.27009322930000002</v>
      </c>
      <c r="W222">
        <v>0.26866010260000001</v>
      </c>
      <c r="X222">
        <v>0.26676811049999999</v>
      </c>
      <c r="Y222">
        <v>0.26756300760000001</v>
      </c>
      <c r="Z222">
        <v>0.26981480070000002</v>
      </c>
      <c r="AA222">
        <v>0.27275288930000002</v>
      </c>
      <c r="AB222">
        <v>0.27597808889999997</v>
      </c>
      <c r="AC222">
        <v>0.2794408055</v>
      </c>
      <c r="AD222">
        <v>0.2789006678</v>
      </c>
      <c r="AE222">
        <v>0.27818749370000001</v>
      </c>
      <c r="AF222">
        <v>0.27744927069999997</v>
      </c>
      <c r="AG222">
        <v>0.27671569419999997</v>
      </c>
      <c r="AH222">
        <v>0.27612004829999998</v>
      </c>
      <c r="AI222">
        <v>0.27666266919999999</v>
      </c>
      <c r="AJ222">
        <v>0.27735671989999999</v>
      </c>
      <c r="AK222">
        <v>0.27821771820000002</v>
      </c>
      <c r="AL222">
        <v>0.27916956189999997</v>
      </c>
      <c r="AM222">
        <v>0.28017288260000001</v>
      </c>
      <c r="AN222">
        <v>0.2815123913</v>
      </c>
      <c r="AO222">
        <v>0.28288439040000002</v>
      </c>
      <c r="AP222">
        <v>0.2842654697</v>
      </c>
      <c r="AQ222">
        <v>0.28569713689999998</v>
      </c>
      <c r="AR222">
        <v>0.28708717</v>
      </c>
      <c r="AS222">
        <v>0.2892270931</v>
      </c>
      <c r="AT222">
        <v>0.29136602969999997</v>
      </c>
      <c r="AU222">
        <v>0.29348942239999998</v>
      </c>
      <c r="AV222">
        <v>0.29560948399999998</v>
      </c>
      <c r="AW222">
        <v>0.2979781997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0.45763559390000003</v>
      </c>
      <c r="G223">
        <v>0.50661143289999999</v>
      </c>
      <c r="H223">
        <v>0.55384072799999995</v>
      </c>
      <c r="I223">
        <v>0.63981816309999995</v>
      </c>
      <c r="J223">
        <v>0.72289649430000003</v>
      </c>
      <c r="K223">
        <v>0.78905104439999996</v>
      </c>
      <c r="L223">
        <v>0.87391742959999996</v>
      </c>
      <c r="M223">
        <v>0.98563375740000003</v>
      </c>
      <c r="N223">
        <v>1.127276124</v>
      </c>
      <c r="O223">
        <v>1.216604156</v>
      </c>
      <c r="P223">
        <v>1.264601122</v>
      </c>
      <c r="Q223">
        <v>1.259158024</v>
      </c>
      <c r="R223">
        <v>1.243789222</v>
      </c>
      <c r="S223">
        <v>2.1934039360000002</v>
      </c>
      <c r="T223">
        <v>2.1977836810000002</v>
      </c>
      <c r="U223">
        <v>2.22296322</v>
      </c>
      <c r="V223">
        <v>2.2547010009999999</v>
      </c>
      <c r="W223">
        <v>2.304933025</v>
      </c>
      <c r="X223">
        <v>2.3492032649999999</v>
      </c>
      <c r="Y223">
        <v>2.4501940250000001</v>
      </c>
      <c r="Z223">
        <v>2.563643082</v>
      </c>
      <c r="AA223">
        <v>2.6834842669999999</v>
      </c>
      <c r="AB223">
        <v>2.8125063469999998</v>
      </c>
      <c r="AC223">
        <v>2.9443544039999998</v>
      </c>
      <c r="AD223">
        <v>3.0430475540000002</v>
      </c>
      <c r="AE223">
        <v>3.1399034050000001</v>
      </c>
      <c r="AF223">
        <v>3.2364528720000001</v>
      </c>
      <c r="AG223">
        <v>3.3375451539999998</v>
      </c>
      <c r="AH223">
        <v>3.4403225559999999</v>
      </c>
      <c r="AI223">
        <v>3.509136137</v>
      </c>
      <c r="AJ223">
        <v>3.5802302660000001</v>
      </c>
      <c r="AK223">
        <v>3.6539115519999998</v>
      </c>
      <c r="AL223">
        <v>3.7311650589999998</v>
      </c>
      <c r="AM223">
        <v>3.8096485269999998</v>
      </c>
      <c r="AN223">
        <v>3.8889966239999998</v>
      </c>
      <c r="AO223">
        <v>3.9693658310000002</v>
      </c>
      <c r="AP223">
        <v>4.0504435040000004</v>
      </c>
      <c r="AQ223">
        <v>4.132835762</v>
      </c>
      <c r="AR223">
        <v>4.2152212220000003</v>
      </c>
      <c r="AS223">
        <v>4.3351134299999998</v>
      </c>
      <c r="AT223">
        <v>4.4562798749999999</v>
      </c>
      <c r="AU223">
        <v>4.5784921230000002</v>
      </c>
      <c r="AV223">
        <v>4.7019297450000002</v>
      </c>
      <c r="AW223">
        <v>4.8306743179999998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35.492058389999997</v>
      </c>
      <c r="G224">
        <v>34.656555240000003</v>
      </c>
      <c r="H224">
        <v>33.419066209999997</v>
      </c>
      <c r="I224">
        <v>34.053754490000003</v>
      </c>
      <c r="J224">
        <v>34.068277850000001</v>
      </c>
      <c r="K224">
        <v>32.943117610000002</v>
      </c>
      <c r="L224">
        <v>32.341734850000002</v>
      </c>
      <c r="M224">
        <v>32.353453950000002</v>
      </c>
      <c r="N224">
        <v>32.844374299999998</v>
      </c>
      <c r="O224">
        <v>32.673807230000001</v>
      </c>
      <c r="P224">
        <v>31.305591159999999</v>
      </c>
      <c r="Q224">
        <v>28.731917589999998</v>
      </c>
      <c r="R224">
        <v>26.16045622</v>
      </c>
      <c r="S224">
        <v>23.756728379999998</v>
      </c>
      <c r="T224">
        <v>22.815079170000001</v>
      </c>
      <c r="U224">
        <v>22.163475940000001</v>
      </c>
      <c r="V224">
        <v>21.631385359999999</v>
      </c>
      <c r="W224">
        <v>20.95471732</v>
      </c>
      <c r="X224">
        <v>20.259900529999999</v>
      </c>
      <c r="Y224">
        <v>19.885165220000001</v>
      </c>
      <c r="Z224">
        <v>19.6228263</v>
      </c>
      <c r="AA224">
        <v>19.411027579999999</v>
      </c>
      <c r="AB224">
        <v>19.219731419999999</v>
      </c>
      <c r="AC224">
        <v>19.04324806</v>
      </c>
      <c r="AD224">
        <v>18.930804210000002</v>
      </c>
      <c r="AE224">
        <v>18.806595049999999</v>
      </c>
      <c r="AF224">
        <v>18.681995220000001</v>
      </c>
      <c r="AG224">
        <v>18.55453348</v>
      </c>
      <c r="AH224">
        <v>18.436315520000001</v>
      </c>
      <c r="AI224">
        <v>18.438725529999999</v>
      </c>
      <c r="AJ224">
        <v>18.451042900000001</v>
      </c>
      <c r="AK224">
        <v>18.47424213</v>
      </c>
      <c r="AL224">
        <v>18.500528589999998</v>
      </c>
      <c r="AM224">
        <v>18.52992918</v>
      </c>
      <c r="AN224">
        <v>18.513559900000001</v>
      </c>
      <c r="AO224">
        <v>18.49835727</v>
      </c>
      <c r="AP224">
        <v>18.48276341</v>
      </c>
      <c r="AQ224">
        <v>18.469452100000002</v>
      </c>
      <c r="AR224">
        <v>18.45243988</v>
      </c>
      <c r="AS224">
        <v>18.43599403</v>
      </c>
      <c r="AT224">
        <v>18.417242909999999</v>
      </c>
      <c r="AU224">
        <v>18.395276460000002</v>
      </c>
      <c r="AV224">
        <v>18.370879240000001</v>
      </c>
      <c r="AW224">
        <v>18.359583099999998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1.873045319</v>
      </c>
      <c r="G225">
        <v>2.0754828320000001</v>
      </c>
      <c r="H225">
        <v>2.2326556489999998</v>
      </c>
      <c r="I225">
        <v>2.5031527339999999</v>
      </c>
      <c r="J225">
        <v>2.7132406210000002</v>
      </c>
      <c r="K225">
        <v>2.8130885280000002</v>
      </c>
      <c r="L225">
        <v>2.9335619909999999</v>
      </c>
      <c r="M225">
        <v>3.0904030819999999</v>
      </c>
      <c r="N225">
        <v>3.2769155200000002</v>
      </c>
      <c r="O225">
        <v>4.2821445499999999</v>
      </c>
      <c r="P225">
        <v>5.3894280940000003</v>
      </c>
      <c r="Q225">
        <v>6.4975023869999999</v>
      </c>
      <c r="R225">
        <v>7.7712358689999999</v>
      </c>
      <c r="S225">
        <v>6.5733521970000002</v>
      </c>
      <c r="T225">
        <v>6.555451197</v>
      </c>
      <c r="U225">
        <v>6.6019253830000002</v>
      </c>
      <c r="V225">
        <v>6.669583061</v>
      </c>
      <c r="W225">
        <v>6.5423860439999997</v>
      </c>
      <c r="X225">
        <v>6.4070039300000001</v>
      </c>
      <c r="Y225">
        <v>6.4326367739999997</v>
      </c>
      <c r="Z225">
        <v>6.4932342309999997</v>
      </c>
      <c r="AA225">
        <v>6.570338789</v>
      </c>
      <c r="AB225">
        <v>6.6569059829999997</v>
      </c>
      <c r="AC225">
        <v>6.7492393430000002</v>
      </c>
      <c r="AD225">
        <v>6.860759968</v>
      </c>
      <c r="AE225">
        <v>6.9680844970000004</v>
      </c>
      <c r="AF225">
        <v>7.0747533650000003</v>
      </c>
      <c r="AG225">
        <v>7.1823503659999997</v>
      </c>
      <c r="AH225">
        <v>7.2935522199999996</v>
      </c>
      <c r="AI225">
        <v>7.3447445269999996</v>
      </c>
      <c r="AJ225">
        <v>7.4001706880000002</v>
      </c>
      <c r="AK225">
        <v>7.4603078729999996</v>
      </c>
      <c r="AL225">
        <v>7.5223490579999996</v>
      </c>
      <c r="AM225">
        <v>7.5860829570000003</v>
      </c>
      <c r="AN225">
        <v>7.6588857480000003</v>
      </c>
      <c r="AO225">
        <v>7.7329144669999996</v>
      </c>
      <c r="AP225">
        <v>7.8075386399999998</v>
      </c>
      <c r="AQ225">
        <v>7.8839070749999998</v>
      </c>
      <c r="AR225">
        <v>7.9594824580000001</v>
      </c>
      <c r="AS225">
        <v>8.0044444230000007</v>
      </c>
      <c r="AT225">
        <v>8.0491697539999905</v>
      </c>
      <c r="AU225">
        <v>8.0932572379999996</v>
      </c>
      <c r="AV225">
        <v>8.1370454320000007</v>
      </c>
      <c r="AW225">
        <v>8.1874586219999994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0.1902792401</v>
      </c>
      <c r="G226">
        <v>0.17516535259999999</v>
      </c>
      <c r="H226">
        <v>0.15924276849999999</v>
      </c>
      <c r="I226">
        <v>0.15297941749999999</v>
      </c>
      <c r="J226">
        <v>0.1437322305</v>
      </c>
      <c r="K226">
        <v>0.13046221690000001</v>
      </c>
      <c r="L226">
        <v>0.120157716</v>
      </c>
      <c r="M226">
        <v>0.1126933895</v>
      </c>
      <c r="N226">
        <v>0.1071802558</v>
      </c>
      <c r="O226">
        <v>0.10699243379999999</v>
      </c>
      <c r="P226">
        <v>0.1028671303</v>
      </c>
      <c r="Q226">
        <v>9.4737645999999995E-2</v>
      </c>
      <c r="R226">
        <v>8.6558242800000004E-2</v>
      </c>
      <c r="S226">
        <v>0.36762147350000002</v>
      </c>
      <c r="T226">
        <v>0.33217637799999999</v>
      </c>
      <c r="U226">
        <v>0.30259717549999998</v>
      </c>
      <c r="V226">
        <v>0.27590039960000001</v>
      </c>
      <c r="W226">
        <v>0.34664964529999998</v>
      </c>
      <c r="X226">
        <v>0.41445565000000001</v>
      </c>
      <c r="Y226">
        <v>0.41073167420000001</v>
      </c>
      <c r="Z226">
        <v>0.40929075100000001</v>
      </c>
      <c r="AA226">
        <v>0.40889768180000002</v>
      </c>
      <c r="AB226">
        <v>0.40894513840000002</v>
      </c>
      <c r="AC226">
        <v>0.4093245975</v>
      </c>
      <c r="AD226">
        <v>0.42620988339999999</v>
      </c>
      <c r="AE226">
        <v>0.44283932079999999</v>
      </c>
      <c r="AF226">
        <v>0.45942487739999999</v>
      </c>
      <c r="AG226">
        <v>0.47616936799999998</v>
      </c>
      <c r="AH226">
        <v>0.49315472970000002</v>
      </c>
      <c r="AI226">
        <v>0.51470246330000002</v>
      </c>
      <c r="AJ226">
        <v>0.53665125049999995</v>
      </c>
      <c r="AK226">
        <v>0.55906636899999995</v>
      </c>
      <c r="AL226">
        <v>0.58214599550000001</v>
      </c>
      <c r="AM226">
        <v>0.6055101262</v>
      </c>
      <c r="AN226">
        <v>0.62650757270000001</v>
      </c>
      <c r="AO226">
        <v>0.64774678090000004</v>
      </c>
      <c r="AP226">
        <v>0.66917883779999998</v>
      </c>
      <c r="AQ226">
        <v>0.69090580310000005</v>
      </c>
      <c r="AR226">
        <v>0.71270840999999996</v>
      </c>
      <c r="AS226">
        <v>0.7315066778</v>
      </c>
      <c r="AT226">
        <v>0.75049893560000003</v>
      </c>
      <c r="AU226">
        <v>0.76964680500000004</v>
      </c>
      <c r="AV226">
        <v>0.78898064329999995</v>
      </c>
      <c r="AW226">
        <v>0.80918420619999998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0.73782267030000004</v>
      </c>
      <c r="G227">
        <v>0.71181585489999999</v>
      </c>
      <c r="H227">
        <v>0.67816915259999999</v>
      </c>
      <c r="I227">
        <v>0.68276331410000002</v>
      </c>
      <c r="J227">
        <v>0.67228001790000003</v>
      </c>
      <c r="K227">
        <v>0.63949868320000003</v>
      </c>
      <c r="L227">
        <v>0.61725615300000003</v>
      </c>
      <c r="M227">
        <v>0.60669591020000002</v>
      </c>
      <c r="N227">
        <v>0.60470878490000002</v>
      </c>
      <c r="O227">
        <v>0.61982287560000005</v>
      </c>
      <c r="P227">
        <v>0.61185936799999996</v>
      </c>
      <c r="Q227">
        <v>0.57854229629999998</v>
      </c>
      <c r="R227">
        <v>0.54266928039999995</v>
      </c>
      <c r="S227">
        <v>1.4182780349999999</v>
      </c>
      <c r="T227">
        <v>1.196133559</v>
      </c>
      <c r="U227">
        <v>1.002805817</v>
      </c>
      <c r="V227">
        <v>0.82532822149999996</v>
      </c>
      <c r="W227">
        <v>0.81695868390000004</v>
      </c>
      <c r="X227">
        <v>0.80727911249999995</v>
      </c>
      <c r="Y227">
        <v>0.79893895069999998</v>
      </c>
      <c r="Z227">
        <v>0.79504976679999995</v>
      </c>
      <c r="AA227">
        <v>0.79319731130000004</v>
      </c>
      <c r="AB227">
        <v>0.79205263960000005</v>
      </c>
      <c r="AC227">
        <v>0.79154740260000001</v>
      </c>
      <c r="AD227">
        <v>0.78829260909999999</v>
      </c>
      <c r="AE227">
        <v>0.78455506060000002</v>
      </c>
      <c r="AF227">
        <v>0.78182988549999999</v>
      </c>
      <c r="AG227">
        <v>0.77837714469999997</v>
      </c>
      <c r="AH227">
        <v>0.77531683969999998</v>
      </c>
      <c r="AI227">
        <v>0.77560645399999995</v>
      </c>
      <c r="AJ227">
        <v>0.77631534189999996</v>
      </c>
      <c r="AK227">
        <v>0.77748484449999999</v>
      </c>
      <c r="AL227">
        <v>0.77885238850000005</v>
      </c>
      <c r="AM227">
        <v>0.78035474930000004</v>
      </c>
      <c r="AN227">
        <v>0.78258091380000006</v>
      </c>
      <c r="AO227">
        <v>0.78488456799999995</v>
      </c>
      <c r="AP227">
        <v>0.78720038609999998</v>
      </c>
      <c r="AQ227">
        <v>0.78964297009999995</v>
      </c>
      <c r="AR227">
        <v>0.79195713320000005</v>
      </c>
      <c r="AS227">
        <v>0.79683752600000002</v>
      </c>
      <c r="AT227">
        <v>0.80170075259999996</v>
      </c>
      <c r="AU227">
        <v>0.80650683489999997</v>
      </c>
      <c r="AV227">
        <v>0.81128946970000004</v>
      </c>
      <c r="AW227">
        <v>0.8167393825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0.21079328010000001</v>
      </c>
      <c r="G228">
        <v>0.21497052380000001</v>
      </c>
      <c r="H228">
        <v>0.21649894259999999</v>
      </c>
      <c r="I228">
        <v>0.2304063354</v>
      </c>
      <c r="J228">
        <v>0.23981753380000001</v>
      </c>
      <c r="K228">
        <v>0.24114422999999999</v>
      </c>
      <c r="L228">
        <v>0.2460419378</v>
      </c>
      <c r="M228">
        <v>0.25563556189999997</v>
      </c>
      <c r="N228">
        <v>0.26934131140000001</v>
      </c>
      <c r="O228">
        <v>0.28780789359999998</v>
      </c>
      <c r="P228">
        <v>0.29620181270000001</v>
      </c>
      <c r="Q228">
        <v>0.29200825590000001</v>
      </c>
      <c r="R228">
        <v>0.28558962469999999</v>
      </c>
      <c r="S228">
        <v>0.32150135439999999</v>
      </c>
      <c r="T228">
        <v>0.3007210078</v>
      </c>
      <c r="U228">
        <v>0.28439853139999999</v>
      </c>
      <c r="V228">
        <v>0.27009322930000002</v>
      </c>
      <c r="W228">
        <v>0.26866010260000001</v>
      </c>
      <c r="X228">
        <v>0.26676811049999999</v>
      </c>
      <c r="Y228">
        <v>0.26756300760000001</v>
      </c>
      <c r="Z228">
        <v>0.26981480070000002</v>
      </c>
      <c r="AA228">
        <v>0.27275288930000002</v>
      </c>
      <c r="AB228">
        <v>0.27597808889999997</v>
      </c>
      <c r="AC228">
        <v>0.2794408055</v>
      </c>
      <c r="AD228">
        <v>0.2789006678</v>
      </c>
      <c r="AE228">
        <v>0.27818749370000001</v>
      </c>
      <c r="AF228">
        <v>0.27744927069999997</v>
      </c>
      <c r="AG228">
        <v>0.27671569419999997</v>
      </c>
      <c r="AH228">
        <v>0.27612004829999998</v>
      </c>
      <c r="AI228">
        <v>0.27666266919999999</v>
      </c>
      <c r="AJ228">
        <v>0.27735671989999999</v>
      </c>
      <c r="AK228">
        <v>0.27821771820000002</v>
      </c>
      <c r="AL228">
        <v>0.27916956189999997</v>
      </c>
      <c r="AM228">
        <v>0.28017288260000001</v>
      </c>
      <c r="AN228">
        <v>0.2815123913</v>
      </c>
      <c r="AO228">
        <v>0.28288439040000002</v>
      </c>
      <c r="AP228">
        <v>0.2842654697</v>
      </c>
      <c r="AQ228">
        <v>0.28569713689999998</v>
      </c>
      <c r="AR228">
        <v>0.28708717</v>
      </c>
      <c r="AS228">
        <v>0.2892270931</v>
      </c>
      <c r="AT228">
        <v>0.29136602969999997</v>
      </c>
      <c r="AU228">
        <v>0.29348942239999998</v>
      </c>
      <c r="AV228">
        <v>0.29560948399999998</v>
      </c>
      <c r="AW228">
        <v>0.2979781997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0.45763559390000003</v>
      </c>
      <c r="G229">
        <v>0.50661143289999999</v>
      </c>
      <c r="H229">
        <v>0.55384072799999995</v>
      </c>
      <c r="I229">
        <v>0.63981816309999995</v>
      </c>
      <c r="J229">
        <v>0.72289649430000003</v>
      </c>
      <c r="K229">
        <v>0.78905104439999996</v>
      </c>
      <c r="L229">
        <v>0.87391742959999996</v>
      </c>
      <c r="M229">
        <v>0.98563375740000003</v>
      </c>
      <c r="N229">
        <v>1.127276124</v>
      </c>
      <c r="O229">
        <v>1.216604156</v>
      </c>
      <c r="P229">
        <v>1.264601122</v>
      </c>
      <c r="Q229">
        <v>1.259158024</v>
      </c>
      <c r="R229">
        <v>1.243789222</v>
      </c>
      <c r="S229">
        <v>2.1934039360000002</v>
      </c>
      <c r="T229">
        <v>2.1977836810000002</v>
      </c>
      <c r="U229">
        <v>2.22296322</v>
      </c>
      <c r="V229">
        <v>2.2547010009999999</v>
      </c>
      <c r="W229">
        <v>2.304933025</v>
      </c>
      <c r="X229">
        <v>2.3492032649999999</v>
      </c>
      <c r="Y229">
        <v>2.4501940250000001</v>
      </c>
      <c r="Z229">
        <v>2.563643082</v>
      </c>
      <c r="AA229">
        <v>2.6834842669999999</v>
      </c>
      <c r="AB229">
        <v>2.8125063469999998</v>
      </c>
      <c r="AC229">
        <v>2.9443544039999998</v>
      </c>
      <c r="AD229">
        <v>3.0430475540000002</v>
      </c>
      <c r="AE229">
        <v>3.1399034050000001</v>
      </c>
      <c r="AF229">
        <v>3.2364528720000001</v>
      </c>
      <c r="AG229">
        <v>3.3375451539999998</v>
      </c>
      <c r="AH229">
        <v>3.4403225559999999</v>
      </c>
      <c r="AI229">
        <v>3.509136137</v>
      </c>
      <c r="AJ229">
        <v>3.5802302660000001</v>
      </c>
      <c r="AK229">
        <v>3.6539115519999998</v>
      </c>
      <c r="AL229">
        <v>3.7311650589999998</v>
      </c>
      <c r="AM229">
        <v>3.8096485269999998</v>
      </c>
      <c r="AN229">
        <v>3.8889966239999998</v>
      </c>
      <c r="AO229">
        <v>3.9693658310000002</v>
      </c>
      <c r="AP229">
        <v>4.0504435040000004</v>
      </c>
      <c r="AQ229">
        <v>4.132835762</v>
      </c>
      <c r="AR229">
        <v>4.2152212220000003</v>
      </c>
      <c r="AS229">
        <v>4.3351134299999998</v>
      </c>
      <c r="AT229">
        <v>4.4562798749999999</v>
      </c>
      <c r="AU229">
        <v>4.5784921230000002</v>
      </c>
      <c r="AV229">
        <v>4.7019297450000002</v>
      </c>
      <c r="AW229">
        <v>4.8306743179999998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1.2315210999999999</v>
      </c>
      <c r="G230">
        <v>1.1449188429999999</v>
      </c>
      <c r="H230">
        <v>0.92601537540000001</v>
      </c>
      <c r="I230">
        <v>1.0179878149999999</v>
      </c>
      <c r="J230">
        <v>1.0425590179999999</v>
      </c>
      <c r="K230">
        <v>0.98423611229999997</v>
      </c>
      <c r="L230">
        <v>0.97518998599999995</v>
      </c>
      <c r="M230">
        <v>0.97964696429999998</v>
      </c>
      <c r="N230">
        <v>0.95446373070000001</v>
      </c>
      <c r="O230">
        <v>0.94806492229999995</v>
      </c>
      <c r="P230">
        <v>0.93623516900000003</v>
      </c>
      <c r="Q230">
        <v>0.92345924999999995</v>
      </c>
      <c r="R230">
        <v>0.9124546469</v>
      </c>
      <c r="S230">
        <v>0.90586023299999996</v>
      </c>
      <c r="T230">
        <v>0.89597723630000004</v>
      </c>
      <c r="U230">
        <v>0.89595426860000005</v>
      </c>
      <c r="V230">
        <v>0.90144454419999998</v>
      </c>
      <c r="W230">
        <v>0.90468187820000001</v>
      </c>
      <c r="X230">
        <v>0.90725471349999998</v>
      </c>
      <c r="Y230">
        <v>0.91193612400000001</v>
      </c>
      <c r="Z230">
        <v>0.91939829549999996</v>
      </c>
      <c r="AA230">
        <v>0.92863863199999996</v>
      </c>
      <c r="AB230">
        <v>0.93928228199999997</v>
      </c>
      <c r="AC230">
        <v>0.95119981539999998</v>
      </c>
      <c r="AD230">
        <v>0.96448520910000002</v>
      </c>
      <c r="AE230">
        <v>0.97862588949999996</v>
      </c>
      <c r="AF230">
        <v>0.99361380539999999</v>
      </c>
      <c r="AG230">
        <v>1.009372905</v>
      </c>
      <c r="AH230">
        <v>1.025984129</v>
      </c>
      <c r="AI230">
        <v>1.042889677</v>
      </c>
      <c r="AJ230">
        <v>1.0602295930000001</v>
      </c>
      <c r="AK230">
        <v>1.0782151120000001</v>
      </c>
      <c r="AL230">
        <v>1.0966096700000001</v>
      </c>
      <c r="AM230">
        <v>1.1153431069999999</v>
      </c>
      <c r="AN230">
        <v>1.133736227</v>
      </c>
      <c r="AO230">
        <v>1.151787656</v>
      </c>
      <c r="AP230">
        <v>1.1695890760000001</v>
      </c>
      <c r="AQ230">
        <v>1.1873352880000001</v>
      </c>
      <c r="AR230">
        <v>1.204703399</v>
      </c>
      <c r="AS230">
        <v>1.2224988510000001</v>
      </c>
      <c r="AT230">
        <v>1.240523611</v>
      </c>
      <c r="AU230">
        <v>1.2586055620000001</v>
      </c>
      <c r="AV230">
        <v>1.2767468959999999</v>
      </c>
      <c r="AW230">
        <v>1.2956146630000001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1.7874172859999999</v>
      </c>
      <c r="G231">
        <v>1.810204693</v>
      </c>
      <c r="H231">
        <v>1.7022867370000001</v>
      </c>
      <c r="I231">
        <v>1.7767746740000001</v>
      </c>
      <c r="J231">
        <v>1.810578816</v>
      </c>
      <c r="K231">
        <v>1.7917017690000001</v>
      </c>
      <c r="L231">
        <v>1.7992125489999999</v>
      </c>
      <c r="M231">
        <v>1.8081034</v>
      </c>
      <c r="N231">
        <v>1.846004934</v>
      </c>
      <c r="O231">
        <v>1.892970214</v>
      </c>
      <c r="P231">
        <v>1.9151763690000001</v>
      </c>
      <c r="Q231">
        <v>1.925898796</v>
      </c>
      <c r="R231">
        <v>1.9410791430000001</v>
      </c>
      <c r="S231">
        <v>1.960923475</v>
      </c>
      <c r="T231">
        <v>1.9603669720000001</v>
      </c>
      <c r="U231">
        <v>1.9617282869999999</v>
      </c>
      <c r="V231">
        <v>1.9674134940000001</v>
      </c>
      <c r="W231">
        <v>1.969569737</v>
      </c>
      <c r="X231">
        <v>1.968612931</v>
      </c>
      <c r="Y231">
        <v>1.9808839620000001</v>
      </c>
      <c r="Z231">
        <v>2.0035819749999999</v>
      </c>
      <c r="AA231">
        <v>2.0337403570000001</v>
      </c>
      <c r="AB231">
        <v>2.068946226</v>
      </c>
      <c r="AC231">
        <v>2.107546476</v>
      </c>
      <c r="AD231">
        <v>2.1483892130000002</v>
      </c>
      <c r="AE231">
        <v>2.1907387009999999</v>
      </c>
      <c r="AF231">
        <v>2.2342677970000002</v>
      </c>
      <c r="AG231">
        <v>2.2788329119999999</v>
      </c>
      <c r="AH231">
        <v>2.3243997589999998</v>
      </c>
      <c r="AI231">
        <v>2.3699368019999998</v>
      </c>
      <c r="AJ231">
        <v>2.4158434369999999</v>
      </c>
      <c r="AK231">
        <v>2.4622938130000001</v>
      </c>
      <c r="AL231">
        <v>2.509393486</v>
      </c>
      <c r="AM231">
        <v>2.5571932390000001</v>
      </c>
      <c r="AN231">
        <v>2.6052381819999999</v>
      </c>
      <c r="AO231">
        <v>2.6536628590000002</v>
      </c>
      <c r="AP231">
        <v>2.7025201320000001</v>
      </c>
      <c r="AQ231">
        <v>2.7518783710000001</v>
      </c>
      <c r="AR231">
        <v>2.801710693</v>
      </c>
      <c r="AS231">
        <v>2.8516609829999999</v>
      </c>
      <c r="AT231">
        <v>2.9018634090000002</v>
      </c>
      <c r="AU231">
        <v>2.9524421219999999</v>
      </c>
      <c r="AV231">
        <v>3.0034969920000001</v>
      </c>
      <c r="AW231">
        <v>3.055197428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1.63897655</v>
      </c>
      <c r="G233">
        <v>1.6632321880000001</v>
      </c>
      <c r="H233">
        <v>1.5517598960000001</v>
      </c>
      <c r="I233">
        <v>1.6288639650000001</v>
      </c>
      <c r="J233">
        <v>1.676108572</v>
      </c>
      <c r="K233">
        <v>1.666470092</v>
      </c>
      <c r="L233">
        <v>1.6732764179999999</v>
      </c>
      <c r="M233">
        <v>1.6801271179999999</v>
      </c>
      <c r="N233">
        <v>1.696717206</v>
      </c>
      <c r="O233">
        <v>1.770981457</v>
      </c>
      <c r="P233">
        <v>1.8488290300000001</v>
      </c>
      <c r="Q233">
        <v>1.9178634219999999</v>
      </c>
      <c r="R233">
        <v>1.9760837449999999</v>
      </c>
      <c r="S233">
        <v>2.019670149</v>
      </c>
      <c r="T233">
        <v>2.0117124240000002</v>
      </c>
      <c r="U233">
        <v>1.99933271</v>
      </c>
      <c r="V233">
        <v>1.990857324</v>
      </c>
      <c r="W233">
        <v>1.978447541</v>
      </c>
      <c r="X233">
        <v>1.963058438</v>
      </c>
      <c r="Y233">
        <v>1.9716440749999999</v>
      </c>
      <c r="Z233">
        <v>1.9917105770000001</v>
      </c>
      <c r="AA233">
        <v>2.0175309719999999</v>
      </c>
      <c r="AB233">
        <v>2.0464340679999999</v>
      </c>
      <c r="AC233">
        <v>2.0773563749999999</v>
      </c>
      <c r="AD233">
        <v>2.1092587859999998</v>
      </c>
      <c r="AE233">
        <v>2.1421730110000001</v>
      </c>
      <c r="AF233">
        <v>2.1762930049999998</v>
      </c>
      <c r="AG233">
        <v>2.2116886930000001</v>
      </c>
      <c r="AH233">
        <v>2.2483922839999999</v>
      </c>
      <c r="AI233">
        <v>2.2866321319999998</v>
      </c>
      <c r="AJ233">
        <v>2.3261179240000001</v>
      </c>
      <c r="AK233">
        <v>2.3666265430000002</v>
      </c>
      <c r="AL233">
        <v>2.4080264919999999</v>
      </c>
      <c r="AM233">
        <v>2.4502415489999998</v>
      </c>
      <c r="AN233">
        <v>2.4930130269999999</v>
      </c>
      <c r="AO233">
        <v>2.5363556790000001</v>
      </c>
      <c r="AP233">
        <v>2.5801533559999998</v>
      </c>
      <c r="AQ233">
        <v>2.6243335050000001</v>
      </c>
      <c r="AR233">
        <v>2.6687661</v>
      </c>
      <c r="AS233">
        <v>2.7130924840000001</v>
      </c>
      <c r="AT233">
        <v>2.7572553370000001</v>
      </c>
      <c r="AU233">
        <v>2.8013324509999999</v>
      </c>
      <c r="AV233">
        <v>2.845396451</v>
      </c>
      <c r="AW233">
        <v>2.8895436229999998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0.98719299760000001</v>
      </c>
      <c r="G234">
        <v>0.9825309122</v>
      </c>
      <c r="H234">
        <v>0.97786704400000002</v>
      </c>
      <c r="I234">
        <v>0.97325872599999996</v>
      </c>
      <c r="J234">
        <v>0.96867471760000001</v>
      </c>
      <c r="K234">
        <v>0.96412077529999995</v>
      </c>
      <c r="L234">
        <v>0.95959348609999995</v>
      </c>
      <c r="M234">
        <v>0.95507471379999997</v>
      </c>
      <c r="N234">
        <v>0.95058949660000003</v>
      </c>
      <c r="O234">
        <v>0.94786272520000003</v>
      </c>
      <c r="P234">
        <v>0.94500640739999997</v>
      </c>
      <c r="Q234">
        <v>0.94201180610000002</v>
      </c>
      <c r="R234">
        <v>0.93884564820000005</v>
      </c>
      <c r="S234">
        <v>0.95295074899999999</v>
      </c>
      <c r="T234">
        <v>0.95005600690000003</v>
      </c>
      <c r="U234">
        <v>0.94719941689999998</v>
      </c>
      <c r="V234">
        <v>0.94437781890000005</v>
      </c>
      <c r="W234">
        <v>0.94264399340000005</v>
      </c>
      <c r="X234">
        <v>0.94090097240000004</v>
      </c>
      <c r="Y234">
        <v>0.94093557319999999</v>
      </c>
      <c r="Z234">
        <v>0.94097018539999999</v>
      </c>
      <c r="AA234">
        <v>0.94100473549999997</v>
      </c>
      <c r="AB234">
        <v>0.94102121459999999</v>
      </c>
      <c r="AC234">
        <v>0.94103658859999995</v>
      </c>
      <c r="AD234">
        <v>0.94112560560000003</v>
      </c>
      <c r="AE234">
        <v>0.94121902800000001</v>
      </c>
      <c r="AF234">
        <v>0.94131710260000001</v>
      </c>
      <c r="AG234">
        <v>0.94141196579999997</v>
      </c>
      <c r="AH234">
        <v>0.94151119270000005</v>
      </c>
      <c r="AI234">
        <v>0.94153513730000005</v>
      </c>
      <c r="AJ234">
        <v>0.94155983799999998</v>
      </c>
      <c r="AK234">
        <v>0.94158441049999997</v>
      </c>
      <c r="AL234">
        <v>0.94161905779999999</v>
      </c>
      <c r="AM234">
        <v>0.94165415929999996</v>
      </c>
      <c r="AN234">
        <v>0.94149812200000005</v>
      </c>
      <c r="AO234">
        <v>0.94133575069999997</v>
      </c>
      <c r="AP234">
        <v>0.9411661965</v>
      </c>
      <c r="AQ234">
        <v>0.94098814480000004</v>
      </c>
      <c r="AR234">
        <v>0.94080173570000003</v>
      </c>
      <c r="AS234">
        <v>0.94057157329999996</v>
      </c>
      <c r="AT234">
        <v>0.94033493270000001</v>
      </c>
      <c r="AU234">
        <v>0.94009177099999996</v>
      </c>
      <c r="AV234">
        <v>0.9398415497</v>
      </c>
      <c r="AW234">
        <v>0.93958105069999998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1.28070024E-2</v>
      </c>
      <c r="G235">
        <v>1.7469087800000001E-2</v>
      </c>
      <c r="H235">
        <v>2.2132955999999999E-2</v>
      </c>
      <c r="I235">
        <v>2.6741273999999999E-2</v>
      </c>
      <c r="J235">
        <v>3.1325282400000001E-2</v>
      </c>
      <c r="K235">
        <v>3.5879224699999997E-2</v>
      </c>
      <c r="L235">
        <v>4.0406513900000003E-2</v>
      </c>
      <c r="M235">
        <v>4.4925286199999998E-2</v>
      </c>
      <c r="N235">
        <v>4.94105034E-2</v>
      </c>
      <c r="O235">
        <v>5.2137274800000001E-2</v>
      </c>
      <c r="P235">
        <v>5.4993592600000002E-2</v>
      </c>
      <c r="Q235">
        <v>5.7988193899999999E-2</v>
      </c>
      <c r="R235">
        <v>6.1154351799999999E-2</v>
      </c>
      <c r="S235">
        <v>4.7049251E-2</v>
      </c>
      <c r="T235">
        <v>4.99439931E-2</v>
      </c>
      <c r="U235">
        <v>5.2800583099999999E-2</v>
      </c>
      <c r="V235">
        <v>5.5622181100000001E-2</v>
      </c>
      <c r="W235">
        <v>5.7356006600000002E-2</v>
      </c>
      <c r="X235">
        <v>5.9099027599999999E-2</v>
      </c>
      <c r="Y235">
        <v>5.90644268E-2</v>
      </c>
      <c r="Z235">
        <v>5.9029814600000001E-2</v>
      </c>
      <c r="AA235">
        <v>5.8995264499999998E-2</v>
      </c>
      <c r="AB235">
        <v>5.8978785399999997E-2</v>
      </c>
      <c r="AC235">
        <v>5.8963411399999999E-2</v>
      </c>
      <c r="AD235">
        <v>5.8874394400000002E-2</v>
      </c>
      <c r="AE235">
        <v>5.8780972000000001E-2</v>
      </c>
      <c r="AF235">
        <v>5.8682897400000003E-2</v>
      </c>
      <c r="AG235">
        <v>5.85880342E-2</v>
      </c>
      <c r="AH235">
        <v>5.8488807300000001E-2</v>
      </c>
      <c r="AI235">
        <v>5.8464862700000002E-2</v>
      </c>
      <c r="AJ235">
        <v>5.8440161999999997E-2</v>
      </c>
      <c r="AK235">
        <v>5.8415589499999997E-2</v>
      </c>
      <c r="AL235">
        <v>5.8380942200000001E-2</v>
      </c>
      <c r="AM235">
        <v>5.8345840699999998E-2</v>
      </c>
      <c r="AN235">
        <v>5.8501878E-2</v>
      </c>
      <c r="AO235">
        <v>5.8664249299999999E-2</v>
      </c>
      <c r="AP235">
        <v>5.8833803499999997E-2</v>
      </c>
      <c r="AQ235">
        <v>5.9011855199999998E-2</v>
      </c>
      <c r="AR235">
        <v>5.9198264299999998E-2</v>
      </c>
      <c r="AS235">
        <v>5.9428426700000002E-2</v>
      </c>
      <c r="AT235">
        <v>5.9665067299999999E-2</v>
      </c>
      <c r="AU235">
        <v>5.9908229E-2</v>
      </c>
      <c r="AV235">
        <v>6.0158450299999999E-2</v>
      </c>
      <c r="AW235">
        <v>6.0418949299999997E-2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0.91580034529999998</v>
      </c>
      <c r="G244">
        <v>0.90892121020000005</v>
      </c>
      <c r="H244">
        <v>0.90182100040000002</v>
      </c>
      <c r="I244">
        <v>0.89502774539999996</v>
      </c>
      <c r="J244">
        <v>0.88831504530000005</v>
      </c>
      <c r="K244">
        <v>0.88167424719999998</v>
      </c>
      <c r="L244">
        <v>0.87507795499999996</v>
      </c>
      <c r="M244">
        <v>0.86844089950000003</v>
      </c>
      <c r="N244">
        <v>0.86180687899999997</v>
      </c>
      <c r="O244">
        <v>0.83691507050000002</v>
      </c>
      <c r="P244">
        <v>0.80739078070000003</v>
      </c>
      <c r="Q244">
        <v>0.77289294850000001</v>
      </c>
      <c r="R244">
        <v>0.73287767159999995</v>
      </c>
      <c r="S244">
        <v>0.70217330580000004</v>
      </c>
      <c r="T244">
        <v>0.69973968689999999</v>
      </c>
      <c r="U244">
        <v>0.69714658640000005</v>
      </c>
      <c r="V244">
        <v>0.69457289769999997</v>
      </c>
      <c r="W244">
        <v>0.68835222159999998</v>
      </c>
      <c r="X244">
        <v>0.68206254759999996</v>
      </c>
      <c r="Y244">
        <v>0.67593735190000004</v>
      </c>
      <c r="Z244">
        <v>0.66982029009999999</v>
      </c>
      <c r="AA244">
        <v>0.66371097280000002</v>
      </c>
      <c r="AB244">
        <v>0.65744362889999997</v>
      </c>
      <c r="AC244">
        <v>0.65118240390000004</v>
      </c>
      <c r="AD244">
        <v>0.64576495310000004</v>
      </c>
      <c r="AE244">
        <v>0.64041730760000004</v>
      </c>
      <c r="AF244">
        <v>0.63512960949999997</v>
      </c>
      <c r="AG244">
        <v>0.62976615589999996</v>
      </c>
      <c r="AH244">
        <v>0.62445074980000004</v>
      </c>
      <c r="AI244">
        <v>0.62221091179999999</v>
      </c>
      <c r="AJ244">
        <v>0.61998247500000003</v>
      </c>
      <c r="AK244">
        <v>0.61776057250000005</v>
      </c>
      <c r="AL244">
        <v>0.61549500369999999</v>
      </c>
      <c r="AM244">
        <v>0.61324387540000003</v>
      </c>
      <c r="AN244">
        <v>0.61034779829999997</v>
      </c>
      <c r="AO244">
        <v>0.6074600215</v>
      </c>
      <c r="AP244">
        <v>0.60458149910000003</v>
      </c>
      <c r="AQ244">
        <v>0.60170691239999996</v>
      </c>
      <c r="AR244">
        <v>0.59884444469999998</v>
      </c>
      <c r="AS244">
        <v>0.59589133169999997</v>
      </c>
      <c r="AT244">
        <v>0.59292633210000001</v>
      </c>
      <c r="AU244">
        <v>0.58995193109999999</v>
      </c>
      <c r="AV244">
        <v>0.5869676211</v>
      </c>
      <c r="AW244">
        <v>0.58394603489999997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4.7474178200000001E-2</v>
      </c>
      <c r="G245">
        <v>5.3373628800000003E-2</v>
      </c>
      <c r="H245">
        <v>5.9166883900000002E-2</v>
      </c>
      <c r="I245">
        <v>6.4519887999999997E-2</v>
      </c>
      <c r="J245">
        <v>6.9541571600000004E-2</v>
      </c>
      <c r="K245">
        <v>7.4210750800000003E-2</v>
      </c>
      <c r="L245">
        <v>7.8514797999999997E-2</v>
      </c>
      <c r="M245">
        <v>8.2473333600000004E-2</v>
      </c>
      <c r="N245">
        <v>8.6019352800000004E-2</v>
      </c>
      <c r="O245">
        <v>0.1092374544</v>
      </c>
      <c r="P245">
        <v>0.13749604639999999</v>
      </c>
      <c r="Q245">
        <v>0.17125812400000001</v>
      </c>
      <c r="R245">
        <v>0.2110888279</v>
      </c>
      <c r="S245">
        <v>0.18307039899999999</v>
      </c>
      <c r="T245">
        <v>0.18868094699999999</v>
      </c>
      <c r="U245">
        <v>0.1942981167</v>
      </c>
      <c r="V245">
        <v>0.19981644200000001</v>
      </c>
      <c r="W245">
        <v>0.20024695789999999</v>
      </c>
      <c r="X245">
        <v>0.20068034770000001</v>
      </c>
      <c r="Y245">
        <v>0.20299684039999999</v>
      </c>
      <c r="Z245">
        <v>0.20530829640000001</v>
      </c>
      <c r="AA245">
        <v>0.2076150631</v>
      </c>
      <c r="AB245">
        <v>0.20993487559999999</v>
      </c>
      <c r="AC245">
        <v>0.21225180360000001</v>
      </c>
      <c r="AD245">
        <v>0.2147608879</v>
      </c>
      <c r="AE245">
        <v>0.21723400200000001</v>
      </c>
      <c r="AF245">
        <v>0.2196771663</v>
      </c>
      <c r="AG245">
        <v>0.22209626099999999</v>
      </c>
      <c r="AH245">
        <v>0.2244933499</v>
      </c>
      <c r="AI245">
        <v>0.2247829331</v>
      </c>
      <c r="AJ245">
        <v>0.2250721218</v>
      </c>
      <c r="AK245">
        <v>0.225363709</v>
      </c>
      <c r="AL245">
        <v>0.22563907720000001</v>
      </c>
      <c r="AM245">
        <v>0.22591219830000001</v>
      </c>
      <c r="AN245">
        <v>0.2266965202</v>
      </c>
      <c r="AO245">
        <v>0.22747861999999999</v>
      </c>
      <c r="AP245">
        <v>0.22825793550000001</v>
      </c>
      <c r="AQ245">
        <v>0.22903751989999999</v>
      </c>
      <c r="AR245">
        <v>0.22981264609999999</v>
      </c>
      <c r="AS245">
        <v>0.22965787579999999</v>
      </c>
      <c r="AT245">
        <v>0.229506132</v>
      </c>
      <c r="AU245">
        <v>0.2293559345</v>
      </c>
      <c r="AV245">
        <v>0.22920750970000001</v>
      </c>
      <c r="AW245">
        <v>0.22907586529999999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4.8228147299999996E-3</v>
      </c>
      <c r="G246">
        <v>4.5045954500000001E-3</v>
      </c>
      <c r="H246">
        <v>4.2200409999999999E-3</v>
      </c>
      <c r="I246">
        <v>3.9431133200000003E-3</v>
      </c>
      <c r="J246">
        <v>3.6839214099999998E-3</v>
      </c>
      <c r="K246">
        <v>3.4416617100000001E-3</v>
      </c>
      <c r="L246">
        <v>3.2159398099999999E-3</v>
      </c>
      <c r="M246">
        <v>3.0074392400000001E-3</v>
      </c>
      <c r="N246">
        <v>2.8134922E-3</v>
      </c>
      <c r="O246">
        <v>2.72937566E-3</v>
      </c>
      <c r="P246">
        <v>2.6243644899999999E-3</v>
      </c>
      <c r="Q246">
        <v>2.49705049E-3</v>
      </c>
      <c r="R246">
        <v>2.3511676000000001E-3</v>
      </c>
      <c r="S246">
        <v>1.02384001E-2</v>
      </c>
      <c r="T246">
        <v>9.5607993499999995E-3</v>
      </c>
      <c r="U246">
        <v>8.9055931300000002E-3</v>
      </c>
      <c r="V246">
        <v>8.2657994800000006E-3</v>
      </c>
      <c r="W246">
        <v>1.06101255E-2</v>
      </c>
      <c r="X246">
        <v>1.2981590899999999E-2</v>
      </c>
      <c r="Y246">
        <v>1.29615949E-2</v>
      </c>
      <c r="Z246">
        <v>1.29412838E-2</v>
      </c>
      <c r="AA246">
        <v>1.2920691099999999E-2</v>
      </c>
      <c r="AB246">
        <v>1.2896659E-2</v>
      </c>
      <c r="AC246">
        <v>1.2872544499999999E-2</v>
      </c>
      <c r="AD246">
        <v>1.3341555999999999E-2</v>
      </c>
      <c r="AE246">
        <v>1.3805768E-2</v>
      </c>
      <c r="AF246">
        <v>1.42655369E-2</v>
      </c>
      <c r="AG246">
        <v>1.47243494E-2</v>
      </c>
      <c r="AH246">
        <v>1.5179154699999999E-2</v>
      </c>
      <c r="AI246">
        <v>1.57522605E-2</v>
      </c>
      <c r="AJ246">
        <v>1.63219527E-2</v>
      </c>
      <c r="AK246">
        <v>1.6888481399999999E-2</v>
      </c>
      <c r="AL246">
        <v>1.7461950300000001E-2</v>
      </c>
      <c r="AM246">
        <v>1.8031983599999999E-2</v>
      </c>
      <c r="AN246">
        <v>1.8544092599999999E-2</v>
      </c>
      <c r="AO246">
        <v>1.90547231E-2</v>
      </c>
      <c r="AP246">
        <v>1.9563832699999999E-2</v>
      </c>
      <c r="AQ246">
        <v>2.00716916E-2</v>
      </c>
      <c r="AR246">
        <v>2.05778964E-2</v>
      </c>
      <c r="AS246">
        <v>2.0987873800000001E-2</v>
      </c>
      <c r="AT246">
        <v>2.1398990600000001E-2</v>
      </c>
      <c r="AU246">
        <v>2.1811127100000001E-2</v>
      </c>
      <c r="AV246">
        <v>2.2224318400000002E-2</v>
      </c>
      <c r="AW246">
        <v>2.2640062200000002E-2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1.49606737E-2</v>
      </c>
      <c r="G247">
        <v>1.4644185800000001E-2</v>
      </c>
      <c r="H247">
        <v>1.43775528E-2</v>
      </c>
      <c r="I247">
        <v>1.40788253E-2</v>
      </c>
      <c r="J247">
        <v>1.37846702E-2</v>
      </c>
      <c r="K247">
        <v>1.34962485E-2</v>
      </c>
      <c r="L247">
        <v>1.3216354E-2</v>
      </c>
      <c r="M247">
        <v>1.29526752E-2</v>
      </c>
      <c r="N247">
        <v>1.26989318E-2</v>
      </c>
      <c r="O247">
        <v>1.2740566700000001E-2</v>
      </c>
      <c r="P247">
        <v>1.26693269E-2</v>
      </c>
      <c r="Q247">
        <v>1.24669629E-2</v>
      </c>
      <c r="R247">
        <v>1.21400616E-2</v>
      </c>
      <c r="S247">
        <v>3.4476811000000003E-2</v>
      </c>
      <c r="T247">
        <v>3.0105861300000002E-2</v>
      </c>
      <c r="U247">
        <v>2.5856736200000001E-2</v>
      </c>
      <c r="V247">
        <v>2.17036408E-2</v>
      </c>
      <c r="W247">
        <v>2.2019098300000001E-2</v>
      </c>
      <c r="X247">
        <v>2.2337988699999999E-2</v>
      </c>
      <c r="Y247">
        <v>2.23390576E-2</v>
      </c>
      <c r="Z247">
        <v>2.2339582100000002E-2</v>
      </c>
      <c r="AA247">
        <v>2.2339617499999999E-2</v>
      </c>
      <c r="AB247">
        <v>2.2325144000000002E-2</v>
      </c>
      <c r="AC247">
        <v>2.2310512300000002E-2</v>
      </c>
      <c r="AD247">
        <v>2.2146375199999999E-2</v>
      </c>
      <c r="AE247">
        <v>2.1981992400000001E-2</v>
      </c>
      <c r="AF247">
        <v>2.1818008699999999E-2</v>
      </c>
      <c r="AG247">
        <v>2.1651236500000001E-2</v>
      </c>
      <c r="AH247">
        <v>2.1485756799999998E-2</v>
      </c>
      <c r="AI247">
        <v>2.1391054600000001E-2</v>
      </c>
      <c r="AJ247">
        <v>2.1297063799999998E-2</v>
      </c>
      <c r="AK247">
        <v>2.1204038000000001E-2</v>
      </c>
      <c r="AL247">
        <v>2.11106673E-2</v>
      </c>
      <c r="AM247">
        <v>2.1017790099999999E-2</v>
      </c>
      <c r="AN247">
        <v>2.0968060399999999E-2</v>
      </c>
      <c r="AO247">
        <v>2.0918479199999999E-2</v>
      </c>
      <c r="AP247">
        <v>2.0868993400000001E-2</v>
      </c>
      <c r="AQ247">
        <v>2.0819879900000001E-2</v>
      </c>
      <c r="AR247">
        <v>2.0770706E-2</v>
      </c>
      <c r="AS247">
        <v>2.0784600800000001E-2</v>
      </c>
      <c r="AT247">
        <v>2.07988263E-2</v>
      </c>
      <c r="AU247">
        <v>2.0813249499999999E-2</v>
      </c>
      <c r="AV247">
        <v>2.0827891800000001E-2</v>
      </c>
      <c r="AW247">
        <v>2.0844119899999999E-2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5.3427632700000002E-3</v>
      </c>
      <c r="G248">
        <v>5.5282350500000001E-3</v>
      </c>
      <c r="H248">
        <v>5.7373683200000001E-3</v>
      </c>
      <c r="I248">
        <v>5.93882696E-3</v>
      </c>
      <c r="J248">
        <v>6.1466307399999998E-3</v>
      </c>
      <c r="K248">
        <v>6.36151127E-3</v>
      </c>
      <c r="L248">
        <v>6.5851456699999996E-3</v>
      </c>
      <c r="M248">
        <v>6.8221252699999999E-3</v>
      </c>
      <c r="N248">
        <v>7.0702357599999998E-3</v>
      </c>
      <c r="O248">
        <v>7.3419758E-3</v>
      </c>
      <c r="P248">
        <v>7.5567532300000002E-3</v>
      </c>
      <c r="Q248">
        <v>7.6966168100000001E-3</v>
      </c>
      <c r="R248">
        <v>7.7574249700000002E-3</v>
      </c>
      <c r="S248">
        <v>8.9539369699999996E-3</v>
      </c>
      <c r="T248">
        <v>8.6554415300000003E-3</v>
      </c>
      <c r="U248">
        <v>8.3699975099999994E-3</v>
      </c>
      <c r="V248">
        <v>8.0918203700000007E-3</v>
      </c>
      <c r="W248">
        <v>8.2230501099999995E-3</v>
      </c>
      <c r="X248">
        <v>8.3557178600000004E-3</v>
      </c>
      <c r="Y248">
        <v>8.4435740800000002E-3</v>
      </c>
      <c r="Z248">
        <v>8.5312211300000006E-3</v>
      </c>
      <c r="AA248">
        <v>8.6186740399999996E-3</v>
      </c>
      <c r="AB248">
        <v>8.7033564699999996E-3</v>
      </c>
      <c r="AC248">
        <v>8.7879258600000003E-3</v>
      </c>
      <c r="AD248">
        <v>8.7303673799999995E-3</v>
      </c>
      <c r="AE248">
        <v>8.6726535200000003E-3</v>
      </c>
      <c r="AF248">
        <v>8.6150380700000008E-3</v>
      </c>
      <c r="AG248">
        <v>8.5567422799999997E-3</v>
      </c>
      <c r="AH248">
        <v>8.4988922799999998E-3</v>
      </c>
      <c r="AI248">
        <v>8.4671489899999994E-3</v>
      </c>
      <c r="AJ248">
        <v>8.4356520999999997E-3</v>
      </c>
      <c r="AK248">
        <v>8.4045025899999997E-3</v>
      </c>
      <c r="AL248">
        <v>8.37392174E-3</v>
      </c>
      <c r="AM248">
        <v>8.3434985100000001E-3</v>
      </c>
      <c r="AN248">
        <v>8.3325279400000007E-3</v>
      </c>
      <c r="AO248">
        <v>8.3215909099999905E-3</v>
      </c>
      <c r="AP248">
        <v>8.3106664300000004E-3</v>
      </c>
      <c r="AQ248">
        <v>8.2998649099999995E-3</v>
      </c>
      <c r="AR248">
        <v>8.2890140800000005E-3</v>
      </c>
      <c r="AS248">
        <v>8.2982998299999996E-3</v>
      </c>
      <c r="AT248">
        <v>8.3077252100000002E-3</v>
      </c>
      <c r="AU248">
        <v>8.3172372699999997E-3</v>
      </c>
      <c r="AV248">
        <v>8.3268447099999997E-3</v>
      </c>
      <c r="AW248">
        <v>8.3370942200000006E-3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1.3028144700000001E-2</v>
      </c>
      <c r="H249">
        <v>1.4677153700000001E-2</v>
      </c>
      <c r="I249">
        <v>1.6491601000000002E-2</v>
      </c>
      <c r="J249">
        <v>1.8528160700000001E-2</v>
      </c>
      <c r="K249">
        <v>2.0815580399999999E-2</v>
      </c>
      <c r="L249">
        <v>2.33898076E-2</v>
      </c>
      <c r="M249">
        <v>2.6303527199999999E-2</v>
      </c>
      <c r="N249">
        <v>2.9591108500000001E-2</v>
      </c>
      <c r="O249">
        <v>3.10355569E-2</v>
      </c>
      <c r="P249">
        <v>3.2262728400000003E-2</v>
      </c>
      <c r="Q249">
        <v>3.3188297300000003E-2</v>
      </c>
      <c r="R249">
        <v>3.3784846299999997E-2</v>
      </c>
      <c r="S249">
        <v>6.1087147299999998E-2</v>
      </c>
      <c r="T249">
        <v>6.3257263899999999E-2</v>
      </c>
      <c r="U249">
        <v>6.5422970100000005E-2</v>
      </c>
      <c r="V249">
        <v>6.7549399699999998E-2</v>
      </c>
      <c r="W249">
        <v>7.0548546599999998E-2</v>
      </c>
      <c r="X249">
        <v>7.3581807200000002E-2</v>
      </c>
      <c r="Y249">
        <v>7.7321581E-2</v>
      </c>
      <c r="Z249">
        <v>8.1059326500000001E-2</v>
      </c>
      <c r="AA249">
        <v>8.4794981399999997E-2</v>
      </c>
      <c r="AB249">
        <v>8.8696336000000001E-2</v>
      </c>
      <c r="AC249">
        <v>9.2594809700000003E-2</v>
      </c>
      <c r="AD249">
        <v>9.5255860499999997E-2</v>
      </c>
      <c r="AE249">
        <v>9.7888276600000004E-2</v>
      </c>
      <c r="AF249">
        <v>0.1004946405</v>
      </c>
      <c r="AG249">
        <v>0.10320525479999999</v>
      </c>
      <c r="AH249">
        <v>0.1058920965</v>
      </c>
      <c r="AI249">
        <v>0.107395691</v>
      </c>
      <c r="AJ249">
        <v>0.1088907346</v>
      </c>
      <c r="AK249">
        <v>0.11037869660000001</v>
      </c>
      <c r="AL249">
        <v>0.1119193798</v>
      </c>
      <c r="AM249">
        <v>0.11345065410000001</v>
      </c>
      <c r="AN249">
        <v>0.1151110006</v>
      </c>
      <c r="AO249">
        <v>0.11676656520000001</v>
      </c>
      <c r="AP249">
        <v>0.1184170729</v>
      </c>
      <c r="AQ249">
        <v>0.12006413119999999</v>
      </c>
      <c r="AR249">
        <v>0.1217052927</v>
      </c>
      <c r="AS249">
        <v>0.12438001799999999</v>
      </c>
      <c r="AT249">
        <v>0.12706199379999999</v>
      </c>
      <c r="AU249">
        <v>0.12975052049999999</v>
      </c>
      <c r="AV249">
        <v>0.13244581420000001</v>
      </c>
      <c r="AW249">
        <v>0.1351568235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3" t="s">
        <v>0</v>
      </c>
      <c r="C7" s="5" t="s">
        <v>1</v>
      </c>
      <c r="D7" s="2"/>
      <c r="E7" s="6">
        <f>SUM(E8:E9)</f>
        <v>89.447820110999999</v>
      </c>
      <c r="F7" s="6">
        <f>SUM(F8:F9)</f>
        <v>74.147607398999995</v>
      </c>
      <c r="G7" s="110">
        <f t="shared" ref="G7:R7" si="1">SUM(G8:G9)</f>
        <v>71.778057803999999</v>
      </c>
      <c r="H7" s="6">
        <f t="shared" si="1"/>
        <v>71.053715384</v>
      </c>
      <c r="I7" s="111">
        <f t="shared" si="1"/>
        <v>70.50641395000001</v>
      </c>
      <c r="J7" s="110">
        <f t="shared" si="1"/>
        <v>70.882270478999999</v>
      </c>
      <c r="K7" s="6">
        <f t="shared" si="1"/>
        <v>70.969602871000006</v>
      </c>
      <c r="L7" s="6">
        <f t="shared" si="1"/>
        <v>71.034945468999993</v>
      </c>
      <c r="M7" s="6">
        <f t="shared" si="1"/>
        <v>70.334286840000004</v>
      </c>
      <c r="N7" s="111">
        <f t="shared" si="1"/>
        <v>69.383277612000001</v>
      </c>
      <c r="O7" s="110">
        <f t="shared" si="1"/>
        <v>68.609162802</v>
      </c>
      <c r="P7" s="6">
        <f t="shared" si="1"/>
        <v>68.223557749999998</v>
      </c>
      <c r="Q7" s="6">
        <f t="shared" si="1"/>
        <v>68.111032777000005</v>
      </c>
      <c r="R7" s="6">
        <f t="shared" si="1"/>
        <v>68.192690319999997</v>
      </c>
      <c r="S7" s="111">
        <f>SUM(S8:S9)</f>
        <v>68.389865174999898</v>
      </c>
      <c r="T7" s="120">
        <f>SUM(T8:T9)</f>
        <v>67.850442418</v>
      </c>
      <c r="U7" s="120">
        <f>SUM(U8:U9)</f>
        <v>66.468202007000002</v>
      </c>
      <c r="V7" s="120">
        <f>SUM(V8:V9)</f>
        <v>65.098330665999995</v>
      </c>
      <c r="W7" s="120">
        <f>SUM(W8:W9)</f>
        <v>64.107800241000007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4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70.502505619999994</v>
      </c>
      <c r="G8" s="28">
        <f>VLOOKUP($D8,Résultats!$B$2:$AX$476,G$5,FALSE)</f>
        <v>67.643619000000001</v>
      </c>
      <c r="H8" s="19">
        <f>VLOOKUP($D8,Résultats!$B$2:$AX$476,H$5,FALSE)</f>
        <v>66.740425860000002</v>
      </c>
      <c r="I8" s="112">
        <f>VLOOKUP($D8,Résultats!$B$2:$AX$476,I$5,FALSE)</f>
        <v>67.162672310000005</v>
      </c>
      <c r="J8" s="28">
        <f>VLOOKUP($D8,Résultats!$B$2:$AX$476,J$5,FALSE)</f>
        <v>67.337816739999994</v>
      </c>
      <c r="K8" s="19">
        <f>VLOOKUP($D8,Résultats!$B$2:$AX$476,K$5,FALSE)</f>
        <v>67.242132620000007</v>
      </c>
      <c r="L8" s="19">
        <f>VLOOKUP($D8,Résultats!$B$2:$AX$476,L$5,FALSE)</f>
        <v>67.129554429999999</v>
      </c>
      <c r="M8" s="19">
        <f>VLOOKUP($D8,Résultats!$B$2:$AX$476,M$5,FALSE)</f>
        <v>66.354073690000007</v>
      </c>
      <c r="N8" s="112">
        <f>VLOOKUP($D8,Résultats!$B$2:$AX$476,N$5,FALSE)</f>
        <v>65.344538029999995</v>
      </c>
      <c r="O8" s="28">
        <f>VLOOKUP($D8,Résultats!$B$2:$AX$476,O$5,FALSE)</f>
        <v>64.619649949999996</v>
      </c>
      <c r="P8" s="19">
        <f>VLOOKUP($D8,Résultats!$B$2:$AX$476,P$5,FALSE)</f>
        <v>64.260613570000004</v>
      </c>
      <c r="Q8" s="19">
        <f>VLOOKUP($D8,Résultats!$B$2:$AX$476,Q$5,FALSE)</f>
        <v>64.158769070000005</v>
      </c>
      <c r="R8" s="19">
        <f>VLOOKUP($D8,Résultats!$B$2:$AX$476,R$5,FALSE)</f>
        <v>64.239288950000002</v>
      </c>
      <c r="S8" s="112">
        <f>VLOOKUP($D8,Résultats!$B$2:$AX$476,S$5,FALSE)</f>
        <v>64.428572059999894</v>
      </c>
      <c r="T8" s="121">
        <f>VLOOKUP($D8,Résultats!$B$2:$AX$476,T$5,FALSE)</f>
        <v>63.957812920000002</v>
      </c>
      <c r="U8" s="121">
        <f>VLOOKUP($D8,Résultats!$B$2:$AX$476,U$5,FALSE)</f>
        <v>62.666713540000003</v>
      </c>
      <c r="V8" s="121">
        <f>VLOOKUP($D8,Résultats!$B$2:$AX$476,V$5,FALSE)</f>
        <v>61.315697419999999</v>
      </c>
      <c r="W8" s="121">
        <f>VLOOKUP($D8,Résultats!$B$2:$AX$476,W$5,FALSE)</f>
        <v>60.291168460000002</v>
      </c>
      <c r="X8" s="3"/>
      <c r="Y8" s="34"/>
      <c r="Z8" s="214" t="s">
        <v>383</v>
      </c>
      <c r="AA8" s="216">
        <f>I27</f>
        <v>230.64031465520003</v>
      </c>
      <c r="AB8" s="216">
        <f>S27</f>
        <v>231.37030754549988</v>
      </c>
      <c r="AC8" s="217">
        <f>W27</f>
        <v>207.463761374</v>
      </c>
    </row>
    <row r="9" spans="1:29" x14ac:dyDescent="0.25">
      <c r="A9" s="3"/>
      <c r="B9" s="275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3.645101779</v>
      </c>
      <c r="G9" s="28">
        <f>VLOOKUP($D9,Résultats!$B$2:$AX$476,G$5,FALSE)</f>
        <v>4.1344388040000002</v>
      </c>
      <c r="H9" s="19">
        <f>VLOOKUP($D9,Résultats!$B$2:$AX$476,H$5,FALSE)</f>
        <v>4.313289524</v>
      </c>
      <c r="I9" s="112">
        <f>VLOOKUP($D9,Résultats!$B$2:$AX$476,I$5,FALSE)</f>
        <v>3.3437416400000002</v>
      </c>
      <c r="J9" s="28">
        <f>VLOOKUP($D9,Résultats!$B$2:$AX$476,J$5,FALSE)</f>
        <v>3.5444537390000002</v>
      </c>
      <c r="K9" s="19">
        <f>VLOOKUP($D9,Résultats!$B$2:$AX$476,K$5,FALSE)</f>
        <v>3.7274702510000002</v>
      </c>
      <c r="L9" s="19">
        <f>VLOOKUP($D9,Résultats!$B$2:$AX$476,L$5,FALSE)</f>
        <v>3.905391039</v>
      </c>
      <c r="M9" s="19">
        <f>VLOOKUP($D9,Résultats!$B$2:$AX$476,M$5,FALSE)</f>
        <v>3.98021315</v>
      </c>
      <c r="N9" s="112">
        <f>VLOOKUP($D9,Résultats!$B$2:$AX$476,N$5,FALSE)</f>
        <v>4.0387395819999998</v>
      </c>
      <c r="O9" s="28">
        <f>VLOOKUP($D9,Résultats!$B$2:$AX$476,O$5,FALSE)</f>
        <v>3.9895128519999998</v>
      </c>
      <c r="P9" s="19">
        <f>VLOOKUP($D9,Résultats!$B$2:$AX$476,P$5,FALSE)</f>
        <v>3.96294418</v>
      </c>
      <c r="Q9" s="19">
        <f>VLOOKUP($D9,Résultats!$B$2:$AX$476,Q$5,FALSE)</f>
        <v>3.9522637070000002</v>
      </c>
      <c r="R9" s="19">
        <f>VLOOKUP($D9,Résultats!$B$2:$AX$476,R$5,FALSE)</f>
        <v>3.9534013699999999</v>
      </c>
      <c r="S9" s="112">
        <f>VLOOKUP($D9,Résultats!$B$2:$AX$476,S$5,FALSE)</f>
        <v>3.9612931150000001</v>
      </c>
      <c r="T9" s="121">
        <f>VLOOKUP($D9,Résultats!$B$2:$AX$476,T$5,FALSE)</f>
        <v>3.8926294979999998</v>
      </c>
      <c r="U9" s="121">
        <f>VLOOKUP($D9,Résultats!$B$2:$AX$476,U$5,FALSE)</f>
        <v>3.801488467</v>
      </c>
      <c r="V9" s="121">
        <f>VLOOKUP($D9,Résultats!$B$2:$AX$476,V$5,FALSE)</f>
        <v>3.7826332460000001</v>
      </c>
      <c r="W9" s="121">
        <f>VLOOKUP($D9,Résultats!$B$2:$AX$476,W$5,FALSE)</f>
        <v>3.8166317809999999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3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141.24011748350003</v>
      </c>
      <c r="G10" s="27">
        <f t="shared" ref="G10:R10" si="2">SUM(G11:G18)</f>
        <v>136.10225356469999</v>
      </c>
      <c r="H10" s="8">
        <f t="shared" si="2"/>
        <v>132.24694008040001</v>
      </c>
      <c r="I10" s="113">
        <f t="shared" si="2"/>
        <v>123.02128376830002</v>
      </c>
      <c r="J10" s="27">
        <f t="shared" si="2"/>
        <v>118.50496528180001</v>
      </c>
      <c r="K10" s="8">
        <f t="shared" si="2"/>
        <v>115.34416749180001</v>
      </c>
      <c r="L10" s="8">
        <f t="shared" si="2"/>
        <v>112.88514099439989</v>
      </c>
      <c r="M10" s="8">
        <f t="shared" si="2"/>
        <v>120.63961349149999</v>
      </c>
      <c r="N10" s="113">
        <f t="shared" si="2"/>
        <v>128.76982128089998</v>
      </c>
      <c r="O10" s="27">
        <f t="shared" si="2"/>
        <v>128.94005402080001</v>
      </c>
      <c r="P10" s="8">
        <f t="shared" si="2"/>
        <v>129.21346484380001</v>
      </c>
      <c r="Q10" s="8">
        <f t="shared" si="2"/>
        <v>129.60247670890001</v>
      </c>
      <c r="R10" s="8">
        <f t="shared" si="2"/>
        <v>129.79974778079998</v>
      </c>
      <c r="S10" s="113">
        <f>SUM(S11:S18)</f>
        <v>130.0990147039</v>
      </c>
      <c r="T10" s="122">
        <f>SUM(T11:T18)</f>
        <v>119.3505613096</v>
      </c>
      <c r="U10" s="122">
        <f>SUM(U11:U18)</f>
        <v>112.76409935109989</v>
      </c>
      <c r="V10" s="122">
        <f>SUM(V11:V18)</f>
        <v>107.958627839</v>
      </c>
      <c r="W10" s="122">
        <f>SUM(W11:W18)</f>
        <v>106.32587301460001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4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125.1957852</v>
      </c>
      <c r="G11" s="28">
        <f>VLOOKUP($D11,Résultats!$B$2:$AX$476,G$5,FALSE)</f>
        <v>117.68277329999999</v>
      </c>
      <c r="H11" s="19">
        <f>VLOOKUP($D11,Résultats!$B$2:$AX$476,H$5,FALSE)</f>
        <v>113.1112857</v>
      </c>
      <c r="I11" s="112">
        <f>VLOOKUP($D11,Résultats!$B$2:$AX$476,I$5,FALSE)</f>
        <v>103.2860992</v>
      </c>
      <c r="J11" s="28">
        <f>VLOOKUP($D11,Résultats!$B$2:$AX$476,J$5,FALSE)</f>
        <v>99.545099239999999</v>
      </c>
      <c r="K11" s="19">
        <f>VLOOKUP($D11,Résultats!$B$2:$AX$476,K$5,FALSE)</f>
        <v>96.979519890000006</v>
      </c>
      <c r="L11" s="19">
        <f>VLOOKUP($D11,Résultats!$B$2:$AX$476,L$5,FALSE)</f>
        <v>95.037455159999894</v>
      </c>
      <c r="M11" s="19">
        <f>VLOOKUP($D11,Résultats!$B$2:$AX$476,M$5,FALSE)</f>
        <v>101.99273719999999</v>
      </c>
      <c r="N11" s="112">
        <f>VLOOKUP($D11,Résultats!$B$2:$AX$476,N$5,FALSE)</f>
        <v>109.3130547</v>
      </c>
      <c r="O11" s="28">
        <f>VLOOKUP($D11,Résultats!$B$2:$AX$476,O$5,FALSE)</f>
        <v>109.1012424</v>
      </c>
      <c r="P11" s="19">
        <f>VLOOKUP($D11,Résultats!$B$2:$AX$476,P$5,FALSE)</f>
        <v>108.9906637</v>
      </c>
      <c r="Q11" s="19">
        <f>VLOOKUP($D11,Résultats!$B$2:$AX$476,Q$5,FALSE)</f>
        <v>108.990793</v>
      </c>
      <c r="R11" s="19">
        <f>VLOOKUP($D11,Résultats!$B$2:$AX$476,R$5,FALSE)</f>
        <v>108.88120859999999</v>
      </c>
      <c r="S11" s="112">
        <f>VLOOKUP($D11,Résultats!$B$2:$AX$476,S$5,FALSE)</f>
        <v>108.8688909</v>
      </c>
      <c r="T11" s="121">
        <f>VLOOKUP($D11,Résultats!$B$2:$AX$476,T$5,FALSE)</f>
        <v>95.146810079999995</v>
      </c>
      <c r="U11" s="121">
        <f>VLOOKUP($D11,Résultats!$B$2:$AX$476,U$5,FALSE)</f>
        <v>84.586390159999894</v>
      </c>
      <c r="V11" s="121">
        <f>VLOOKUP($D11,Résultats!$B$2:$AX$476,V$5,FALSE)</f>
        <v>75.454346560000005</v>
      </c>
      <c r="W11" s="121">
        <f>VLOOKUP($D11,Résultats!$B$2:$AX$476,W$5,FALSE)</f>
        <v>67.071299210000006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4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0.60013811579999998</v>
      </c>
      <c r="G12" s="28">
        <f>VLOOKUP($D12,Résultats!$B$2:$AX$476,G$5,FALSE)</f>
        <v>0.43011579929999999</v>
      </c>
      <c r="H12" s="19">
        <f>VLOOKUP($D12,Résultats!$B$2:$AX$476,H$5,FALSE)</f>
        <v>0.3776306834</v>
      </c>
      <c r="I12" s="112">
        <f>VLOOKUP($D12,Résultats!$B$2:$AX$476,I$5,FALSE)</f>
        <v>0.3275240418</v>
      </c>
      <c r="J12" s="28">
        <f>VLOOKUP($D12,Résultats!$B$2:$AX$476,J$5,FALSE)</f>
        <v>0.51376224770000001</v>
      </c>
      <c r="K12" s="19">
        <f>VLOOKUP($D12,Résultats!$B$2:$AX$476,K$5,FALSE)</f>
        <v>0.68490687839999997</v>
      </c>
      <c r="L12" s="19">
        <f>VLOOKUP($D12,Résultats!$B$2:$AX$476,L$5,FALSE)</f>
        <v>0.84391129850000002</v>
      </c>
      <c r="M12" s="19">
        <f>VLOOKUP($D12,Résultats!$B$2:$AX$476,M$5,FALSE)</f>
        <v>0.78272761000000002</v>
      </c>
      <c r="N12" s="112">
        <f>VLOOKUP($D12,Résultats!$B$2:$AX$476,N$5,FALSE)</f>
        <v>0.70890225250000005</v>
      </c>
      <c r="O12" s="28">
        <f>VLOOKUP($D12,Résultats!$B$2:$AX$476,O$5,FALSE)</f>
        <v>0.70201108759999997</v>
      </c>
      <c r="P12" s="19">
        <f>VLOOKUP($D12,Résultats!$B$2:$AX$476,P$5,FALSE)</f>
        <v>0.69577455759999995</v>
      </c>
      <c r="Q12" s="19">
        <f>VLOOKUP($D12,Résultats!$B$2:$AX$476,Q$5,FALSE)</f>
        <v>0.69023687050000004</v>
      </c>
      <c r="R12" s="19">
        <f>VLOOKUP($D12,Résultats!$B$2:$AX$476,R$5,FALSE)</f>
        <v>0.68420786359999997</v>
      </c>
      <c r="S12" s="112">
        <f>VLOOKUP($D12,Résultats!$B$2:$AX$476,S$5,FALSE)</f>
        <v>0.67879712140000004</v>
      </c>
      <c r="T12" s="121">
        <f>VLOOKUP($D12,Résultats!$B$2:$AX$476,T$5,FALSE)</f>
        <v>0.69864129320000001</v>
      </c>
      <c r="U12" s="121">
        <f>VLOOKUP($D12,Résultats!$B$2:$AX$476,U$5,FALSE)</f>
        <v>0.65938779329999997</v>
      </c>
      <c r="V12" s="121">
        <f>VLOOKUP($D12,Résultats!$B$2:$AX$476,V$5,FALSE)</f>
        <v>0.70666048169999995</v>
      </c>
      <c r="W12" s="121">
        <f>VLOOKUP($D12,Résultats!$B$2:$AX$476,W$5,FALSE)</f>
        <v>0.74135803099999997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4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2.6827369509999999</v>
      </c>
      <c r="G13" s="28">
        <f>VLOOKUP($D13,Résultats!$B$2:$AX$476,G$5,FALSE)</f>
        <v>3.477265338</v>
      </c>
      <c r="H13" s="19">
        <f>VLOOKUP($D13,Résultats!$B$2:$AX$476,H$5,FALSE)</f>
        <v>3.720112839</v>
      </c>
      <c r="I13" s="112">
        <f>VLOOKUP($D13,Résultats!$B$2:$AX$476,I$5,FALSE)</f>
        <v>5.7526616290000003</v>
      </c>
      <c r="J13" s="28">
        <f>VLOOKUP($D13,Résultats!$B$2:$AX$476,J$5,FALSE)</f>
        <v>4.2137295229999996</v>
      </c>
      <c r="K13" s="19">
        <f>VLOOKUP($D13,Résultats!$B$2:$AX$476,K$5,FALSE)</f>
        <v>2.862769669</v>
      </c>
      <c r="L13" s="19">
        <f>VLOOKUP($D13,Résultats!$B$2:$AX$476,L$5,FALSE)</f>
        <v>1.637843937</v>
      </c>
      <c r="M13" s="19">
        <f>VLOOKUP($D13,Résultats!$B$2:$AX$476,M$5,FALSE)</f>
        <v>1.671152881</v>
      </c>
      <c r="N13" s="112">
        <f>VLOOKUP($D13,Résultats!$B$2:$AX$476,N$5,FALSE)</f>
        <v>1.701258604</v>
      </c>
      <c r="O13" s="28">
        <f>VLOOKUP($D13,Résultats!$B$2:$AX$476,O$5,FALSE)</f>
        <v>1.683457623</v>
      </c>
      <c r="P13" s="19">
        <f>VLOOKUP($D13,Résultats!$B$2:$AX$476,P$5,FALSE)</f>
        <v>1.667335617</v>
      </c>
      <c r="Q13" s="19">
        <f>VLOOKUP($D13,Résultats!$B$2:$AX$476,Q$5,FALSE)</f>
        <v>1.6529950609999999</v>
      </c>
      <c r="R13" s="19">
        <f>VLOOKUP($D13,Résultats!$B$2:$AX$476,R$5,FALSE)</f>
        <v>1.638201021</v>
      </c>
      <c r="S13" s="112">
        <f>VLOOKUP($D13,Résultats!$B$2:$AX$476,S$5,FALSE)</f>
        <v>1.6248920099999999</v>
      </c>
      <c r="T13" s="121">
        <f>VLOOKUP($D13,Résultats!$B$2:$AX$476,T$5,FALSE)</f>
        <v>1.552536033</v>
      </c>
      <c r="U13" s="121">
        <f>VLOOKUP($D13,Résultats!$B$2:$AX$476,U$5,FALSE)</f>
        <v>1.5246394400000001</v>
      </c>
      <c r="V13" s="121">
        <f>VLOOKUP($D13,Résultats!$B$2:$AX$476,V$5,FALSE)</f>
        <v>1.5228587</v>
      </c>
      <c r="W13" s="121">
        <f>VLOOKUP($D13,Résultats!$B$2:$AX$476,W$5,FALSE)</f>
        <v>4.3631677919999996</v>
      </c>
      <c r="X13" s="3"/>
      <c r="Y13" s="34"/>
    </row>
    <row r="14" spans="1:29" x14ac:dyDescent="0.25">
      <c r="A14" s="3"/>
      <c r="B14" s="274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3.1528464110000001</v>
      </c>
      <c r="G14" s="28">
        <f>VLOOKUP($D14,Résultats!$B$2:$AX$476,G$5,FALSE)</f>
        <v>2.410498858</v>
      </c>
      <c r="H14" s="19">
        <f>VLOOKUP($D14,Résultats!$B$2:$AX$476,H$5,FALSE)</f>
        <v>2.1618611730000001</v>
      </c>
      <c r="I14" s="112">
        <f>VLOOKUP($D14,Résultats!$B$2:$AX$476,I$5,FALSE)</f>
        <v>0.90267165650000003</v>
      </c>
      <c r="J14" s="28">
        <f>VLOOKUP($D14,Résultats!$B$2:$AX$476,J$5,FALSE)</f>
        <v>0.70882417909999995</v>
      </c>
      <c r="K14" s="19">
        <f>VLOOKUP($D14,Résultats!$B$2:$AX$476,K$5,FALSE)</f>
        <v>0.54082703539999999</v>
      </c>
      <c r="L14" s="19">
        <f>VLOOKUP($D14,Résultats!$B$2:$AX$476,L$5,FALSE)</f>
        <v>0.39000376190000002</v>
      </c>
      <c r="M14" s="19">
        <f>VLOOKUP($D14,Résultats!$B$2:$AX$476,M$5,FALSE)</f>
        <v>0.33050660749999999</v>
      </c>
      <c r="N14" s="112">
        <f>VLOOKUP($D14,Résultats!$B$2:$AX$476,N$5,FALSE)</f>
        <v>0.26024547040000001</v>
      </c>
      <c r="O14" s="28">
        <f>VLOOKUP($D14,Résultats!$B$2:$AX$476,O$5,FALSE)</f>
        <v>0.25966265519999998</v>
      </c>
      <c r="P14" s="19">
        <f>VLOOKUP($D14,Résultats!$B$2:$AX$476,P$5,FALSE)</f>
        <v>0.25932436219999999</v>
      </c>
      <c r="Q14" s="19">
        <f>VLOOKUP($D14,Résultats!$B$2:$AX$476,Q$5,FALSE)</f>
        <v>0.25925291239999998</v>
      </c>
      <c r="R14" s="19">
        <f>VLOOKUP($D14,Résultats!$B$2:$AX$476,R$5,FALSE)</f>
        <v>0.25890827020000001</v>
      </c>
      <c r="S14" s="112">
        <f>VLOOKUP($D14,Résultats!$B$2:$AX$476,S$5,FALSE)</f>
        <v>0.25879601349999998</v>
      </c>
      <c r="T14" s="121">
        <f>VLOOKUP($D14,Résultats!$B$2:$AX$476,T$5,FALSE)</f>
        <v>0.25044139139999999</v>
      </c>
      <c r="U14" s="121">
        <f>VLOOKUP($D14,Résultats!$B$2:$AX$476,U$5,FALSE)</f>
        <v>0.24940474379999999</v>
      </c>
      <c r="V14" s="121">
        <f>VLOOKUP($D14,Résultats!$B$2:$AX$476,V$5,FALSE)</f>
        <v>0.2530095953</v>
      </c>
      <c r="W14" s="121">
        <f>VLOOKUP($D14,Résultats!$B$2:$AX$476,W$5,FALSE)</f>
        <v>0.26072136959999997</v>
      </c>
      <c r="X14" s="3"/>
      <c r="Y14" s="34"/>
    </row>
    <row r="15" spans="1:29" x14ac:dyDescent="0.25">
      <c r="A15" s="3"/>
      <c r="B15" s="274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1.7183561730000001</v>
      </c>
      <c r="G15" s="28">
        <f>VLOOKUP($D15,Résultats!$B$2:$AX$476,G$5,FALSE)</f>
        <v>2.5010296529999998</v>
      </c>
      <c r="H15" s="19">
        <f>VLOOKUP($D15,Résultats!$B$2:$AX$476,H$5,FALSE)</f>
        <v>2.7811417770000002</v>
      </c>
      <c r="I15" s="112">
        <f>VLOOKUP($D15,Résultats!$B$2:$AX$476,I$5,FALSE)</f>
        <v>3.6755991799999999</v>
      </c>
      <c r="J15" s="28">
        <f>VLOOKUP($D15,Résultats!$B$2:$AX$476,J$5,FALSE)</f>
        <v>3.7481701059999999</v>
      </c>
      <c r="K15" s="19">
        <f>VLOOKUP($D15,Résultats!$B$2:$AX$476,K$5,FALSE)</f>
        <v>3.8473923729999999</v>
      </c>
      <c r="L15" s="19">
        <f>VLOOKUP($D15,Résultats!$B$2:$AX$476,L$5,FALSE)</f>
        <v>3.9580708840000001</v>
      </c>
      <c r="M15" s="19">
        <f>VLOOKUP($D15,Résultats!$B$2:$AX$476,M$5,FALSE)</f>
        <v>4.5074847570000003</v>
      </c>
      <c r="N15" s="112">
        <f>VLOOKUP($D15,Résultats!$B$2:$AX$476,N$5,FALSE)</f>
        <v>5.093363869</v>
      </c>
      <c r="O15" s="28">
        <f>VLOOKUP($D15,Résultats!$B$2:$AX$476,O$5,FALSE)</f>
        <v>5.4256060689999996</v>
      </c>
      <c r="P15" s="19">
        <f>VLOOKUP($D15,Résultats!$B$2:$AX$476,P$5,FALSE)</f>
        <v>5.7626233579999999</v>
      </c>
      <c r="Q15" s="19">
        <f>VLOOKUP($D15,Résultats!$B$2:$AX$476,Q$5,FALSE)</f>
        <v>6.105925536</v>
      </c>
      <c r="R15" s="19">
        <f>VLOOKUP($D15,Résultats!$B$2:$AX$476,R$5,FALSE)</f>
        <v>6.3349256660000002</v>
      </c>
      <c r="S15" s="112">
        <f>VLOOKUP($D15,Résultats!$B$2:$AX$476,S$5,FALSE)</f>
        <v>6.5694291739999997</v>
      </c>
      <c r="T15" s="121">
        <f>VLOOKUP($D15,Résultats!$B$2:$AX$476,T$5,FALSE)</f>
        <v>8.2002404040000005</v>
      </c>
      <c r="U15" s="121">
        <f>VLOOKUP($D15,Résultats!$B$2:$AX$476,U$5,FALSE)</f>
        <v>10.06965276</v>
      </c>
      <c r="V15" s="121">
        <f>VLOOKUP($D15,Résultats!$B$2:$AX$476,V$5,FALSE)</f>
        <v>12.15481819</v>
      </c>
      <c r="W15" s="121">
        <f>VLOOKUP($D15,Résultats!$B$2:$AX$476,W$5,FALSE)</f>
        <v>14.410160299999999</v>
      </c>
      <c r="X15" s="3"/>
      <c r="Y15" s="34"/>
    </row>
    <row r="16" spans="1:29" x14ac:dyDescent="0.25">
      <c r="A16" s="3"/>
      <c r="B16" s="274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0.60264624069999995</v>
      </c>
      <c r="G16" s="28">
        <f>VLOOKUP($D16,Résultats!$B$2:$AX$476,G$5,FALSE)</f>
        <v>0.96367761740000002</v>
      </c>
      <c r="H16" s="19">
        <f>VLOOKUP($D16,Résultats!$B$2:$AX$476,H$5,FALSE)</f>
        <v>1.105750851</v>
      </c>
      <c r="I16" s="112">
        <f>VLOOKUP($D16,Résultats!$B$2:$AX$476,I$5,FALSE)</f>
        <v>1.6198554080000001</v>
      </c>
      <c r="J16" s="28">
        <f>VLOOKUP($D16,Résultats!$B$2:$AX$476,J$5,FALSE)</f>
        <v>1.6518377870000001</v>
      </c>
      <c r="K16" s="19">
        <f>VLOOKUP($D16,Résultats!$B$2:$AX$476,K$5,FALSE)</f>
        <v>1.6955655489999999</v>
      </c>
      <c r="L16" s="19">
        <f>VLOOKUP($D16,Résultats!$B$2:$AX$476,L$5,FALSE)</f>
        <v>1.744342136</v>
      </c>
      <c r="M16" s="19">
        <f>VLOOKUP($D16,Résultats!$B$2:$AX$476,M$5,FALSE)</f>
        <v>1.907124483</v>
      </c>
      <c r="N16" s="112">
        <f>VLOOKUP($D16,Résultats!$B$2:$AX$476,N$5,FALSE)</f>
        <v>2.0793157359999999</v>
      </c>
      <c r="O16" s="28">
        <f>VLOOKUP($D16,Résultats!$B$2:$AX$476,O$5,FALSE)</f>
        <v>2.2290082789999999</v>
      </c>
      <c r="P16" s="19">
        <f>VLOOKUP($D16,Résultats!$B$2:$AX$476,P$5,FALSE)</f>
        <v>2.3806475649999999</v>
      </c>
      <c r="Q16" s="19">
        <f>VLOOKUP($D16,Résultats!$B$2:$AX$476,Q$5,FALSE)</f>
        <v>2.534893839</v>
      </c>
      <c r="R16" s="19">
        <f>VLOOKUP($D16,Résultats!$B$2:$AX$476,R$5,FALSE)</f>
        <v>2.6896244299999998</v>
      </c>
      <c r="S16" s="112">
        <f>VLOOKUP($D16,Résultats!$B$2:$AX$476,S$5,FALSE)</f>
        <v>2.8466472110000001</v>
      </c>
      <c r="T16" s="121">
        <f>VLOOKUP($D16,Résultats!$B$2:$AX$476,T$5,FALSE)</f>
        <v>4.5235043360000002</v>
      </c>
      <c r="U16" s="121">
        <f>VLOOKUP($D16,Résultats!$B$2:$AX$476,U$5,FALSE)</f>
        <v>6.3556636580000001</v>
      </c>
      <c r="V16" s="121">
        <f>VLOOKUP($D16,Résultats!$B$2:$AX$476,V$5,FALSE)</f>
        <v>8.3663144060000008</v>
      </c>
      <c r="W16" s="121">
        <f>VLOOKUP($D16,Résultats!$B$2:$AX$476,W$5,FALSE)</f>
        <v>9.6606389159999999</v>
      </c>
      <c r="X16" s="3"/>
      <c r="Y16" s="34"/>
    </row>
    <row r="17" spans="1:39" x14ac:dyDescent="0.25">
      <c r="A17" s="3"/>
      <c r="B17" s="274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4.8772059560000001</v>
      </c>
      <c r="G17" s="28">
        <f>VLOOKUP($D17,Résultats!$B$2:$AX$476,G$5,FALSE)</f>
        <v>5.2953596120000004</v>
      </c>
      <c r="H17" s="19">
        <f>VLOOKUP($D17,Résultats!$B$2:$AX$476,H$5,FALSE)</f>
        <v>5.3402932429999996</v>
      </c>
      <c r="I17" s="112">
        <f>VLOOKUP($D17,Résultats!$B$2:$AX$476,I$5,FALSE)</f>
        <v>4.8271244739999997</v>
      </c>
      <c r="J17" s="28">
        <f>VLOOKUP($D17,Résultats!$B$2:$AX$476,J$5,FALSE)</f>
        <v>4.9192160410000003</v>
      </c>
      <c r="K17" s="19">
        <f>VLOOKUP($D17,Résultats!$B$2:$AX$476,K$5,FALSE)</f>
        <v>5.046143388</v>
      </c>
      <c r="L17" s="19">
        <f>VLOOKUP($D17,Résultats!$B$2:$AX$476,L$5,FALSE)</f>
        <v>5.1879219049999996</v>
      </c>
      <c r="M17" s="19">
        <f>VLOOKUP($D17,Résultats!$B$2:$AX$476,M$5,FALSE)</f>
        <v>5.2245123529999997</v>
      </c>
      <c r="N17" s="112">
        <f>VLOOKUP($D17,Résultats!$B$2:$AX$476,N$5,FALSE)</f>
        <v>5.2508147669999996</v>
      </c>
      <c r="O17" s="28">
        <f>VLOOKUP($D17,Résultats!$B$2:$AX$476,O$5,FALSE)</f>
        <v>5.2260277369999999</v>
      </c>
      <c r="P17" s="19">
        <f>VLOOKUP($D17,Résultats!$B$2:$AX$476,P$5,FALSE)</f>
        <v>5.2062510800000004</v>
      </c>
      <c r="Q17" s="19">
        <f>VLOOKUP($D17,Résultats!$B$2:$AX$476,Q$5,FALSE)</f>
        <v>5.1918947060000002</v>
      </c>
      <c r="R17" s="19">
        <f>VLOOKUP($D17,Résultats!$B$2:$AX$476,R$5,FALSE)</f>
        <v>5.1820434830000002</v>
      </c>
      <c r="S17" s="112">
        <f>VLOOKUP($D17,Résultats!$B$2:$AX$476,S$5,FALSE)</f>
        <v>5.1768489000000004</v>
      </c>
      <c r="T17" s="121">
        <f>VLOOKUP($D17,Résultats!$B$2:$AX$476,T$5,FALSE)</f>
        <v>5.150326379</v>
      </c>
      <c r="U17" s="121">
        <f>VLOOKUP($D17,Résultats!$B$2:$AX$476,U$5,FALSE)</f>
        <v>5.2479810540000003</v>
      </c>
      <c r="V17" s="121">
        <f>VLOOKUP($D17,Résultats!$B$2:$AX$476,V$5,FALSE)</f>
        <v>5.40743463</v>
      </c>
      <c r="W17" s="121">
        <f>VLOOKUP($D17,Résultats!$B$2:$AX$476,W$5,FALSE)</f>
        <v>5.5949059500000002</v>
      </c>
      <c r="X17" s="3"/>
      <c r="Y17" s="34"/>
    </row>
    <row r="18" spans="1:39" x14ac:dyDescent="0.25">
      <c r="A18" s="3"/>
      <c r="B18" s="275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2.410402436</v>
      </c>
      <c r="G18" s="114">
        <f>VLOOKUP($D18,Résultats!$B$2:$AX$476,G$5,FALSE)</f>
        <v>3.3415333870000001</v>
      </c>
      <c r="H18" s="20">
        <f>VLOOKUP($D18,Résultats!$B$2:$AX$476,H$5,FALSE)</f>
        <v>3.6488638139999998</v>
      </c>
      <c r="I18" s="115">
        <f>VLOOKUP($D18,Résultats!$B$2:$AX$476,I$5,FALSE)</f>
        <v>2.6297481789999999</v>
      </c>
      <c r="J18" s="114">
        <f>VLOOKUP($D18,Résultats!$B$2:$AX$476,J$5,FALSE)</f>
        <v>3.2043261580000002</v>
      </c>
      <c r="K18" s="20">
        <f>VLOOKUP($D18,Résultats!$B$2:$AX$476,K$5,FALSE)</f>
        <v>3.687042709</v>
      </c>
      <c r="L18" s="20">
        <f>VLOOKUP($D18,Résultats!$B$2:$AX$476,L$5,FALSE)</f>
        <v>4.0855919119999999</v>
      </c>
      <c r="M18" s="20">
        <f>VLOOKUP($D18,Résultats!$B$2:$AX$476,M$5,FALSE)</f>
        <v>4.2233676000000004</v>
      </c>
      <c r="N18" s="115">
        <f>VLOOKUP($D18,Résultats!$B$2:$AX$476,N$5,FALSE)</f>
        <v>4.3628658820000004</v>
      </c>
      <c r="O18" s="114">
        <f>VLOOKUP($D18,Résultats!$B$2:$AX$476,O$5,FALSE)</f>
        <v>4.3130381699999996</v>
      </c>
      <c r="P18" s="20">
        <f>VLOOKUP($D18,Résultats!$B$2:$AX$476,P$5,FALSE)</f>
        <v>4.2508446040000001</v>
      </c>
      <c r="Q18" s="20">
        <f>VLOOKUP($D18,Résultats!$B$2:$AX$476,Q$5,FALSE)</f>
        <v>4.1764847840000003</v>
      </c>
      <c r="R18" s="20">
        <f>VLOOKUP($D18,Résultats!$B$2:$AX$476,R$5,FALSE)</f>
        <v>4.1306284470000003</v>
      </c>
      <c r="S18" s="115">
        <f>VLOOKUP($D18,Résultats!$B$2:$AX$476,S$5,FALSE)</f>
        <v>4.0747133739999999</v>
      </c>
      <c r="T18" s="123">
        <f>VLOOKUP($D18,Résultats!$B$2:$AX$476,T$5,FALSE)</f>
        <v>3.828061393</v>
      </c>
      <c r="U18" s="123">
        <f>VLOOKUP($D18,Résultats!$B$2:$AX$476,U$5,FALSE)</f>
        <v>4.0709797419999996</v>
      </c>
      <c r="V18" s="123">
        <f>VLOOKUP($D18,Résultats!$B$2:$AX$476,V$5,FALSE)</f>
        <v>4.0931852759999998</v>
      </c>
      <c r="W18" s="123">
        <f>VLOOKUP($D18,Résultats!$B$2:$AX$476,W$5,FALSE)</f>
        <v>4.2236214460000001</v>
      </c>
      <c r="X18" s="3"/>
      <c r="Y18" s="34"/>
    </row>
    <row r="19" spans="1:39" ht="15" customHeight="1" x14ac:dyDescent="0.25">
      <c r="A19" s="3"/>
      <c r="B19" s="273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38.229796296099998</v>
      </c>
      <c r="G19" s="110">
        <f t="shared" ref="G19:R19" si="3">SUM(G20:G25)</f>
        <v>37.4538661992</v>
      </c>
      <c r="H19" s="6">
        <f t="shared" si="3"/>
        <v>36.090298458900001</v>
      </c>
      <c r="I19" s="111">
        <f t="shared" si="3"/>
        <v>34.6308853759</v>
      </c>
      <c r="J19" s="110">
        <f t="shared" si="3"/>
        <v>33.397344992800001</v>
      </c>
      <c r="K19" s="6">
        <f t="shared" si="3"/>
        <v>32.578166066900003</v>
      </c>
      <c r="L19" s="6">
        <f t="shared" si="3"/>
        <v>31.926991272400002</v>
      </c>
      <c r="M19" s="6">
        <f t="shared" si="3"/>
        <v>31.234304820800002</v>
      </c>
      <c r="N19" s="111">
        <f t="shared" si="3"/>
        <v>30.504610597999999</v>
      </c>
      <c r="O19" s="110">
        <f t="shared" si="3"/>
        <v>30.245229651499997</v>
      </c>
      <c r="P19" s="6">
        <f t="shared" si="3"/>
        <v>30.153858931499997</v>
      </c>
      <c r="Q19" s="6">
        <f t="shared" si="3"/>
        <v>30.139698518399999</v>
      </c>
      <c r="R19" s="6">
        <f t="shared" si="3"/>
        <v>30.166119616899998</v>
      </c>
      <c r="S19" s="111">
        <f>SUM(S20:S25)</f>
        <v>30.217154612599995</v>
      </c>
      <c r="T19" s="120">
        <f>SUM(T20:T25)</f>
        <v>30.714781913700001</v>
      </c>
      <c r="U19" s="120">
        <f>SUM(U20:U25)</f>
        <v>31.591698422099995</v>
      </c>
      <c r="V19" s="120">
        <f>SUM(V20:V25)</f>
        <v>32.418896273200005</v>
      </c>
      <c r="W19" s="120">
        <f>SUM(W20:W25)</f>
        <v>33.301617828399998</v>
      </c>
      <c r="X19" s="3"/>
      <c r="Y19" s="34"/>
    </row>
    <row r="20" spans="1:39" x14ac:dyDescent="0.25">
      <c r="A20" s="3"/>
      <c r="B20" s="274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32.844374299999998</v>
      </c>
      <c r="G20" s="28">
        <f>VLOOKUP($D20,Résultats!$B$2:$AX$476,G$5,FALSE)</f>
        <v>28.731917589999998</v>
      </c>
      <c r="H20" s="19">
        <f>VLOOKUP($D20,Résultats!$B$2:$AX$476,H$5,FALSE)</f>
        <v>26.16045622</v>
      </c>
      <c r="I20" s="112">
        <f>VLOOKUP($D20,Résultats!$B$2:$AX$476,I$5,FALSE)</f>
        <v>23.756728379999998</v>
      </c>
      <c r="J20" s="28">
        <f>VLOOKUP($D20,Résultats!$B$2:$AX$476,J$5,FALSE)</f>
        <v>22.815079170000001</v>
      </c>
      <c r="K20" s="19">
        <f>VLOOKUP($D20,Résultats!$B$2:$AX$476,K$5,FALSE)</f>
        <v>22.163475940000001</v>
      </c>
      <c r="L20" s="19">
        <f>VLOOKUP($D20,Résultats!$B$2:$AX$476,L$5,FALSE)</f>
        <v>21.631385359999999</v>
      </c>
      <c r="M20" s="19">
        <f>VLOOKUP($D20,Résultats!$B$2:$AX$476,M$5,FALSE)</f>
        <v>20.95471732</v>
      </c>
      <c r="N20" s="112">
        <f>VLOOKUP($D20,Résultats!$B$2:$AX$476,N$5,FALSE)</f>
        <v>20.259900529999999</v>
      </c>
      <c r="O20" s="28">
        <f>VLOOKUP($D20,Résultats!$B$2:$AX$476,O$5,FALSE)</f>
        <v>19.885165220000001</v>
      </c>
      <c r="P20" s="19">
        <f>VLOOKUP($D20,Résultats!$B$2:$AX$476,P$5,FALSE)</f>
        <v>19.6228263</v>
      </c>
      <c r="Q20" s="19">
        <f>VLOOKUP($D20,Résultats!$B$2:$AX$476,Q$5,FALSE)</f>
        <v>19.411027579999999</v>
      </c>
      <c r="R20" s="19">
        <f>VLOOKUP($D20,Résultats!$B$2:$AX$476,R$5,FALSE)</f>
        <v>19.219731419999999</v>
      </c>
      <c r="S20" s="112">
        <f>VLOOKUP($D20,Résultats!$B$2:$AX$476,S$5,FALSE)</f>
        <v>19.04324806</v>
      </c>
      <c r="T20" s="121">
        <f>VLOOKUP($D20,Résultats!$B$2:$AX$476,T$5,FALSE)</f>
        <v>18.436315520000001</v>
      </c>
      <c r="U20" s="121">
        <f>VLOOKUP($D20,Résultats!$B$2:$AX$476,U$5,FALSE)</f>
        <v>18.52992918</v>
      </c>
      <c r="V20" s="121">
        <f>VLOOKUP($D20,Résultats!$B$2:$AX$476,V$5,FALSE)</f>
        <v>18.45243988</v>
      </c>
      <c r="W20" s="121">
        <f>VLOOKUP($D20,Résultats!$B$2:$AX$476,W$5,FALSE)</f>
        <v>18.359583099999998</v>
      </c>
      <c r="X20" s="3"/>
      <c r="Y20" s="34"/>
    </row>
    <row r="21" spans="1:39" x14ac:dyDescent="0.25">
      <c r="A21" s="3"/>
      <c r="B21" s="274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3.2769155200000002</v>
      </c>
      <c r="G21" s="28">
        <f>VLOOKUP($D21,Résultats!$B$2:$AX$476,G$5,FALSE)</f>
        <v>6.4975023869999999</v>
      </c>
      <c r="H21" s="19">
        <f>VLOOKUP($D21,Résultats!$B$2:$AX$476,H$5,FALSE)</f>
        <v>7.7712358689999999</v>
      </c>
      <c r="I21" s="112">
        <f>VLOOKUP($D21,Résultats!$B$2:$AX$476,I$5,FALSE)</f>
        <v>6.5733521970000002</v>
      </c>
      <c r="J21" s="28">
        <f>VLOOKUP($D21,Résultats!$B$2:$AX$476,J$5,FALSE)</f>
        <v>6.555451197</v>
      </c>
      <c r="K21" s="19">
        <f>VLOOKUP($D21,Résultats!$B$2:$AX$476,K$5,FALSE)</f>
        <v>6.6019253830000002</v>
      </c>
      <c r="L21" s="19">
        <f>VLOOKUP($D21,Résultats!$B$2:$AX$476,L$5,FALSE)</f>
        <v>6.669583061</v>
      </c>
      <c r="M21" s="19">
        <f>VLOOKUP($D21,Résultats!$B$2:$AX$476,M$5,FALSE)</f>
        <v>6.5423860439999997</v>
      </c>
      <c r="N21" s="112">
        <f>VLOOKUP($D21,Résultats!$B$2:$AX$476,N$5,FALSE)</f>
        <v>6.4070039300000001</v>
      </c>
      <c r="O21" s="28">
        <f>VLOOKUP($D21,Résultats!$B$2:$AX$476,O$5,FALSE)</f>
        <v>6.4326367739999997</v>
      </c>
      <c r="P21" s="19">
        <f>VLOOKUP($D21,Résultats!$B$2:$AX$476,P$5,FALSE)</f>
        <v>6.4932342309999997</v>
      </c>
      <c r="Q21" s="19">
        <f>VLOOKUP($D21,Résultats!$B$2:$AX$476,Q$5,FALSE)</f>
        <v>6.570338789</v>
      </c>
      <c r="R21" s="19">
        <f>VLOOKUP($D21,Résultats!$B$2:$AX$476,R$5,FALSE)</f>
        <v>6.6569059829999997</v>
      </c>
      <c r="S21" s="112">
        <f>VLOOKUP($D21,Résultats!$B$2:$AX$476,S$5,FALSE)</f>
        <v>6.7492393430000002</v>
      </c>
      <c r="T21" s="121">
        <f>VLOOKUP($D21,Résultats!$B$2:$AX$476,T$5,FALSE)</f>
        <v>7.2935522199999996</v>
      </c>
      <c r="U21" s="121">
        <f>VLOOKUP($D21,Résultats!$B$2:$AX$476,U$5,FALSE)</f>
        <v>7.5860829570000003</v>
      </c>
      <c r="V21" s="121">
        <f>VLOOKUP($D21,Résultats!$B$2:$AX$476,V$5,FALSE)</f>
        <v>7.9594824580000001</v>
      </c>
      <c r="W21" s="121">
        <f>VLOOKUP($D21,Résultats!$B$2:$AX$476,W$5,FALSE)</f>
        <v>8.1874586219999994</v>
      </c>
      <c r="X21" s="3"/>
      <c r="Y21" s="34"/>
    </row>
    <row r="22" spans="1:39" x14ac:dyDescent="0.25">
      <c r="A22" s="3"/>
      <c r="B22" s="274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0.1071802558</v>
      </c>
      <c r="G22" s="28">
        <f>VLOOKUP($D22,Résultats!$B$2:$AX$476,G$5,FALSE)</f>
        <v>9.4737645999999995E-2</v>
      </c>
      <c r="H22" s="19">
        <f>VLOOKUP($D22,Résultats!$B$2:$AX$476,H$5,FALSE)</f>
        <v>8.6558242800000004E-2</v>
      </c>
      <c r="I22" s="112">
        <f>VLOOKUP($D22,Résultats!$B$2:$AX$476,I$5,FALSE)</f>
        <v>0.36762147350000002</v>
      </c>
      <c r="J22" s="28">
        <f>VLOOKUP($D22,Résultats!$B$2:$AX$476,J$5,FALSE)</f>
        <v>0.33217637799999999</v>
      </c>
      <c r="K22" s="19">
        <f>VLOOKUP($D22,Résultats!$B$2:$AX$476,K$5,FALSE)</f>
        <v>0.30259717549999998</v>
      </c>
      <c r="L22" s="19">
        <f>VLOOKUP($D22,Résultats!$B$2:$AX$476,L$5,FALSE)</f>
        <v>0.27590039960000001</v>
      </c>
      <c r="M22" s="19">
        <f>VLOOKUP($D22,Résultats!$B$2:$AX$476,M$5,FALSE)</f>
        <v>0.34664964529999998</v>
      </c>
      <c r="N22" s="112">
        <f>VLOOKUP($D22,Résultats!$B$2:$AX$476,N$5,FALSE)</f>
        <v>0.41445565000000001</v>
      </c>
      <c r="O22" s="28">
        <f>VLOOKUP($D22,Résultats!$B$2:$AX$476,O$5,FALSE)</f>
        <v>0.41073167420000001</v>
      </c>
      <c r="P22" s="19">
        <f>VLOOKUP($D22,Résultats!$B$2:$AX$476,P$5,FALSE)</f>
        <v>0.40929075100000001</v>
      </c>
      <c r="Q22" s="19">
        <f>VLOOKUP($D22,Résultats!$B$2:$AX$476,Q$5,FALSE)</f>
        <v>0.40889768180000002</v>
      </c>
      <c r="R22" s="19">
        <f>VLOOKUP($D22,Résultats!$B$2:$AX$476,R$5,FALSE)</f>
        <v>0.40894513840000002</v>
      </c>
      <c r="S22" s="112">
        <f>VLOOKUP($D22,Résultats!$B$2:$AX$476,S$5,FALSE)</f>
        <v>0.4093245975</v>
      </c>
      <c r="T22" s="121">
        <f>VLOOKUP($D22,Résultats!$B$2:$AX$476,T$5,FALSE)</f>
        <v>0.49315472970000002</v>
      </c>
      <c r="U22" s="121">
        <f>VLOOKUP($D22,Résultats!$B$2:$AX$476,U$5,FALSE)</f>
        <v>0.6055101262</v>
      </c>
      <c r="V22" s="121">
        <f>VLOOKUP($D22,Résultats!$B$2:$AX$476,V$5,FALSE)</f>
        <v>0.71270840999999996</v>
      </c>
      <c r="W22" s="121">
        <f>VLOOKUP($D22,Résultats!$B$2:$AX$476,W$5,FALSE)</f>
        <v>0.80918420619999998</v>
      </c>
      <c r="X22" s="3"/>
      <c r="Y22" s="34"/>
      <c r="Z22" s="34"/>
      <c r="AA22" s="34"/>
    </row>
    <row r="23" spans="1:39" x14ac:dyDescent="0.25">
      <c r="A23" s="3"/>
      <c r="B23" s="274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0.60470878490000002</v>
      </c>
      <c r="G23" s="28">
        <f>VLOOKUP($D23,Résultats!$B$2:$AX$476,G$5,FALSE)</f>
        <v>0.57854229629999998</v>
      </c>
      <c r="H23" s="19">
        <f>VLOOKUP($D23,Résultats!$B$2:$AX$476,H$5,FALSE)</f>
        <v>0.54266928039999995</v>
      </c>
      <c r="I23" s="112">
        <f>VLOOKUP($D23,Résultats!$B$2:$AX$476,I$5,FALSE)</f>
        <v>1.4182780349999999</v>
      </c>
      <c r="J23" s="28">
        <f>VLOOKUP($D23,Résultats!$B$2:$AX$476,J$5,FALSE)</f>
        <v>1.196133559</v>
      </c>
      <c r="K23" s="19">
        <f>VLOOKUP($D23,Résultats!$B$2:$AX$476,K$5,FALSE)</f>
        <v>1.002805817</v>
      </c>
      <c r="L23" s="19">
        <f>VLOOKUP($D23,Résultats!$B$2:$AX$476,L$5,FALSE)</f>
        <v>0.82532822149999996</v>
      </c>
      <c r="M23" s="19">
        <f>VLOOKUP($D23,Résultats!$B$2:$AX$476,M$5,FALSE)</f>
        <v>0.81695868390000004</v>
      </c>
      <c r="N23" s="112">
        <f>VLOOKUP($D23,Résultats!$B$2:$AX$476,N$5,FALSE)</f>
        <v>0.80727911249999995</v>
      </c>
      <c r="O23" s="28">
        <f>VLOOKUP($D23,Résultats!$B$2:$AX$476,O$5,FALSE)</f>
        <v>0.79893895069999998</v>
      </c>
      <c r="P23" s="19">
        <f>VLOOKUP($D23,Résultats!$B$2:$AX$476,P$5,FALSE)</f>
        <v>0.79504976679999995</v>
      </c>
      <c r="Q23" s="19">
        <f>VLOOKUP($D23,Résultats!$B$2:$AX$476,Q$5,FALSE)</f>
        <v>0.79319731130000004</v>
      </c>
      <c r="R23" s="19">
        <f>VLOOKUP($D23,Résultats!$B$2:$AX$476,R$5,FALSE)</f>
        <v>0.79205263960000005</v>
      </c>
      <c r="S23" s="112">
        <f>VLOOKUP($D23,Résultats!$B$2:$AX$476,S$5,FALSE)</f>
        <v>0.79154740260000001</v>
      </c>
      <c r="T23" s="121">
        <f>VLOOKUP($D23,Résultats!$B$2:$AX$476,T$5,FALSE)</f>
        <v>0.77531683969999998</v>
      </c>
      <c r="U23" s="121">
        <f>VLOOKUP($D23,Résultats!$B$2:$AX$476,U$5,FALSE)</f>
        <v>0.78035474930000004</v>
      </c>
      <c r="V23" s="121">
        <f>VLOOKUP($D23,Résultats!$B$2:$AX$476,V$5,FALSE)</f>
        <v>0.79195713320000005</v>
      </c>
      <c r="W23" s="121">
        <f>VLOOKUP($D23,Résultats!$B$2:$AX$476,W$5,FALSE)</f>
        <v>0.8167393825</v>
      </c>
      <c r="X23" s="3"/>
      <c r="Y23" s="34"/>
      <c r="Z23" s="34"/>
      <c r="AA23" s="34"/>
    </row>
    <row r="24" spans="1:39" x14ac:dyDescent="0.25">
      <c r="A24" s="3"/>
      <c r="B24" s="274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0.26934131140000001</v>
      </c>
      <c r="G24" s="28">
        <f>VLOOKUP($D24,Résultats!$B$2:$AX$476,G$5,FALSE)</f>
        <v>0.29200825590000001</v>
      </c>
      <c r="H24" s="19">
        <f>VLOOKUP($D24,Résultats!$B$2:$AX$476,H$5,FALSE)</f>
        <v>0.28558962469999999</v>
      </c>
      <c r="I24" s="112">
        <f>VLOOKUP($D24,Résultats!$B$2:$AX$476,I$5,FALSE)</f>
        <v>0.32150135439999999</v>
      </c>
      <c r="J24" s="28">
        <f>VLOOKUP($D24,Résultats!$B$2:$AX$476,J$5,FALSE)</f>
        <v>0.3007210078</v>
      </c>
      <c r="K24" s="19">
        <f>VLOOKUP($D24,Résultats!$B$2:$AX$476,K$5,FALSE)</f>
        <v>0.28439853139999999</v>
      </c>
      <c r="L24" s="19">
        <f>VLOOKUP($D24,Résultats!$B$2:$AX$476,L$5,FALSE)</f>
        <v>0.27009322930000002</v>
      </c>
      <c r="M24" s="19">
        <f>VLOOKUP($D24,Résultats!$B$2:$AX$476,M$5,FALSE)</f>
        <v>0.26866010260000001</v>
      </c>
      <c r="N24" s="112">
        <f>VLOOKUP($D24,Résultats!$B$2:$AX$476,N$5,FALSE)</f>
        <v>0.26676811049999999</v>
      </c>
      <c r="O24" s="28">
        <f>VLOOKUP($D24,Résultats!$B$2:$AX$476,O$5,FALSE)</f>
        <v>0.26756300760000001</v>
      </c>
      <c r="P24" s="19">
        <f>VLOOKUP($D24,Résultats!$B$2:$AX$476,P$5,FALSE)</f>
        <v>0.26981480070000002</v>
      </c>
      <c r="Q24" s="19">
        <f>VLOOKUP($D24,Résultats!$B$2:$AX$476,Q$5,FALSE)</f>
        <v>0.27275288930000002</v>
      </c>
      <c r="R24" s="19">
        <f>VLOOKUP($D24,Résultats!$B$2:$AX$476,R$5,FALSE)</f>
        <v>0.27597808889999997</v>
      </c>
      <c r="S24" s="112">
        <f>VLOOKUP($D24,Résultats!$B$2:$AX$476,S$5,FALSE)</f>
        <v>0.2794408055</v>
      </c>
      <c r="T24" s="121">
        <f>VLOOKUP($D24,Résultats!$B$2:$AX$476,T$5,FALSE)</f>
        <v>0.27612004829999998</v>
      </c>
      <c r="U24" s="121">
        <f>VLOOKUP($D24,Résultats!$B$2:$AX$476,U$5,FALSE)</f>
        <v>0.28017288260000001</v>
      </c>
      <c r="V24" s="121">
        <f>VLOOKUP($D24,Résultats!$B$2:$AX$476,V$5,FALSE)</f>
        <v>0.28708717</v>
      </c>
      <c r="W24" s="121">
        <f>VLOOKUP($D24,Résultats!$B$2:$AX$476,W$5,FALSE)</f>
        <v>0.2979781997</v>
      </c>
      <c r="X24" s="3"/>
      <c r="Y24" s="34"/>
      <c r="Z24" s="34"/>
      <c r="AA24" s="34"/>
    </row>
    <row r="25" spans="1:39" x14ac:dyDescent="0.25">
      <c r="A25" s="3"/>
      <c r="B25" s="275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1.127276124</v>
      </c>
      <c r="G25" s="114">
        <f>VLOOKUP($D25,Résultats!$B$2:$AX$476,G$5,FALSE)</f>
        <v>1.259158024</v>
      </c>
      <c r="H25" s="20">
        <f>VLOOKUP($D25,Résultats!$B$2:$AX$476,H$5,FALSE)</f>
        <v>1.243789222</v>
      </c>
      <c r="I25" s="115">
        <f>VLOOKUP($D25,Résultats!$B$2:$AX$476,I$5,FALSE)</f>
        <v>2.1934039360000002</v>
      </c>
      <c r="J25" s="114">
        <f>VLOOKUP($D25,Résultats!$B$2:$AX$476,J$5,FALSE)</f>
        <v>2.1977836810000002</v>
      </c>
      <c r="K25" s="20">
        <f>VLOOKUP($D25,Résultats!$B$2:$AX$476,K$5,FALSE)</f>
        <v>2.22296322</v>
      </c>
      <c r="L25" s="20">
        <f>VLOOKUP($D25,Résultats!$B$2:$AX$476,L$5,FALSE)</f>
        <v>2.2547010009999999</v>
      </c>
      <c r="M25" s="20">
        <f>VLOOKUP($D25,Résultats!$B$2:$AX$476,M$5,FALSE)</f>
        <v>2.304933025</v>
      </c>
      <c r="N25" s="115">
        <f>VLOOKUP($D25,Résultats!$B$2:$AX$476,N$5,FALSE)</f>
        <v>2.3492032649999999</v>
      </c>
      <c r="O25" s="114">
        <f>VLOOKUP($D25,Résultats!$B$2:$AX$476,O$5,FALSE)</f>
        <v>2.4501940250000001</v>
      </c>
      <c r="P25" s="20">
        <f>VLOOKUP($D25,Résultats!$B$2:$AX$476,P$5,FALSE)</f>
        <v>2.563643082</v>
      </c>
      <c r="Q25" s="20">
        <f>VLOOKUP($D25,Résultats!$B$2:$AX$476,Q$5,FALSE)</f>
        <v>2.6834842669999999</v>
      </c>
      <c r="R25" s="20">
        <f>VLOOKUP($D25,Résultats!$B$2:$AX$476,R$5,FALSE)</f>
        <v>2.8125063469999998</v>
      </c>
      <c r="S25" s="115">
        <f>VLOOKUP($D25,Résultats!$B$2:$AX$476,S$5,FALSE)</f>
        <v>2.9443544039999998</v>
      </c>
      <c r="T25" s="123">
        <f>VLOOKUP($D25,Résultats!$B$2:$AX$476,T$5,FALSE)</f>
        <v>3.4403225559999999</v>
      </c>
      <c r="U25" s="123">
        <f>VLOOKUP($D25,Résultats!$B$2:$AX$476,U$5,FALSE)</f>
        <v>3.8096485269999998</v>
      </c>
      <c r="V25" s="123">
        <f>VLOOKUP($D25,Résultats!$B$2:$AX$476,V$5,FALSE)</f>
        <v>4.2152212220000003</v>
      </c>
      <c r="W25" s="123">
        <f>VLOOKUP($D25,Résultats!$B$2:$AX$476,W$5,FALSE)</f>
        <v>4.8306743179999998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4.5938666509999999</v>
      </c>
      <c r="G26" s="110">
        <f>VLOOKUP($D26,Résultats!$B$2:$AX$476,G$5,FALSE)</f>
        <v>2.8433755110000001</v>
      </c>
      <c r="H26" s="6">
        <f>VLOOKUP($D26,Résultats!$B$2:$AX$476,H$5,FALSE)</f>
        <v>2.641495747</v>
      </c>
      <c r="I26" s="111">
        <f>VLOOKUP($D26,Résultats!$B$2:$AX$476,I$5,FALSE)</f>
        <v>2.4817315610000001</v>
      </c>
      <c r="J26" s="110">
        <f>VLOOKUP($D26,Résultats!$B$2:$AX$476,J$5,FALSE)</f>
        <v>2.4116555960000001</v>
      </c>
      <c r="K26" s="6">
        <f>VLOOKUP($D26,Résultats!$B$2:$AX$476,K$5,FALSE)</f>
        <v>2.4041688040000002</v>
      </c>
      <c r="L26" s="6">
        <f>VLOOKUP($D26,Résultats!$B$2:$AX$476,L$5,FALSE)</f>
        <v>2.4275120509999999</v>
      </c>
      <c r="M26" s="6">
        <f>VLOOKUP($D26,Résultats!$B$2:$AX$476,M$5,FALSE)</f>
        <v>2.4506489139999998</v>
      </c>
      <c r="N26" s="111">
        <f>VLOOKUP($D26,Résultats!$B$2:$AX$476,N$5,FALSE)</f>
        <v>2.475338008</v>
      </c>
      <c r="O26" s="110">
        <f>VLOOKUP($D26,Résultats!$B$2:$AX$476,O$5,FALSE)</f>
        <v>2.5015644090000002</v>
      </c>
      <c r="P26" s="6">
        <f>VLOOKUP($D26,Résultats!$B$2:$AX$476,P$5,FALSE)</f>
        <v>2.53420633</v>
      </c>
      <c r="Q26" s="6">
        <f>VLOOKUP($D26,Résultats!$B$2:$AX$476,Q$5,FALSE)</f>
        <v>2.5724687199999998</v>
      </c>
      <c r="R26" s="6">
        <f>VLOOKUP($D26,Résultats!$B$2:$AX$476,R$5,FALSE)</f>
        <v>2.6160984570000001</v>
      </c>
      <c r="S26" s="111">
        <f>VLOOKUP($D26,Résultats!$B$2:$AX$476,S$5,FALSE)</f>
        <v>2.6642730540000001</v>
      </c>
      <c r="T26" s="120">
        <f>VLOOKUP($D26,Résultats!$B$2:$AX$476,T$5,FALSE)</f>
        <v>2.9114497639999999</v>
      </c>
      <c r="U26" s="120">
        <f>VLOOKUP($D26,Résultats!$B$2:$AX$476,U$5,FALSE)</f>
        <v>3.1593872850000002</v>
      </c>
      <c r="V26" s="120">
        <f>VLOOKUP($D26,Résultats!$B$2:$AX$476,V$5,FALSE)</f>
        <v>3.4217281719999999</v>
      </c>
      <c r="W26" s="120">
        <f>VLOOKUP($D26,Résultats!$B$2:$AX$476,W$5,FALSE)</f>
        <v>3.7284702900000002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258.21138782960003</v>
      </c>
      <c r="G27" s="29">
        <f t="shared" ref="G27:R27" si="4">G26+G19+G10+G7</f>
        <v>248.17755307890002</v>
      </c>
      <c r="H27" s="9">
        <f t="shared" si="4"/>
        <v>242.03244967030002</v>
      </c>
      <c r="I27" s="116">
        <f t="shared" si="4"/>
        <v>230.64031465520003</v>
      </c>
      <c r="J27" s="29">
        <f t="shared" si="4"/>
        <v>225.19623634960001</v>
      </c>
      <c r="K27" s="9">
        <f t="shared" si="4"/>
        <v>221.29610523370002</v>
      </c>
      <c r="L27" s="9">
        <f t="shared" si="4"/>
        <v>218.27458978679988</v>
      </c>
      <c r="M27" s="9">
        <f t="shared" si="4"/>
        <v>224.65885406629999</v>
      </c>
      <c r="N27" s="116">
        <f t="shared" si="4"/>
        <v>231.13304749889997</v>
      </c>
      <c r="O27" s="29">
        <f t="shared" si="4"/>
        <v>230.29601088330003</v>
      </c>
      <c r="P27" s="9">
        <f t="shared" si="4"/>
        <v>230.12508785530002</v>
      </c>
      <c r="Q27" s="9">
        <f t="shared" si="4"/>
        <v>230.42567672429999</v>
      </c>
      <c r="R27" s="9">
        <f t="shared" si="4"/>
        <v>230.77465617469997</v>
      </c>
      <c r="S27" s="116">
        <f>S26+S19+S10+S7</f>
        <v>231.37030754549988</v>
      </c>
      <c r="T27" s="124">
        <f>T26+T19+T10+T7</f>
        <v>220.8272354053</v>
      </c>
      <c r="U27" s="124">
        <f>U26+U19+U10+U7</f>
        <v>213.98338706519988</v>
      </c>
      <c r="V27" s="124">
        <f>V26+V19+V10+V7</f>
        <v>208.89758295019999</v>
      </c>
      <c r="W27" s="124">
        <f>W26+W19+W10+W7</f>
        <v>207.463761374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3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71.925795129000008</v>
      </c>
      <c r="G33" s="110">
        <f t="shared" ref="G33:R33" si="5">SUM(G34:G35)</f>
        <v>69.372041834000001</v>
      </c>
      <c r="H33" s="6">
        <f t="shared" si="5"/>
        <v>68.590116003999995</v>
      </c>
      <c r="I33" s="111">
        <f t="shared" si="5"/>
        <v>69.108042960000006</v>
      </c>
      <c r="J33" s="110">
        <f t="shared" si="5"/>
        <v>69.008202459000003</v>
      </c>
      <c r="K33" s="6">
        <f t="shared" si="5"/>
        <v>68.633519630999999</v>
      </c>
      <c r="L33" s="6">
        <f t="shared" si="5"/>
        <v>68.245421718999992</v>
      </c>
      <c r="M33" s="6">
        <f t="shared" si="5"/>
        <v>67.425309420000005</v>
      </c>
      <c r="N33" s="111">
        <f t="shared" si="5"/>
        <v>66.369898702</v>
      </c>
      <c r="O33" s="110">
        <f t="shared" si="5"/>
        <v>65.564220031999994</v>
      </c>
      <c r="P33" s="6">
        <f t="shared" si="5"/>
        <v>65.131038160000003</v>
      </c>
      <c r="Q33" s="6">
        <f t="shared" si="5"/>
        <v>64.959157156999993</v>
      </c>
      <c r="R33" s="6">
        <f t="shared" si="5"/>
        <v>64.961958979999991</v>
      </c>
      <c r="S33" s="111">
        <f>SUM(S34:S35)</f>
        <v>65.074677594999997</v>
      </c>
      <c r="T33" s="120">
        <f>SUM(T34:T35)</f>
        <v>64.229008958000009</v>
      </c>
      <c r="U33" s="120">
        <f>SUM(U34:U35)</f>
        <v>62.597210566999998</v>
      </c>
      <c r="V33" s="120">
        <f>SUM(V34:V35)</f>
        <v>61.095994576000002</v>
      </c>
      <c r="W33" s="120">
        <f>SUM(W34:W35)</f>
        <v>60.114252301000001</v>
      </c>
      <c r="X33" s="3"/>
      <c r="Z33" s="212" t="s">
        <v>42</v>
      </c>
      <c r="AA33" s="221">
        <f>(I38+I40)/I36</f>
        <v>8.6413757771029494E-3</v>
      </c>
      <c r="AB33" s="221">
        <f>(S38+S40)/S36</f>
        <v>6.9572056929051093E-3</v>
      </c>
      <c r="AC33" s="222">
        <f>(W38+W40)/W36</f>
        <v>7.0660959973633444E-3</v>
      </c>
      <c r="AE33" s="212" t="s">
        <v>447</v>
      </c>
      <c r="AF33" s="221">
        <f>I34/I33</f>
        <v>0.95161573824431156</v>
      </c>
      <c r="AG33" s="221">
        <f>S34/S33</f>
        <v>0.93912696518216232</v>
      </c>
      <c r="AH33" s="222">
        <f>W34/W33</f>
        <v>0.93651036759320205</v>
      </c>
      <c r="AJ33" s="212" t="s">
        <v>381</v>
      </c>
      <c r="AK33" s="221">
        <f>I46/(I46+I48)</f>
        <v>0.9843965625018205</v>
      </c>
      <c r="AL33" s="221">
        <f>S46/(S46+S48)</f>
        <v>0.9785000973964405</v>
      </c>
      <c r="AM33" s="222">
        <f>W46/(W46+W48)</f>
        <v>0.95693676437140929</v>
      </c>
    </row>
    <row r="34" spans="1:39" x14ac:dyDescent="0.25">
      <c r="A34" s="3"/>
      <c r="B34" s="274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68.280693350000007</v>
      </c>
      <c r="G34" s="28">
        <f>VLOOKUP($D34,Résultats!$B$2:$AX$476,G$5,FALSE)</f>
        <v>65.237603030000002</v>
      </c>
      <c r="H34" s="19">
        <f>VLOOKUP($D34,Résultats!$B$2:$AX$476,H$5,FALSE)</f>
        <v>64.276826479999997</v>
      </c>
      <c r="I34" s="112">
        <f>VLOOKUP($D34,Résultats!$B$2:$AX$476,I$5,FALSE)</f>
        <v>65.764301320000001</v>
      </c>
      <c r="J34" s="28">
        <f>VLOOKUP($D34,Résultats!$B$2:$AX$476,J$5,FALSE)</f>
        <v>65.463748719999998</v>
      </c>
      <c r="K34" s="19">
        <f>VLOOKUP($D34,Résultats!$B$2:$AX$476,K$5,FALSE)</f>
        <v>64.906049379999999</v>
      </c>
      <c r="L34" s="19">
        <f>VLOOKUP($D34,Résultats!$B$2:$AX$476,L$5,FALSE)</f>
        <v>64.340030679999998</v>
      </c>
      <c r="M34" s="19">
        <f>VLOOKUP($D34,Résultats!$B$2:$AX$476,M$5,FALSE)</f>
        <v>63.445096270000001</v>
      </c>
      <c r="N34" s="112">
        <f>VLOOKUP($D34,Résultats!$B$2:$AX$476,N$5,FALSE)</f>
        <v>62.331159120000002</v>
      </c>
      <c r="O34" s="28">
        <f>VLOOKUP($D34,Résultats!$B$2:$AX$476,O$5,FALSE)</f>
        <v>61.574707179999997</v>
      </c>
      <c r="P34" s="19">
        <f>VLOOKUP($D34,Résultats!$B$2:$AX$476,P$5,FALSE)</f>
        <v>61.168093980000002</v>
      </c>
      <c r="Q34" s="19">
        <f>VLOOKUP($D34,Résultats!$B$2:$AX$476,Q$5,FALSE)</f>
        <v>61.00689345</v>
      </c>
      <c r="R34" s="19">
        <f>VLOOKUP($D34,Résultats!$B$2:$AX$476,R$5,FALSE)</f>
        <v>61.008557609999997</v>
      </c>
      <c r="S34" s="112">
        <f>VLOOKUP($D34,Résultats!$B$2:$AX$476,S$5,FALSE)</f>
        <v>61.113384480000001</v>
      </c>
      <c r="T34" s="121">
        <f>VLOOKUP($D34,Résultats!$B$2:$AX$476,T$5,FALSE)</f>
        <v>60.336379460000003</v>
      </c>
      <c r="U34" s="121">
        <f>VLOOKUP($D34,Résultats!$B$2:$AX$476,U$5,FALSE)</f>
        <v>58.795722099999999</v>
      </c>
      <c r="V34" s="121">
        <f>VLOOKUP($D34,Résultats!$B$2:$AX$476,V$5,FALSE)</f>
        <v>57.313361329999999</v>
      </c>
      <c r="W34" s="121">
        <f>VLOOKUP($D34,Résultats!$B$2:$AX$476,W$5,FALSE)</f>
        <v>56.297620520000002</v>
      </c>
      <c r="X34" s="3"/>
      <c r="Z34" s="212" t="s">
        <v>376</v>
      </c>
      <c r="AA34" s="221">
        <f>I37/I36</f>
        <v>0.6940809130233444</v>
      </c>
      <c r="AB34" s="221">
        <f>S37/S36</f>
        <v>0.64846858617449821</v>
      </c>
      <c r="AC34" s="222">
        <f>W37/W36</f>
        <v>0.37300389188715649</v>
      </c>
      <c r="AE34" s="214" t="s">
        <v>380</v>
      </c>
      <c r="AF34" s="223">
        <f>I35/I33</f>
        <v>4.8384261755688412E-2</v>
      </c>
      <c r="AG34" s="223">
        <f>S35/S33</f>
        <v>6.0873034817837735E-2</v>
      </c>
      <c r="AH34" s="224">
        <f>W35/W33</f>
        <v>6.3489632406797988E-2</v>
      </c>
      <c r="AJ34" s="214" t="s">
        <v>382</v>
      </c>
      <c r="AK34" s="223">
        <f>I48/(I46+I48)</f>
        <v>1.5603437498179423E-2</v>
      </c>
      <c r="AL34" s="223">
        <f>S48/(S46+S48)</f>
        <v>2.1499902603559575E-2</v>
      </c>
      <c r="AM34" s="224">
        <f>W48/(W46+W48)</f>
        <v>4.3063235628590608E-2</v>
      </c>
    </row>
    <row r="35" spans="1:39" x14ac:dyDescent="0.25">
      <c r="A35" s="3"/>
      <c r="B35" s="275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3.645101779</v>
      </c>
      <c r="G35" s="28">
        <f>VLOOKUP($D35,Résultats!$B$2:$AX$476,G$5,FALSE)</f>
        <v>4.1344388040000002</v>
      </c>
      <c r="H35" s="19">
        <f>VLOOKUP($D35,Résultats!$B$2:$AX$476,H$5,FALSE)</f>
        <v>4.313289524</v>
      </c>
      <c r="I35" s="112">
        <f>VLOOKUP($D35,Résultats!$B$2:$AX$476,I$5,FALSE)</f>
        <v>3.3437416400000002</v>
      </c>
      <c r="J35" s="28">
        <f>VLOOKUP($D35,Résultats!$B$2:$AX$476,J$5,FALSE)</f>
        <v>3.5444537390000002</v>
      </c>
      <c r="K35" s="19">
        <f>VLOOKUP($D35,Résultats!$B$2:$AX$476,K$5,FALSE)</f>
        <v>3.7274702510000002</v>
      </c>
      <c r="L35" s="19">
        <f>VLOOKUP($D35,Résultats!$B$2:$AX$476,L$5,FALSE)</f>
        <v>3.905391039</v>
      </c>
      <c r="M35" s="19">
        <f>VLOOKUP($D35,Résultats!$B$2:$AX$476,M$5,FALSE)</f>
        <v>3.98021315</v>
      </c>
      <c r="N35" s="112">
        <f>VLOOKUP($D35,Résultats!$B$2:$AX$476,N$5,FALSE)</f>
        <v>4.0387395819999998</v>
      </c>
      <c r="O35" s="28">
        <f>VLOOKUP($D35,Résultats!$B$2:$AX$476,O$5,FALSE)</f>
        <v>3.9895128519999998</v>
      </c>
      <c r="P35" s="19">
        <f>VLOOKUP($D35,Résultats!$B$2:$AX$476,P$5,FALSE)</f>
        <v>3.96294418</v>
      </c>
      <c r="Q35" s="19">
        <f>VLOOKUP($D35,Résultats!$B$2:$AX$476,Q$5,FALSE)</f>
        <v>3.9522637070000002</v>
      </c>
      <c r="R35" s="19">
        <f>VLOOKUP($D35,Résultats!$B$2:$AX$476,R$5,FALSE)</f>
        <v>3.9534013699999999</v>
      </c>
      <c r="S35" s="112">
        <f>VLOOKUP($D35,Résultats!$B$2:$AX$476,S$5,FALSE)</f>
        <v>3.9612931150000001</v>
      </c>
      <c r="T35" s="121">
        <f>VLOOKUP($D35,Résultats!$B$2:$AX$476,T$5,FALSE)</f>
        <v>3.8926294979999998</v>
      </c>
      <c r="U35" s="121">
        <f>VLOOKUP($D35,Résultats!$B$2:$AX$476,U$5,FALSE)</f>
        <v>3.801488467</v>
      </c>
      <c r="V35" s="121">
        <f>VLOOKUP($D35,Résultats!$B$2:$AX$476,V$5,FALSE)</f>
        <v>3.7826332460000001</v>
      </c>
      <c r="W35" s="121">
        <f>VLOOKUP($D35,Résultats!$B$2:$AX$476,W$5,FALSE)</f>
        <v>3.8166317809999999</v>
      </c>
      <c r="X35" s="3"/>
      <c r="Z35" s="212" t="s">
        <v>444</v>
      </c>
      <c r="AA35" s="221">
        <f>I43/I36</f>
        <v>0.10258601323444871</v>
      </c>
      <c r="AB35" s="221">
        <f>S43/S36</f>
        <v>0.10222058432699506</v>
      </c>
      <c r="AC35" s="222">
        <f>W43/W36</f>
        <v>9.7911813998450739E-2</v>
      </c>
      <c r="AE35" s="220" t="s">
        <v>443</v>
      </c>
      <c r="AF35" s="225">
        <f>SUM(AF33:AF34)</f>
        <v>1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0.99999999999999989</v>
      </c>
      <c r="AL35" s="225">
        <f t="shared" ref="AL35" si="7">SUM(AL33:AL34)</f>
        <v>1</v>
      </c>
      <c r="AM35" s="225">
        <f t="shared" ref="AM35" si="8">SUM(AM33:AM34)</f>
        <v>0.99999999999999989</v>
      </c>
    </row>
    <row r="36" spans="1:39" x14ac:dyDescent="0.25">
      <c r="A36" s="3"/>
      <c r="B36" s="273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37.919489543499999</v>
      </c>
      <c r="G36" s="27">
        <f t="shared" ref="G36:R36" si="9">SUM(G37:G44)</f>
        <v>38.060945504100005</v>
      </c>
      <c r="H36" s="8">
        <f t="shared" si="9"/>
        <v>37.5263827773</v>
      </c>
      <c r="I36" s="113">
        <f t="shared" si="9"/>
        <v>36.438662085999994</v>
      </c>
      <c r="J36" s="27">
        <f t="shared" si="9"/>
        <v>35.832808809500001</v>
      </c>
      <c r="K36" s="8">
        <f t="shared" si="9"/>
        <v>35.672273580400002</v>
      </c>
      <c r="L36" s="8">
        <f t="shared" si="9"/>
        <v>35.746898022700002</v>
      </c>
      <c r="M36" s="8">
        <f t="shared" si="9"/>
        <v>35.899495937300003</v>
      </c>
      <c r="N36" s="113">
        <f t="shared" si="9"/>
        <v>36.1147346845</v>
      </c>
      <c r="O36" s="27">
        <f t="shared" si="9"/>
        <v>36.216225071500006</v>
      </c>
      <c r="P36" s="8">
        <f t="shared" si="9"/>
        <v>36.3571804722</v>
      </c>
      <c r="Q36" s="8">
        <f t="shared" si="9"/>
        <v>36.542438555500006</v>
      </c>
      <c r="R36" s="8">
        <f t="shared" si="9"/>
        <v>36.766087996300001</v>
      </c>
      <c r="S36" s="113">
        <f>SUM(S37:S44)</f>
        <v>37.028044213599998</v>
      </c>
      <c r="T36" s="122">
        <f>SUM(T37:T44)</f>
        <v>39.517056822700006</v>
      </c>
      <c r="U36" s="122">
        <f>SUM(U37:U44)</f>
        <v>42.760103433399998</v>
      </c>
      <c r="V36" s="122">
        <f>SUM(V37:V44)</f>
        <v>46.035377022999988</v>
      </c>
      <c r="W36" s="122">
        <f>SUM(W37:W44)</f>
        <v>49.24670304930001</v>
      </c>
      <c r="X36" s="3"/>
      <c r="Z36" s="212" t="s">
        <v>377</v>
      </c>
      <c r="AA36" s="221">
        <f>I42/I36</f>
        <v>3.6998234288024963E-2</v>
      </c>
      <c r="AB36" s="221">
        <f>S42/S36</f>
        <v>6.0326902228866684E-2</v>
      </c>
      <c r="AC36" s="222">
        <f>W42/W36</f>
        <v>0.17656228753619257</v>
      </c>
    </row>
    <row r="37" spans="1:39" x14ac:dyDescent="0.25">
      <c r="A37" s="3"/>
      <c r="B37" s="274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30.15286862</v>
      </c>
      <c r="G37" s="28">
        <f>VLOOKUP($D37,Résultats!$B$2:$AX$476,G$5,FALSE)</f>
        <v>28.613342370000002</v>
      </c>
      <c r="H37" s="19">
        <f>VLOOKUP($D37,Résultats!$B$2:$AX$476,H$5,FALSE)</f>
        <v>27.55014933</v>
      </c>
      <c r="I37" s="112">
        <f>VLOOKUP($D37,Résultats!$B$2:$AX$476,I$5,FALSE)</f>
        <v>25.291379849999998</v>
      </c>
      <c r="J37" s="28">
        <f>VLOOKUP($D37,Résultats!$B$2:$AX$476,J$5,FALSE)</f>
        <v>24.834308</v>
      </c>
      <c r="K37" s="19">
        <f>VLOOKUP($D37,Résultats!$B$2:$AX$476,K$5,FALSE)</f>
        <v>24.68816206</v>
      </c>
      <c r="L37" s="19">
        <f>VLOOKUP($D37,Résultats!$B$2:$AX$476,L$5,FALSE)</f>
        <v>24.706272349999999</v>
      </c>
      <c r="M37" s="19">
        <f>VLOOKUP($D37,Résultats!$B$2:$AX$476,M$5,FALSE)</f>
        <v>24.723584890000001</v>
      </c>
      <c r="N37" s="112">
        <f>VLOOKUP($D37,Résultats!$B$2:$AX$476,N$5,FALSE)</f>
        <v>24.784199050000002</v>
      </c>
      <c r="O37" s="28">
        <f>VLOOKUP($D37,Résultats!$B$2:$AX$476,O$5,FALSE)</f>
        <v>24.54556341</v>
      </c>
      <c r="P37" s="19">
        <f>VLOOKUP($D37,Résultats!$B$2:$AX$476,P$5,FALSE)</f>
        <v>24.336813079999999</v>
      </c>
      <c r="Q37" s="19">
        <f>VLOOKUP($D37,Résultats!$B$2:$AX$476,Q$5,FALSE)</f>
        <v>24.160085420000001</v>
      </c>
      <c r="R37" s="19">
        <f>VLOOKUP($D37,Résultats!$B$2:$AX$476,R$5,FALSE)</f>
        <v>24.072904170000001</v>
      </c>
      <c r="S37" s="112">
        <f>VLOOKUP($D37,Résultats!$B$2:$AX$476,S$5,FALSE)</f>
        <v>24.011523480000001</v>
      </c>
      <c r="T37" s="121">
        <f>VLOOKUP($D37,Résultats!$B$2:$AX$476,T$5,FALSE)</f>
        <v>22.972641370000002</v>
      </c>
      <c r="U37" s="121">
        <f>VLOOKUP($D37,Résultats!$B$2:$AX$476,U$5,FALSE)</f>
        <v>21.779569899999998</v>
      </c>
      <c r="V37" s="121">
        <f>VLOOKUP($D37,Résultats!$B$2:$AX$476,V$5,FALSE)</f>
        <v>20.42302948</v>
      </c>
      <c r="W37" s="121">
        <f>VLOOKUP($D37,Résultats!$B$2:$AX$476,W$5,FALSE)</f>
        <v>18.3692119</v>
      </c>
      <c r="X37" s="3"/>
      <c r="Z37" s="212" t="s">
        <v>378</v>
      </c>
      <c r="AA37" s="221">
        <f>I41/I36</f>
        <v>8.3952357053617879E-2</v>
      </c>
      <c r="AB37" s="221">
        <f>S41/S36</f>
        <v>0.13922108435601882</v>
      </c>
      <c r="AC37" s="222">
        <f>W41/W36</f>
        <v>0.26336672846943715</v>
      </c>
    </row>
    <row r="38" spans="1:39" x14ac:dyDescent="0.25">
      <c r="A38" s="3"/>
      <c r="B38" s="274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0.15980032520000001</v>
      </c>
      <c r="G38" s="28">
        <f>VLOOKUP($D38,Résultats!$B$2:$AX$476,G$5,FALSE)</f>
        <v>0.1202592068</v>
      </c>
      <c r="H38" s="19">
        <f>VLOOKUP($D38,Résultats!$B$2:$AX$476,H$5,FALSE)</f>
        <v>0.1071784012</v>
      </c>
      <c r="I38" s="112">
        <f>VLOOKUP($D38,Résultats!$B$2:$AX$476,I$5,FALSE)</f>
        <v>0.1059844898</v>
      </c>
      <c r="J38" s="28">
        <f>VLOOKUP($D38,Résultats!$B$2:$AX$476,J$5,FALSE)</f>
        <v>0.16985883490000001</v>
      </c>
      <c r="K38" s="19">
        <f>VLOOKUP($D38,Résultats!$B$2:$AX$476,K$5,FALSE)</f>
        <v>0.23172663120000001</v>
      </c>
      <c r="L38" s="19">
        <f>VLOOKUP($D38,Résultats!$B$2:$AX$476,L$5,FALSE)</f>
        <v>0.29241779950000002</v>
      </c>
      <c r="M38" s="19">
        <f>VLOOKUP($D38,Résultats!$B$2:$AX$476,M$5,FALSE)</f>
        <v>0.25387678679999998</v>
      </c>
      <c r="N38" s="112">
        <f>VLOOKUP($D38,Résultats!$B$2:$AX$476,N$5,FALSE)</f>
        <v>0.21585168900000001</v>
      </c>
      <c r="O38" s="28">
        <f>VLOOKUP($D38,Résultats!$B$2:$AX$476,O$5,FALSE)</f>
        <v>0.21246092650000001</v>
      </c>
      <c r="P38" s="19">
        <f>VLOOKUP($D38,Résultats!$B$2:$AX$476,P$5,FALSE)</f>
        <v>0.20934237080000001</v>
      </c>
      <c r="Q38" s="19">
        <f>VLOOKUP($D38,Résultats!$B$2:$AX$476,Q$5,FALSE)</f>
        <v>0.20650960260000001</v>
      </c>
      <c r="R38" s="19">
        <f>VLOOKUP($D38,Résultats!$B$2:$AX$476,R$5,FALSE)</f>
        <v>0.20445479380000001</v>
      </c>
      <c r="S38" s="112">
        <f>VLOOKUP($D38,Résultats!$B$2:$AX$476,S$5,FALSE)</f>
        <v>0.20262315750000001</v>
      </c>
      <c r="T38" s="121">
        <f>VLOOKUP($D38,Résultats!$B$2:$AX$476,T$5,FALSE)</f>
        <v>0.2274288294</v>
      </c>
      <c r="U38" s="121">
        <f>VLOOKUP($D38,Résultats!$B$2:$AX$476,U$5,FALSE)</f>
        <v>0.23080693529999999</v>
      </c>
      <c r="V38" s="121">
        <f>VLOOKUP($D38,Résultats!$B$2:$AX$476,V$5,FALSE)</f>
        <v>0.26013719559999998</v>
      </c>
      <c r="W38" s="121">
        <f>VLOOKUP($D38,Résultats!$B$2:$AX$476,W$5,FALSE)</f>
        <v>0.27759344499999999</v>
      </c>
      <c r="X38" s="3"/>
      <c r="Z38" s="214" t="s">
        <v>379</v>
      </c>
      <c r="AA38" s="223">
        <f>(I39+I44)/I36</f>
        <v>7.3741106623461242E-2</v>
      </c>
      <c r="AB38" s="223">
        <f>(S39+S44)/S36</f>
        <v>4.2805637220716168E-2</v>
      </c>
      <c r="AC38" s="224">
        <f>(W39+W44)/W36</f>
        <v>8.208918211139947E-2</v>
      </c>
    </row>
    <row r="39" spans="1:39" x14ac:dyDescent="0.25">
      <c r="A39" s="3"/>
      <c r="B39" s="274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1.0733790299999999</v>
      </c>
      <c r="G39" s="28">
        <f>VLOOKUP($D39,Résultats!$B$2:$AX$476,G$5,FALSE)</f>
        <v>1.4140457120000001</v>
      </c>
      <c r="H39" s="19">
        <f>VLOOKUP($D39,Résultats!$B$2:$AX$476,H$5,FALSE)</f>
        <v>1.5188292210000001</v>
      </c>
      <c r="I39" s="112">
        <f>VLOOKUP($D39,Résultats!$B$2:$AX$476,I$5,FALSE)</f>
        <v>2.2426893630000002</v>
      </c>
      <c r="J39" s="28">
        <f>VLOOKUP($D39,Résultats!$B$2:$AX$476,J$5,FALSE)</f>
        <v>1.6763541639999999</v>
      </c>
      <c r="K39" s="19">
        <f>VLOOKUP($D39,Résultats!$B$2:$AX$476,K$5,FALSE)</f>
        <v>1.164040186</v>
      </c>
      <c r="L39" s="19">
        <f>VLOOKUP($D39,Résultats!$B$2:$AX$476,L$5,FALSE)</f>
        <v>0.68119653329999996</v>
      </c>
      <c r="M39" s="19">
        <f>VLOOKUP($D39,Résultats!$B$2:$AX$476,M$5,FALSE)</f>
        <v>0.65530613120000003</v>
      </c>
      <c r="N39" s="112">
        <f>VLOOKUP($D39,Résultats!$B$2:$AX$476,N$5,FALSE)</f>
        <v>0.63061195130000003</v>
      </c>
      <c r="O39" s="28">
        <f>VLOOKUP($D39,Résultats!$B$2:$AX$476,O$5,FALSE)</f>
        <v>0.62536739829999999</v>
      </c>
      <c r="P39" s="19">
        <f>VLOOKUP($D39,Résultats!$B$2:$AX$476,P$5,FALSE)</f>
        <v>0.62087573110000005</v>
      </c>
      <c r="Q39" s="19">
        <f>VLOOKUP($D39,Résultats!$B$2:$AX$476,Q$5,FALSE)</f>
        <v>0.61719450659999997</v>
      </c>
      <c r="R39" s="19">
        <f>VLOOKUP($D39,Résultats!$B$2:$AX$476,R$5,FALSE)</f>
        <v>0.61577184650000005</v>
      </c>
      <c r="S39" s="112">
        <f>VLOOKUP($D39,Résultats!$B$2:$AX$476,S$5,FALSE)</f>
        <v>0.6150066663</v>
      </c>
      <c r="T39" s="121">
        <f>VLOOKUP($D39,Résultats!$B$2:$AX$476,T$5,FALSE)</f>
        <v>0.65309304820000003</v>
      </c>
      <c r="U39" s="121">
        <f>VLOOKUP($D39,Résultats!$B$2:$AX$476,U$5,FALSE)</f>
        <v>0.702422659</v>
      </c>
      <c r="V39" s="121">
        <f>VLOOKUP($D39,Résultats!$B$2:$AX$476,V$5,FALSE)</f>
        <v>0.75172990090000003</v>
      </c>
      <c r="W39" s="121">
        <f>VLOOKUP($D39,Résultats!$B$2:$AX$476,W$5,FALSE)</f>
        <v>2.2358541270000001</v>
      </c>
      <c r="X39" s="3"/>
      <c r="Z39" s="220" t="s">
        <v>443</v>
      </c>
      <c r="AA39" s="225">
        <f>SUM(AA33:AA38)</f>
        <v>1.0000000000000002</v>
      </c>
      <c r="AB39" s="225">
        <f t="shared" ref="AB39:AC39" si="10">SUM(AB33:AB38)</f>
        <v>1.0000000000000002</v>
      </c>
      <c r="AC39" s="225">
        <f t="shared" si="10"/>
        <v>0.99999999999999989</v>
      </c>
      <c r="AJ39" s="220"/>
      <c r="AK39" s="225"/>
      <c r="AL39" s="225"/>
      <c r="AM39" s="225"/>
    </row>
    <row r="40" spans="1:39" x14ac:dyDescent="0.25">
      <c r="A40" s="3"/>
      <c r="B40" s="274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0.83951655209999998</v>
      </c>
      <c r="G40" s="28">
        <f>VLOOKUP($D40,Résultats!$B$2:$AX$476,G$5,FALSE)</f>
        <v>0.62841943190000005</v>
      </c>
      <c r="H40" s="19">
        <f>VLOOKUP($D40,Résultats!$B$2:$AX$476,H$5,FALSE)</f>
        <v>0.55906859949999999</v>
      </c>
      <c r="I40" s="112">
        <f>VLOOKUP($D40,Résultats!$B$2:$AX$476,I$5,FALSE)</f>
        <v>0.20889568210000001</v>
      </c>
      <c r="J40" s="28">
        <f>VLOOKUP($D40,Résultats!$B$2:$AX$476,J$5,FALSE)</f>
        <v>0.1678806216</v>
      </c>
      <c r="K40" s="19">
        <f>VLOOKUP($D40,Résultats!$B$2:$AX$476,K$5,FALSE)</f>
        <v>0.13130699109999999</v>
      </c>
      <c r="L40" s="19">
        <f>VLOOKUP($D40,Résultats!$B$2:$AX$476,L$5,FALSE)</f>
        <v>9.7145687800000005E-2</v>
      </c>
      <c r="M40" s="19">
        <f>VLOOKUP($D40,Résultats!$B$2:$AX$476,M$5,FALSE)</f>
        <v>7.6729077600000001E-2</v>
      </c>
      <c r="N40" s="112">
        <f>VLOOKUP($D40,Résultats!$B$2:$AX$476,N$5,FALSE)</f>
        <v>5.64845317E-2</v>
      </c>
      <c r="O40" s="28">
        <f>VLOOKUP($D40,Résultats!$B$2:$AX$476,O$5,FALSE)</f>
        <v>5.5994934599999997E-2</v>
      </c>
      <c r="P40" s="19">
        <f>VLOOKUP($D40,Résultats!$B$2:$AX$476,P$5,FALSE)</f>
        <v>5.5572954700000003E-2</v>
      </c>
      <c r="Q40" s="19">
        <f>VLOOKUP($D40,Résultats!$B$2:$AX$476,Q$5,FALSE)</f>
        <v>5.5223671000000002E-2</v>
      </c>
      <c r="R40" s="19">
        <f>VLOOKUP($D40,Résultats!$B$2:$AX$476,R$5,FALSE)</f>
        <v>5.5076682799999999E-2</v>
      </c>
      <c r="S40" s="112">
        <f>VLOOKUP($D40,Résultats!$B$2:$AX$476,S$5,FALSE)</f>
        <v>5.4988562499999998E-2</v>
      </c>
      <c r="T40" s="121">
        <f>VLOOKUP($D40,Résultats!$B$2:$AX$476,T$5,FALSE)</f>
        <v>5.8321361100000003E-2</v>
      </c>
      <c r="U40" s="121">
        <f>VLOOKUP($D40,Résultats!$B$2:$AX$476,U$5,FALSE)</f>
        <v>6.2712642099999896E-2</v>
      </c>
      <c r="V40" s="121">
        <f>VLOOKUP($D40,Résultats!$B$2:$AX$476,V$5,FALSE)</f>
        <v>6.7101338499999996E-2</v>
      </c>
      <c r="W40" s="121">
        <f>VLOOKUP($D40,Résultats!$B$2:$AX$476,W$5,FALSE)</f>
        <v>7.0388486299999997E-2</v>
      </c>
      <c r="X40" s="3"/>
    </row>
    <row r="41" spans="1:39" x14ac:dyDescent="0.25">
      <c r="A41" s="3"/>
      <c r="B41" s="274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1.3912313540000001</v>
      </c>
      <c r="G41" s="28">
        <f>VLOOKUP($D41,Résultats!$B$2:$AX$476,G$5,FALSE)</f>
        <v>2.0682338859999998</v>
      </c>
      <c r="H41" s="19">
        <f>VLOOKUP($D41,Résultats!$B$2:$AX$476,H$5,FALSE)</f>
        <v>2.3128197859999999</v>
      </c>
      <c r="I41" s="112">
        <f>VLOOKUP($D41,Résultats!$B$2:$AX$476,I$5,FALSE)</f>
        <v>3.0591115699999998</v>
      </c>
      <c r="J41" s="28">
        <f>VLOOKUP($D41,Résultats!$B$2:$AX$476,J$5,FALSE)</f>
        <v>3.1590019499999999</v>
      </c>
      <c r="K41" s="19">
        <f>VLOOKUP($D41,Résultats!$B$2:$AX$476,K$5,FALSE)</f>
        <v>3.2886943190000002</v>
      </c>
      <c r="L41" s="19">
        <f>VLOOKUP($D41,Résultats!$B$2:$AX$476,L$5,FALSE)</f>
        <v>3.4338554750000001</v>
      </c>
      <c r="M41" s="19">
        <f>VLOOKUP($D41,Résultats!$B$2:$AX$476,M$5,FALSE)</f>
        <v>3.7438824400000001</v>
      </c>
      <c r="N41" s="112">
        <f>VLOOKUP($D41,Résultats!$B$2:$AX$476,N$5,FALSE)</f>
        <v>4.0599007269999996</v>
      </c>
      <c r="O41" s="28">
        <f>VLOOKUP($D41,Résultats!$B$2:$AX$476,O$5,FALSE)</f>
        <v>4.3046212940000004</v>
      </c>
      <c r="P41" s="19">
        <f>VLOOKUP($D41,Résultats!$B$2:$AX$476,P$5,FALSE)</f>
        <v>4.5516578699999997</v>
      </c>
      <c r="Q41" s="19">
        <f>VLOOKUP($D41,Résultats!$B$2:$AX$476,Q$5,FALSE)</f>
        <v>4.8024492490000004</v>
      </c>
      <c r="R41" s="19">
        <f>VLOOKUP($D41,Résultats!$B$2:$AX$476,R$5,FALSE)</f>
        <v>4.9763954469999998</v>
      </c>
      <c r="S41" s="112">
        <f>VLOOKUP($D41,Résultats!$B$2:$AX$476,S$5,FALSE)</f>
        <v>5.155084467</v>
      </c>
      <c r="T41" s="121">
        <f>VLOOKUP($D41,Résultats!$B$2:$AX$476,T$5,FALSE)</f>
        <v>6.7865888869999997</v>
      </c>
      <c r="U41" s="121">
        <f>VLOOKUP($D41,Résultats!$B$2:$AX$476,U$5,FALSE)</f>
        <v>8.7157983489999999</v>
      </c>
      <c r="V41" s="121">
        <f>VLOOKUP($D41,Résultats!$B$2:$AX$476,V$5,FALSE)</f>
        <v>10.842676579999999</v>
      </c>
      <c r="W41" s="121">
        <f>VLOOKUP($D41,Résultats!$B$2:$AX$476,W$5,FALSE)</f>
        <v>12.969943069999999</v>
      </c>
      <c r="X41" s="3"/>
    </row>
    <row r="42" spans="1:39" x14ac:dyDescent="0.25">
      <c r="A42" s="3"/>
      <c r="B42" s="274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0.48792000079999998</v>
      </c>
      <c r="G42" s="28">
        <f>VLOOKUP($D42,Résultats!$B$2:$AX$476,G$5,FALSE)</f>
        <v>0.79691606250000002</v>
      </c>
      <c r="H42" s="19">
        <f>VLOOKUP($D42,Résultats!$B$2:$AX$476,H$5,FALSE)</f>
        <v>0.91955126760000006</v>
      </c>
      <c r="I42" s="112">
        <f>VLOOKUP($D42,Résultats!$B$2:$AX$476,I$5,FALSE)</f>
        <v>1.3481661570000001</v>
      </c>
      <c r="J42" s="28">
        <f>VLOOKUP($D42,Résultats!$B$2:$AX$476,J$5,FALSE)</f>
        <v>1.3921883589999999</v>
      </c>
      <c r="K42" s="19">
        <f>VLOOKUP($D42,Résultats!$B$2:$AX$476,K$5,FALSE)</f>
        <v>1.449344451</v>
      </c>
      <c r="L42" s="19">
        <f>VLOOKUP($D42,Résultats!$B$2:$AX$476,L$5,FALSE)</f>
        <v>1.5133177179999999</v>
      </c>
      <c r="M42" s="19">
        <f>VLOOKUP($D42,Résultats!$B$2:$AX$476,M$5,FALSE)</f>
        <v>1.5840430409999999</v>
      </c>
      <c r="N42" s="112">
        <f>VLOOKUP($D42,Résultats!$B$2:$AX$476,N$5,FALSE)</f>
        <v>1.6574145659999999</v>
      </c>
      <c r="O42" s="28">
        <f>VLOOKUP($D42,Résultats!$B$2:$AX$476,O$5,FALSE)</f>
        <v>1.768472754</v>
      </c>
      <c r="P42" s="19">
        <f>VLOOKUP($D42,Résultats!$B$2:$AX$476,P$5,FALSE)</f>
        <v>1.880375057</v>
      </c>
      <c r="Q42" s="19">
        <f>VLOOKUP($D42,Résultats!$B$2:$AX$476,Q$5,FALSE)</f>
        <v>1.9937516340000001</v>
      </c>
      <c r="R42" s="19">
        <f>VLOOKUP($D42,Résultats!$B$2:$AX$476,R$5,FALSE)</f>
        <v>2.1128321730000001</v>
      </c>
      <c r="S42" s="112">
        <f>VLOOKUP($D42,Résultats!$B$2:$AX$476,S$5,FALSE)</f>
        <v>2.2337872029999999</v>
      </c>
      <c r="T42" s="121">
        <f>VLOOKUP($D42,Résultats!$B$2:$AX$476,T$5,FALSE)</f>
        <v>3.743690763</v>
      </c>
      <c r="U42" s="121">
        <f>VLOOKUP($D42,Résultats!$B$2:$AX$476,U$5,FALSE)</f>
        <v>5.5011512480000002</v>
      </c>
      <c r="V42" s="121">
        <f>VLOOKUP($D42,Résultats!$B$2:$AX$476,V$5,FALSE)</f>
        <v>7.4631508130000004</v>
      </c>
      <c r="W42" s="121">
        <f>VLOOKUP($D42,Résultats!$B$2:$AX$476,W$5,FALSE)</f>
        <v>8.6951105440000003</v>
      </c>
      <c r="X42" s="3"/>
    </row>
    <row r="43" spans="1:39" x14ac:dyDescent="0.25">
      <c r="A43" s="3"/>
      <c r="B43" s="274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3.4833531949999998</v>
      </c>
      <c r="G43" s="28">
        <f>VLOOKUP($D43,Résultats!$B$2:$AX$476,G$5,FALSE)</f>
        <v>3.9047932890000001</v>
      </c>
      <c r="H43" s="19">
        <f>VLOOKUP($D43,Résultats!$B$2:$AX$476,H$5,FALSE)</f>
        <v>3.9744186080000001</v>
      </c>
      <c r="I43" s="112">
        <f>VLOOKUP($D43,Résultats!$B$2:$AX$476,I$5,FALSE)</f>
        <v>3.7380970709999999</v>
      </c>
      <c r="J43" s="28">
        <f>VLOOKUP($D43,Résultats!$B$2:$AX$476,J$5,FALSE)</f>
        <v>3.8601586320000001</v>
      </c>
      <c r="K43" s="19">
        <f>VLOOKUP($D43,Résultats!$B$2:$AX$476,K$5,FALSE)</f>
        <v>4.0186368879999996</v>
      </c>
      <c r="L43" s="19">
        <f>VLOOKUP($D43,Résultats!$B$2:$AX$476,L$5,FALSE)</f>
        <v>4.1960173080000001</v>
      </c>
      <c r="M43" s="19">
        <f>VLOOKUP($D43,Résultats!$B$2:$AX$476,M$5,FALSE)</f>
        <v>4.038599295</v>
      </c>
      <c r="N43" s="112">
        <f>VLOOKUP($D43,Résultats!$B$2:$AX$476,N$5,FALSE)</f>
        <v>3.8885495589999999</v>
      </c>
      <c r="O43" s="28">
        <f>VLOOKUP($D43,Résultats!$B$2:$AX$476,O$5,FALSE)</f>
        <v>3.8544548500000002</v>
      </c>
      <c r="P43" s="19">
        <f>VLOOKUP($D43,Résultats!$B$2:$AX$476,P$5,FALSE)</f>
        <v>3.8250186209999999</v>
      </c>
      <c r="Q43" s="19">
        <f>VLOOKUP($D43,Résultats!$B$2:$AX$476,Q$5,FALSE)</f>
        <v>3.8005890529999999</v>
      </c>
      <c r="R43" s="19">
        <f>VLOOKUP($D43,Résultats!$B$2:$AX$476,R$5,FALSE)</f>
        <v>3.7907833000000002</v>
      </c>
      <c r="S43" s="112">
        <f>VLOOKUP($D43,Résultats!$B$2:$AX$476,S$5,FALSE)</f>
        <v>3.785028316</v>
      </c>
      <c r="T43" s="121">
        <f>VLOOKUP($D43,Résultats!$B$2:$AX$476,T$5,FALSE)</f>
        <v>4.0064059050000003</v>
      </c>
      <c r="U43" s="121">
        <f>VLOOKUP($D43,Résultats!$B$2:$AX$476,U$5,FALSE)</f>
        <v>4.3021823860000001</v>
      </c>
      <c r="V43" s="121">
        <f>VLOOKUP($D43,Résultats!$B$2:$AX$476,V$5,FALSE)</f>
        <v>4.5985070669999999</v>
      </c>
      <c r="W43" s="121">
        <f>VLOOKUP($D43,Résultats!$B$2:$AX$476,W$5,FALSE)</f>
        <v>4.8218340289999997</v>
      </c>
      <c r="X43" s="3"/>
    </row>
    <row r="44" spans="1:39" x14ac:dyDescent="0.25">
      <c r="A44" s="3"/>
      <c r="B44" s="275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0.3314204664</v>
      </c>
      <c r="G44" s="114">
        <f>VLOOKUP($D44,Résultats!$B$2:$AX$476,G$5,FALSE)</f>
        <v>0.51493554590000001</v>
      </c>
      <c r="H44" s="20">
        <f>VLOOKUP($D44,Résultats!$B$2:$AX$476,H$5,FALSE)</f>
        <v>0.58436756400000001</v>
      </c>
      <c r="I44" s="115">
        <f>VLOOKUP($D44,Résultats!$B$2:$AX$476,I$5,FALSE)</f>
        <v>0.44433790309999999</v>
      </c>
      <c r="J44" s="114">
        <f>VLOOKUP($D44,Résultats!$B$2:$AX$476,J$5,FALSE)</f>
        <v>0.57305824800000005</v>
      </c>
      <c r="K44" s="20">
        <f>VLOOKUP($D44,Résultats!$B$2:$AX$476,K$5,FALSE)</f>
        <v>0.70036205409999996</v>
      </c>
      <c r="L44" s="20">
        <f>VLOOKUP($D44,Résultats!$B$2:$AX$476,L$5,FALSE)</f>
        <v>0.82667515110000001</v>
      </c>
      <c r="M44" s="20">
        <f>VLOOKUP($D44,Résultats!$B$2:$AX$476,M$5,FALSE)</f>
        <v>0.82347427569999998</v>
      </c>
      <c r="N44" s="115">
        <f>VLOOKUP($D44,Résultats!$B$2:$AX$476,N$5,FALSE)</f>
        <v>0.82172261049999995</v>
      </c>
      <c r="O44" s="114">
        <f>VLOOKUP($D44,Résultats!$B$2:$AX$476,O$5,FALSE)</f>
        <v>0.84928950410000004</v>
      </c>
      <c r="P44" s="20">
        <f>VLOOKUP($D44,Résultats!$B$2:$AX$476,P$5,FALSE)</f>
        <v>0.87752478759999997</v>
      </c>
      <c r="Q44" s="20">
        <f>VLOOKUP($D44,Résultats!$B$2:$AX$476,Q$5,FALSE)</f>
        <v>0.90663541930000002</v>
      </c>
      <c r="R44" s="20">
        <f>VLOOKUP($D44,Résultats!$B$2:$AX$476,R$5,FALSE)</f>
        <v>0.93786958320000002</v>
      </c>
      <c r="S44" s="115">
        <f>VLOOKUP($D44,Résultats!$B$2:$AX$476,S$5,FALSE)</f>
        <v>0.97000236129999995</v>
      </c>
      <c r="T44" s="123">
        <f>VLOOKUP($D44,Résultats!$B$2:$AX$476,T$5,FALSE)</f>
        <v>1.0688866589999999</v>
      </c>
      <c r="U44" s="123">
        <f>VLOOKUP($D44,Résultats!$B$2:$AX$476,U$5,FALSE)</f>
        <v>1.4654593140000001</v>
      </c>
      <c r="V44" s="123">
        <f>VLOOKUP($D44,Résultats!$B$2:$AX$476,V$5,FALSE)</f>
        <v>1.629044648</v>
      </c>
      <c r="W44" s="123">
        <f>VLOOKUP($D44,Résultats!$B$2:$AX$476,W$5,FALSE)</f>
        <v>1.806767448</v>
      </c>
      <c r="X44" s="3"/>
    </row>
    <row r="45" spans="1:39" x14ac:dyDescent="0.25">
      <c r="A45" s="3"/>
      <c r="B45" s="273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36.398378989100003</v>
      </c>
      <c r="G45" s="110">
        <f t="shared" ref="G45:R45" si="11">SUM(G46:G51)</f>
        <v>36.021956521699998</v>
      </c>
      <c r="H45" s="6">
        <f t="shared" si="11"/>
        <v>34.8389194242</v>
      </c>
      <c r="I45" s="111">
        <f t="shared" si="11"/>
        <v>33.886474346900002</v>
      </c>
      <c r="J45" s="110">
        <f t="shared" si="11"/>
        <v>32.731865574799997</v>
      </c>
      <c r="K45" s="6">
        <f t="shared" si="11"/>
        <v>31.978996555000002</v>
      </c>
      <c r="L45" s="6">
        <f t="shared" si="11"/>
        <v>31.387692476900003</v>
      </c>
      <c r="M45" s="6">
        <f t="shared" si="11"/>
        <v>30.693140148800001</v>
      </c>
      <c r="N45" s="111">
        <f t="shared" si="11"/>
        <v>29.9633558974</v>
      </c>
      <c r="O45" s="110">
        <f t="shared" si="11"/>
        <v>29.716715020899997</v>
      </c>
      <c r="P45" s="6">
        <f t="shared" si="11"/>
        <v>29.635039759199998</v>
      </c>
      <c r="Q45" s="6">
        <f t="shared" si="11"/>
        <v>29.629203572400005</v>
      </c>
      <c r="R45" s="6">
        <f t="shared" si="11"/>
        <v>29.662951832700003</v>
      </c>
      <c r="S45" s="111">
        <f>SUM(S46:S51)</f>
        <v>29.720909778099998</v>
      </c>
      <c r="T45" s="120">
        <f>SUM(T46:T51)</f>
        <v>30.240553255899997</v>
      </c>
      <c r="U45" s="120">
        <f>SUM(U46:U51)</f>
        <v>31.129543047199995</v>
      </c>
      <c r="V45" s="120">
        <f>SUM(V46:V51)</f>
        <v>31.965892154700001</v>
      </c>
      <c r="W45" s="120">
        <f>SUM(W46:W51)</f>
        <v>32.8517100822</v>
      </c>
      <c r="X45" s="3"/>
    </row>
    <row r="46" spans="1:39" x14ac:dyDescent="0.25">
      <c r="A46" s="3"/>
      <c r="B46" s="274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31.13389875</v>
      </c>
      <c r="G46" s="28">
        <f>VLOOKUP($D46,Résultats!$B$2:$AX$476,G$5,FALSE)</f>
        <v>27.405555880000001</v>
      </c>
      <c r="H46" s="19">
        <f>VLOOKUP($D46,Résultats!$B$2:$AX$476,H$5,FALSE)</f>
        <v>25.004810060000001</v>
      </c>
      <c r="I46" s="112">
        <f>VLOOKUP($D46,Résultats!$B$2:$AX$476,I$5,FALSE)</f>
        <v>23.192666030000002</v>
      </c>
      <c r="J46" s="28">
        <f>VLOOKUP($D46,Résultats!$B$2:$AX$476,J$5,FALSE)</f>
        <v>22.299747969999999</v>
      </c>
      <c r="K46" s="19">
        <f>VLOOKUP($D46,Résultats!$B$2:$AX$476,K$5,FALSE)</f>
        <v>21.688543549999999</v>
      </c>
      <c r="L46" s="19">
        <f>VLOOKUP($D46,Résultats!$B$2:$AX$476,L$5,FALSE)</f>
        <v>21.19297873</v>
      </c>
      <c r="M46" s="19">
        <f>VLOOKUP($D46,Résultats!$B$2:$AX$476,M$5,FALSE)</f>
        <v>20.511112430000001</v>
      </c>
      <c r="N46" s="112">
        <f>VLOOKUP($D46,Résultats!$B$2:$AX$476,N$5,FALSE)</f>
        <v>19.812753059999999</v>
      </c>
      <c r="O46" s="28">
        <f>VLOOKUP($D46,Résultats!$B$2:$AX$476,O$5,FALSE)</f>
        <v>19.447701460000001</v>
      </c>
      <c r="P46" s="19">
        <f>VLOOKUP($D46,Résultats!$B$2:$AX$476,P$5,FALSE)</f>
        <v>19.192528509999999</v>
      </c>
      <c r="Q46" s="19">
        <f>VLOOKUP($D46,Résultats!$B$2:$AX$476,Q$5,FALSE)</f>
        <v>18.986754000000001</v>
      </c>
      <c r="R46" s="19">
        <f>VLOOKUP($D46,Résultats!$B$2:$AX$476,R$5,FALSE)</f>
        <v>18.80069967</v>
      </c>
      <c r="S46" s="112">
        <f>VLOOKUP($D46,Résultats!$B$2:$AX$476,S$5,FALSE)</f>
        <v>18.62911502</v>
      </c>
      <c r="T46" s="121">
        <f>VLOOKUP($D46,Résultats!$B$2:$AX$476,T$5,FALSE)</f>
        <v>18.039354119999999</v>
      </c>
      <c r="U46" s="121">
        <f>VLOOKUP($D46,Résultats!$B$2:$AX$476,U$5,FALSE)</f>
        <v>18.142355689999999</v>
      </c>
      <c r="V46" s="121">
        <f>VLOOKUP($D46,Résultats!$B$2:$AX$476,V$5,FALSE)</f>
        <v>18.072006590000001</v>
      </c>
      <c r="W46" s="121">
        <f>VLOOKUP($D46,Résultats!$B$2:$AX$476,W$5,FALSE)</f>
        <v>17.981419760000001</v>
      </c>
      <c r="X46" s="3"/>
    </row>
    <row r="47" spans="1:39" x14ac:dyDescent="0.25">
      <c r="A47" s="3"/>
      <c r="B47" s="274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3.2769155200000002</v>
      </c>
      <c r="G47" s="28">
        <f>VLOOKUP($D47,Résultats!$B$2:$AX$476,G$5,FALSE)</f>
        <v>6.4975023869999999</v>
      </c>
      <c r="H47" s="19">
        <f>VLOOKUP($D47,Résultats!$B$2:$AX$476,H$5,FALSE)</f>
        <v>7.7712358689999999</v>
      </c>
      <c r="I47" s="112">
        <f>VLOOKUP($D47,Résultats!$B$2:$AX$476,I$5,FALSE)</f>
        <v>6.5733521970000002</v>
      </c>
      <c r="J47" s="28">
        <f>VLOOKUP($D47,Résultats!$B$2:$AX$476,J$5,FALSE)</f>
        <v>6.555451197</v>
      </c>
      <c r="K47" s="19">
        <f>VLOOKUP($D47,Résultats!$B$2:$AX$476,K$5,FALSE)</f>
        <v>6.6019253830000002</v>
      </c>
      <c r="L47" s="19">
        <f>VLOOKUP($D47,Résultats!$B$2:$AX$476,L$5,FALSE)</f>
        <v>6.669583061</v>
      </c>
      <c r="M47" s="19">
        <f>VLOOKUP($D47,Résultats!$B$2:$AX$476,M$5,FALSE)</f>
        <v>6.5423860439999997</v>
      </c>
      <c r="N47" s="112">
        <f>VLOOKUP($D47,Résultats!$B$2:$AX$476,N$5,FALSE)</f>
        <v>6.4070039300000001</v>
      </c>
      <c r="O47" s="28">
        <f>VLOOKUP($D47,Résultats!$B$2:$AX$476,O$5,FALSE)</f>
        <v>6.4326367739999997</v>
      </c>
      <c r="P47" s="19">
        <f>VLOOKUP($D47,Résultats!$B$2:$AX$476,P$5,FALSE)</f>
        <v>6.4932342309999997</v>
      </c>
      <c r="Q47" s="19">
        <f>VLOOKUP($D47,Résultats!$B$2:$AX$476,Q$5,FALSE)</f>
        <v>6.570338789</v>
      </c>
      <c r="R47" s="19">
        <f>VLOOKUP($D47,Résultats!$B$2:$AX$476,R$5,FALSE)</f>
        <v>6.6569059829999997</v>
      </c>
      <c r="S47" s="112">
        <f>VLOOKUP($D47,Résultats!$B$2:$AX$476,S$5,FALSE)</f>
        <v>6.7492393430000002</v>
      </c>
      <c r="T47" s="121">
        <f>VLOOKUP($D47,Résultats!$B$2:$AX$476,T$5,FALSE)</f>
        <v>7.2935522199999996</v>
      </c>
      <c r="U47" s="121">
        <f>VLOOKUP($D47,Résultats!$B$2:$AX$476,U$5,FALSE)</f>
        <v>7.5860829570000003</v>
      </c>
      <c r="V47" s="121">
        <f>VLOOKUP($D47,Résultats!$B$2:$AX$476,V$5,FALSE)</f>
        <v>7.9594824580000001</v>
      </c>
      <c r="W47" s="121">
        <f>VLOOKUP($D47,Résultats!$B$2:$AX$476,W$5,FALSE)</f>
        <v>8.1874586219999994</v>
      </c>
      <c r="X47" s="3"/>
    </row>
    <row r="48" spans="1:39" x14ac:dyDescent="0.25">
      <c r="A48" s="3"/>
      <c r="B48" s="274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0.1071802558</v>
      </c>
      <c r="G48" s="28">
        <f>VLOOKUP($D48,Résultats!$B$2:$AX$476,G$5,FALSE)</f>
        <v>9.4737645999999995E-2</v>
      </c>
      <c r="H48" s="19">
        <f>VLOOKUP($D48,Résultats!$B$2:$AX$476,H$5,FALSE)</f>
        <v>8.6558242800000004E-2</v>
      </c>
      <c r="I48" s="112">
        <f>VLOOKUP($D48,Résultats!$B$2:$AX$476,I$5,FALSE)</f>
        <v>0.36762147350000002</v>
      </c>
      <c r="J48" s="28">
        <f>VLOOKUP($D48,Résultats!$B$2:$AX$476,J$5,FALSE)</f>
        <v>0.33217637799999999</v>
      </c>
      <c r="K48" s="19">
        <f>VLOOKUP($D48,Résultats!$B$2:$AX$476,K$5,FALSE)</f>
        <v>0.30259717549999998</v>
      </c>
      <c r="L48" s="19">
        <f>VLOOKUP($D48,Résultats!$B$2:$AX$476,L$5,FALSE)</f>
        <v>0.27590039960000001</v>
      </c>
      <c r="M48" s="19">
        <f>VLOOKUP($D48,Résultats!$B$2:$AX$476,M$5,FALSE)</f>
        <v>0.34664964529999998</v>
      </c>
      <c r="N48" s="112">
        <f>VLOOKUP($D48,Résultats!$B$2:$AX$476,N$5,FALSE)</f>
        <v>0.41445565000000001</v>
      </c>
      <c r="O48" s="28">
        <f>VLOOKUP($D48,Résultats!$B$2:$AX$476,O$5,FALSE)</f>
        <v>0.41073167420000001</v>
      </c>
      <c r="P48" s="19">
        <f>VLOOKUP($D48,Résultats!$B$2:$AX$476,P$5,FALSE)</f>
        <v>0.40929075100000001</v>
      </c>
      <c r="Q48" s="19">
        <f>VLOOKUP($D48,Résultats!$B$2:$AX$476,Q$5,FALSE)</f>
        <v>0.40889768180000002</v>
      </c>
      <c r="R48" s="19">
        <f>VLOOKUP($D48,Résultats!$B$2:$AX$476,R$5,FALSE)</f>
        <v>0.40894513840000002</v>
      </c>
      <c r="S48" s="112">
        <f>VLOOKUP($D48,Résultats!$B$2:$AX$476,S$5,FALSE)</f>
        <v>0.4093245975</v>
      </c>
      <c r="T48" s="121">
        <f>VLOOKUP($D48,Résultats!$B$2:$AX$476,T$5,FALSE)</f>
        <v>0.49315472970000002</v>
      </c>
      <c r="U48" s="121">
        <f>VLOOKUP($D48,Résultats!$B$2:$AX$476,U$5,FALSE)</f>
        <v>0.6055101262</v>
      </c>
      <c r="V48" s="121">
        <f>VLOOKUP($D48,Résultats!$B$2:$AX$476,V$5,FALSE)</f>
        <v>0.71270840999999996</v>
      </c>
      <c r="W48" s="121">
        <f>VLOOKUP($D48,Résultats!$B$2:$AX$476,W$5,FALSE)</f>
        <v>0.80918420619999998</v>
      </c>
      <c r="X48" s="3"/>
    </row>
    <row r="49" spans="1:24" x14ac:dyDescent="0.25">
      <c r="A49" s="3"/>
      <c r="B49" s="274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0.48376702789999998</v>
      </c>
      <c r="G49" s="28">
        <f>VLOOKUP($D49,Résultats!$B$2:$AX$476,G$5,FALSE)</f>
        <v>0.47299432879999997</v>
      </c>
      <c r="H49" s="19">
        <f>VLOOKUP($D49,Résultats!$B$2:$AX$476,H$5,FALSE)</f>
        <v>0.44693640569999998</v>
      </c>
      <c r="I49" s="112">
        <f>VLOOKUP($D49,Résultats!$B$2:$AX$476,I$5,FALSE)</f>
        <v>1.237929356</v>
      </c>
      <c r="J49" s="28">
        <f>VLOOKUP($D49,Résultats!$B$2:$AX$476,J$5,FALSE)</f>
        <v>1.045985341</v>
      </c>
      <c r="K49" s="19">
        <f>VLOOKUP($D49,Résultats!$B$2:$AX$476,K$5,FALSE)</f>
        <v>0.87856869510000002</v>
      </c>
      <c r="L49" s="19">
        <f>VLOOKUP($D49,Résultats!$B$2:$AX$476,L$5,FALSE)</f>
        <v>0.72443605600000005</v>
      </c>
      <c r="M49" s="19">
        <f>VLOOKUP($D49,Résultats!$B$2:$AX$476,M$5,FALSE)</f>
        <v>0.7193989019</v>
      </c>
      <c r="N49" s="112">
        <f>VLOOKUP($D49,Résultats!$B$2:$AX$476,N$5,FALSE)</f>
        <v>0.71317188190000003</v>
      </c>
      <c r="O49" s="28">
        <f>VLOOKUP($D49,Résultats!$B$2:$AX$476,O$5,FALSE)</f>
        <v>0.70788808010000004</v>
      </c>
      <c r="P49" s="19">
        <f>VLOOKUP($D49,Résultats!$B$2:$AX$476,P$5,FALSE)</f>
        <v>0.7065283845</v>
      </c>
      <c r="Q49" s="19">
        <f>VLOOKUP($D49,Résultats!$B$2:$AX$476,Q$5,FALSE)</f>
        <v>0.70697594529999996</v>
      </c>
      <c r="R49" s="19">
        <f>VLOOKUP($D49,Résultats!$B$2:$AX$476,R$5,FALSE)</f>
        <v>0.70791660540000001</v>
      </c>
      <c r="S49" s="112">
        <f>VLOOKUP($D49,Résultats!$B$2:$AX$476,S$5,FALSE)</f>
        <v>0.70943560809999995</v>
      </c>
      <c r="T49" s="121">
        <f>VLOOKUP($D49,Résultats!$B$2:$AX$476,T$5,FALSE)</f>
        <v>0.69804958189999999</v>
      </c>
      <c r="U49" s="121">
        <f>VLOOKUP($D49,Résultats!$B$2:$AX$476,U$5,FALSE)</f>
        <v>0.70577286439999998</v>
      </c>
      <c r="V49" s="121">
        <f>VLOOKUP($D49,Résultats!$B$2:$AX$476,V$5,FALSE)</f>
        <v>0.71938630469999998</v>
      </c>
      <c r="W49" s="121">
        <f>VLOOKUP($D49,Résultats!$B$2:$AX$476,W$5,FALSE)</f>
        <v>0.7449949763</v>
      </c>
      <c r="X49" s="3"/>
    </row>
    <row r="50" spans="1:24" x14ac:dyDescent="0.25">
      <c r="A50" s="3"/>
      <c r="B50" s="274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0.26934131140000001</v>
      </c>
      <c r="G50" s="28">
        <f>VLOOKUP($D50,Résultats!$B$2:$AX$476,G$5,FALSE)</f>
        <v>0.29200825590000001</v>
      </c>
      <c r="H50" s="19">
        <f>VLOOKUP($D50,Résultats!$B$2:$AX$476,H$5,FALSE)</f>
        <v>0.28558962469999999</v>
      </c>
      <c r="I50" s="112">
        <f>VLOOKUP($D50,Résultats!$B$2:$AX$476,I$5,FALSE)</f>
        <v>0.32150135439999999</v>
      </c>
      <c r="J50" s="28">
        <f>VLOOKUP($D50,Résultats!$B$2:$AX$476,J$5,FALSE)</f>
        <v>0.3007210078</v>
      </c>
      <c r="K50" s="19">
        <f>VLOOKUP($D50,Résultats!$B$2:$AX$476,K$5,FALSE)</f>
        <v>0.28439853139999999</v>
      </c>
      <c r="L50" s="19">
        <f>VLOOKUP($D50,Résultats!$B$2:$AX$476,L$5,FALSE)</f>
        <v>0.27009322930000002</v>
      </c>
      <c r="M50" s="19">
        <f>VLOOKUP($D50,Résultats!$B$2:$AX$476,M$5,FALSE)</f>
        <v>0.26866010260000001</v>
      </c>
      <c r="N50" s="112">
        <f>VLOOKUP($D50,Résultats!$B$2:$AX$476,N$5,FALSE)</f>
        <v>0.26676811049999999</v>
      </c>
      <c r="O50" s="28">
        <f>VLOOKUP($D50,Résultats!$B$2:$AX$476,O$5,FALSE)</f>
        <v>0.26756300760000001</v>
      </c>
      <c r="P50" s="19">
        <f>VLOOKUP($D50,Résultats!$B$2:$AX$476,P$5,FALSE)</f>
        <v>0.26981480070000002</v>
      </c>
      <c r="Q50" s="19">
        <f>VLOOKUP($D50,Résultats!$B$2:$AX$476,Q$5,FALSE)</f>
        <v>0.27275288930000002</v>
      </c>
      <c r="R50" s="19">
        <f>VLOOKUP($D50,Résultats!$B$2:$AX$476,R$5,FALSE)</f>
        <v>0.27597808889999997</v>
      </c>
      <c r="S50" s="112">
        <f>VLOOKUP($D50,Résultats!$B$2:$AX$476,S$5,FALSE)</f>
        <v>0.2794408055</v>
      </c>
      <c r="T50" s="121">
        <f>VLOOKUP($D50,Résultats!$B$2:$AX$476,T$5,FALSE)</f>
        <v>0.27612004829999998</v>
      </c>
      <c r="U50" s="121">
        <f>VLOOKUP($D50,Résultats!$B$2:$AX$476,U$5,FALSE)</f>
        <v>0.28017288260000001</v>
      </c>
      <c r="V50" s="121">
        <f>VLOOKUP($D50,Résultats!$B$2:$AX$476,V$5,FALSE)</f>
        <v>0.28708717</v>
      </c>
      <c r="W50" s="121">
        <f>VLOOKUP($D50,Résultats!$B$2:$AX$476,W$5,FALSE)</f>
        <v>0.2979781997</v>
      </c>
      <c r="X50" s="3"/>
    </row>
    <row r="51" spans="1:24" x14ac:dyDescent="0.25">
      <c r="A51" s="3"/>
      <c r="B51" s="275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1.127276124</v>
      </c>
      <c r="G51" s="114">
        <f>VLOOKUP($D51,Résultats!$B$2:$AX$476,G$5,FALSE)</f>
        <v>1.259158024</v>
      </c>
      <c r="H51" s="20">
        <f>VLOOKUP($D51,Résultats!$B$2:$AX$476,H$5,FALSE)</f>
        <v>1.243789222</v>
      </c>
      <c r="I51" s="115">
        <f>VLOOKUP($D51,Résultats!$B$2:$AX$476,I$5,FALSE)</f>
        <v>2.1934039360000002</v>
      </c>
      <c r="J51" s="114">
        <f>VLOOKUP($D51,Résultats!$B$2:$AX$476,J$5,FALSE)</f>
        <v>2.1977836810000002</v>
      </c>
      <c r="K51" s="20">
        <f>VLOOKUP($D51,Résultats!$B$2:$AX$476,K$5,FALSE)</f>
        <v>2.22296322</v>
      </c>
      <c r="L51" s="20">
        <f>VLOOKUP($D51,Résultats!$B$2:$AX$476,L$5,FALSE)</f>
        <v>2.2547010009999999</v>
      </c>
      <c r="M51" s="20">
        <f>VLOOKUP($D51,Résultats!$B$2:$AX$476,M$5,FALSE)</f>
        <v>2.304933025</v>
      </c>
      <c r="N51" s="115">
        <f>VLOOKUP($D51,Résultats!$B$2:$AX$476,N$5,FALSE)</f>
        <v>2.3492032649999999</v>
      </c>
      <c r="O51" s="114">
        <f>VLOOKUP($D51,Résultats!$B$2:$AX$476,O$5,FALSE)</f>
        <v>2.4501940250000001</v>
      </c>
      <c r="P51" s="20">
        <f>VLOOKUP($D51,Résultats!$B$2:$AX$476,P$5,FALSE)</f>
        <v>2.563643082</v>
      </c>
      <c r="Q51" s="20">
        <f>VLOOKUP($D51,Résultats!$B$2:$AX$476,Q$5,FALSE)</f>
        <v>2.6834842669999999</v>
      </c>
      <c r="R51" s="20">
        <f>VLOOKUP($D51,Résultats!$B$2:$AX$476,R$5,FALSE)</f>
        <v>2.8125063469999998</v>
      </c>
      <c r="S51" s="115">
        <f>VLOOKUP($D51,Résultats!$B$2:$AX$476,S$5,FALSE)</f>
        <v>2.9443544039999998</v>
      </c>
      <c r="T51" s="123">
        <f>VLOOKUP($D51,Résultats!$B$2:$AX$476,T$5,FALSE)</f>
        <v>3.4403225559999999</v>
      </c>
      <c r="U51" s="123">
        <f>VLOOKUP($D51,Résultats!$B$2:$AX$476,U$5,FALSE)</f>
        <v>3.8096485269999998</v>
      </c>
      <c r="V51" s="123">
        <f>VLOOKUP($D51,Résultats!$B$2:$AX$476,V$5,FALSE)</f>
        <v>4.2152212220000003</v>
      </c>
      <c r="W51" s="123">
        <f>VLOOKUP($D51,Résultats!$B$2:$AX$476,W$5,FALSE)</f>
        <v>4.8306743179999998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4.5938666509999999</v>
      </c>
      <c r="G52" s="110">
        <f>VLOOKUP($D52,Résultats!$B$2:$AX$476,G$5,FALSE)</f>
        <v>2.8433755110000001</v>
      </c>
      <c r="H52" s="6">
        <f>VLOOKUP($D52,Résultats!$B$2:$AX$476,H$5,FALSE)</f>
        <v>2.641495747</v>
      </c>
      <c r="I52" s="111">
        <f>VLOOKUP($D52,Résultats!$B$2:$AX$476,I$5,FALSE)</f>
        <v>2.4817315610000001</v>
      </c>
      <c r="J52" s="110">
        <f>VLOOKUP($D52,Résultats!$B$2:$AX$476,J$5,FALSE)</f>
        <v>2.4116555960000001</v>
      </c>
      <c r="K52" s="6">
        <f>VLOOKUP($D52,Résultats!$B$2:$AX$476,K$5,FALSE)</f>
        <v>2.4041688040000002</v>
      </c>
      <c r="L52" s="6">
        <f>VLOOKUP($D52,Résultats!$B$2:$AX$476,L$5,FALSE)</f>
        <v>2.4275120509999999</v>
      </c>
      <c r="M52" s="6">
        <f>VLOOKUP($D52,Résultats!$B$2:$AX$476,M$5,FALSE)</f>
        <v>2.4506489139999998</v>
      </c>
      <c r="N52" s="111">
        <f>VLOOKUP($D52,Résultats!$B$2:$AX$476,N$5,FALSE)</f>
        <v>2.475338008</v>
      </c>
      <c r="O52" s="110">
        <f>VLOOKUP($D52,Résultats!$B$2:$AX$476,O$5,FALSE)</f>
        <v>2.5015644090000002</v>
      </c>
      <c r="P52" s="6">
        <f>VLOOKUP($D52,Résultats!$B$2:$AX$476,P$5,FALSE)</f>
        <v>2.53420633</v>
      </c>
      <c r="Q52" s="6">
        <f>VLOOKUP($D52,Résultats!$B$2:$AX$476,Q$5,FALSE)</f>
        <v>2.5724687199999998</v>
      </c>
      <c r="R52" s="6">
        <f>VLOOKUP($D52,Résultats!$B$2:$AX$476,R$5,FALSE)</f>
        <v>2.6160984570000001</v>
      </c>
      <c r="S52" s="111">
        <f>VLOOKUP($D52,Résultats!$B$2:$AX$476,S$5,FALSE)</f>
        <v>2.6642730540000001</v>
      </c>
      <c r="T52" s="120">
        <f>VLOOKUP($D52,Résultats!$B$2:$AX$476,T$5,FALSE)</f>
        <v>2.9114497639999999</v>
      </c>
      <c r="U52" s="120">
        <f>VLOOKUP($D52,Résultats!$B$2:$AX$476,U$5,FALSE)</f>
        <v>3.1593872850000002</v>
      </c>
      <c r="V52" s="120">
        <f>VLOOKUP($D52,Résultats!$B$2:$AX$476,V$5,FALSE)</f>
        <v>3.4217281719999999</v>
      </c>
      <c r="W52" s="120">
        <f>VLOOKUP($D52,Résultats!$B$2:$AX$476,W$5,FALSE)</f>
        <v>3.7284702900000002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150.83753031259999</v>
      </c>
      <c r="G53" s="29">
        <f t="shared" ref="G53:R53" si="12">G52+G45+G36+G33</f>
        <v>146.29831937080002</v>
      </c>
      <c r="H53" s="9">
        <f t="shared" si="12"/>
        <v>143.59691395250002</v>
      </c>
      <c r="I53" s="116">
        <f t="shared" si="12"/>
        <v>141.91491095390001</v>
      </c>
      <c r="J53" s="29">
        <f t="shared" si="12"/>
        <v>139.98453243929998</v>
      </c>
      <c r="K53" s="9">
        <f t="shared" si="12"/>
        <v>138.68895857040002</v>
      </c>
      <c r="L53" s="9">
        <f t="shared" si="12"/>
        <v>137.80752426959998</v>
      </c>
      <c r="M53" s="9">
        <f t="shared" si="12"/>
        <v>136.46859442010003</v>
      </c>
      <c r="N53" s="116">
        <f t="shared" si="12"/>
        <v>134.92332729189999</v>
      </c>
      <c r="O53" s="29">
        <f t="shared" si="12"/>
        <v>133.99872453339998</v>
      </c>
      <c r="P53" s="9">
        <f t="shared" si="12"/>
        <v>133.6574647214</v>
      </c>
      <c r="Q53" s="9">
        <f t="shared" si="12"/>
        <v>133.7032680049</v>
      </c>
      <c r="R53" s="9">
        <f t="shared" si="12"/>
        <v>134.00709726599999</v>
      </c>
      <c r="S53" s="116">
        <f>S52+S45+S36+S33</f>
        <v>134.48790464069998</v>
      </c>
      <c r="T53" s="124">
        <f>T52+T45+T36+T33</f>
        <v>136.89806880060002</v>
      </c>
      <c r="U53" s="124">
        <f>U52+U45+U36+U33</f>
        <v>139.64624433259999</v>
      </c>
      <c r="V53" s="124">
        <f>V52+V45+V36+V33</f>
        <v>142.51899192569999</v>
      </c>
      <c r="W53" s="124">
        <f>W52+W45+W36+W33</f>
        <v>145.94113572250001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L92" sqref="L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42.93095503</v>
      </c>
      <c r="J11" s="8">
        <f>SUM(J12:J13)</f>
        <v>1.1534432729999999</v>
      </c>
      <c r="K11" s="8">
        <f>SUM(K12:K13)</f>
        <v>0.22973546911260001</v>
      </c>
      <c r="L11" s="122">
        <f>SUM(H11:K11)</f>
        <v>44.314133772112598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25.519026780000001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1.7687812599999999E-5</v>
      </c>
      <c r="L12" s="121">
        <f t="shared" ref="L12:L20" si="1">SUM(H12:K12)</f>
        <v>25.534569710812601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17.411928249999999</v>
      </c>
      <c r="J13" s="19">
        <f>VLOOKUP(F13,Résultats!$B$2:$AX$476,'T energie vecteurs'!F5,FALSE)</f>
        <v>1.13791803</v>
      </c>
      <c r="K13" s="19">
        <f>VLOOKUP(G13,Résultats!$B$2:$AX$476,'T energie vecteurs'!F5,FALSE)</f>
        <v>0.22971778130000001</v>
      </c>
      <c r="L13" s="121">
        <f t="shared" si="1"/>
        <v>18.7795640613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0.29081887270000001</v>
      </c>
      <c r="I14" s="8">
        <f>VLOOKUP(E14,Résultats!$B$2:$AX$476,'T energie vecteurs'!F5,FALSE)</f>
        <v>7.2384739099999997</v>
      </c>
      <c r="J14" s="8">
        <f>VLOOKUP(F14,Résultats!$B$2:$AX$476,'T energie vecteurs'!F5,FALSE)</f>
        <v>13.804724759999999</v>
      </c>
      <c r="K14" s="8">
        <f>VLOOKUP(G14,Résultats!$B$2:$AX$476,'T energie vecteurs'!F5,FALSE)+5</f>
        <v>20.926007569999999</v>
      </c>
      <c r="L14" s="122">
        <f>SUM(H14:K14)</f>
        <v>42.260025112699999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4.1037026699999997</v>
      </c>
      <c r="J15" s="8">
        <f>VLOOKUP(F15,Résultats!$B$2:$AX$476,'T energie vecteurs'!F5,FALSE)</f>
        <v>12.382575490000001</v>
      </c>
      <c r="K15" s="8">
        <f>VLOOKUP(G15,Résultats!$B$2:$AX$476,'T energie vecteurs'!F5,FALSE)</f>
        <v>8.4716820459999997</v>
      </c>
      <c r="L15" s="122">
        <f t="shared" si="1"/>
        <v>24.957960206000003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5.2575115086999995</v>
      </c>
      <c r="I16" s="8">
        <f>SUM(I17:I19)</f>
        <v>19.498668377000001</v>
      </c>
      <c r="J16" s="8">
        <f>SUM(J17:J19)</f>
        <v>10.57874604</v>
      </c>
      <c r="K16" s="8">
        <f>SUM(K17:K19)</f>
        <v>13.4676711162</v>
      </c>
      <c r="L16" s="122">
        <f>SUM(H16:K16)</f>
        <v>48.8025970419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4.3030477779999998</v>
      </c>
      <c r="I17" s="19">
        <f>VLOOKUP(E17,Résultats!$B$2:$AX$476,'T energie vecteurs'!F5,FALSE)</f>
        <v>15.40443484</v>
      </c>
      <c r="J17" s="19">
        <f>VLOOKUP(F17,Résultats!$B$2:$AX$476,'T energie vecteurs'!F5,FALSE)</f>
        <v>10.285506440000001</v>
      </c>
      <c r="K17" s="19">
        <f>VLOOKUP(G17,Résultats!$B$2:$AX$476,'T energie vecteurs'!F5,FALSE)</f>
        <v>11.431424489999999</v>
      </c>
      <c r="L17" s="121">
        <f t="shared" si="1"/>
        <v>41.424413547999997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0.95446373070000001</v>
      </c>
      <c r="I18" s="19">
        <f>VLOOKUP(E18,Résultats!$B$2:$AX$476,'T energie vecteurs'!F5,FALSE)</f>
        <v>1.846004934</v>
      </c>
      <c r="J18" s="19">
        <f>VLOOKUP(F18,Résultats!$B$2:$AX$476,'T energie vecteurs'!F5,FALSE)</f>
        <v>0</v>
      </c>
      <c r="K18" s="19">
        <f>VLOOKUP(G18,Résultats!$B$2:$AX$476,'T energie vecteurs'!F5,FALSE)</f>
        <v>1.696717206</v>
      </c>
      <c r="L18" s="121">
        <f t="shared" si="1"/>
        <v>4.4971858707000001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2.2482286029999998</v>
      </c>
      <c r="J19" s="19">
        <f>VLOOKUP(F19,Résultats!$B$2:$AX$476,'T energie vecteurs'!F5,FALSE)</f>
        <v>0.29323959999999999</v>
      </c>
      <c r="K19" s="19">
        <f>VLOOKUP(G19,Résultats!$B$2:$AX$476,'T energie vecteurs'!F5,FALSE)</f>
        <v>0.33952942019999999</v>
      </c>
      <c r="L19" s="121">
        <f t="shared" si="1"/>
        <v>2.8809976231999999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5.5483303813999996</v>
      </c>
      <c r="I20" s="9">
        <f>SUM(I11,I14:I16)</f>
        <v>73.771799987000009</v>
      </c>
      <c r="J20" s="9">
        <f>SUM(J11,J14:J16)</f>
        <v>37.919489562999999</v>
      </c>
      <c r="K20" s="9">
        <f>SUM(K11,K14:K16)</f>
        <v>43.0950962013126</v>
      </c>
      <c r="L20" s="124">
        <f t="shared" si="1"/>
        <v>160.33471613271263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43.801039410000001</v>
      </c>
      <c r="J24" s="8">
        <f>SUM(J25:J26)</f>
        <v>1.3243745014999999</v>
      </c>
      <c r="K24" s="8">
        <f>SUM(K25:K26)</f>
        <v>0.19107260371569998</v>
      </c>
      <c r="L24" s="122">
        <f t="shared" ref="L24:L33" si="6">SUM(H24:K24)</f>
        <v>45.316486515215708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24.403256519999999</v>
      </c>
      <c r="J25" s="19">
        <f>VLOOKUP(F25,Résultats!$B$2:$AX$476,'T energie vecteurs'!I5,FALSE)</f>
        <v>5.6292559499999999E-2</v>
      </c>
      <c r="K25" s="19">
        <f>VLOOKUP(G51,Résultats!$B$2:$AX$476,'T energie vecteurs'!I5,FALSE)</f>
        <v>2.8580615700000001E-5</v>
      </c>
      <c r="L25" s="121">
        <f t="shared" si="6"/>
        <v>24.459577660115702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19.397782889999998</v>
      </c>
      <c r="J26" s="19">
        <f>VLOOKUP(F26,Résultats!$B$2:$AX$476,'T energie vecteurs'!I5,FALSE)</f>
        <v>1.268081942</v>
      </c>
      <c r="K26" s="19">
        <f>VLOOKUP(G26,Résultats!$B$2:$AX$476,'T energie vecteurs'!I5,FALSE)</f>
        <v>0.19104402309999999</v>
      </c>
      <c r="L26" s="121">
        <f t="shared" si="6"/>
        <v>20.856908855099999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0.26094313460000002</v>
      </c>
      <c r="I27" s="8">
        <f>VLOOKUP(E27,Résultats!$B$2:$AX$476,'T energie vecteurs'!I5,FALSE)</f>
        <v>6.8810472349999996</v>
      </c>
      <c r="J27" s="8">
        <f>VLOOKUP(F27,Résultats!$B$2:$AX$476,'T energie vecteurs'!I5,FALSE)</f>
        <v>13.83974652</v>
      </c>
      <c r="K27" s="8">
        <f>VLOOKUP(G27,Résultats!$B$2:$AX$476,'T energie vecteurs'!I5,FALSE)+6</f>
        <v>20.020011709999999</v>
      </c>
      <c r="L27" s="122">
        <f t="shared" si="6"/>
        <v>41.001748599599999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3.2045853019999999</v>
      </c>
      <c r="J28" s="8">
        <f>VLOOKUP(F28,Résultats!$B$2:$AX$476,'T energie vecteurs'!I5,FALSE)</f>
        <v>11.64749812</v>
      </c>
      <c r="K28" s="8">
        <f>VLOOKUP(G28,Résultats!$B$2:$AX$476,'T energie vecteurs'!I5,FALSE)</f>
        <v>7.0628684670000004</v>
      </c>
      <c r="L28" s="122">
        <f t="shared" si="6"/>
        <v>21.914951889000001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3.1266486599999999</v>
      </c>
      <c r="I29" s="8">
        <f>SUM(I30:I32)</f>
        <v>17.182294571</v>
      </c>
      <c r="J29" s="8">
        <f>SUM(J30:J32)</f>
        <v>9.6270429521000001</v>
      </c>
      <c r="K29" s="8">
        <f>SUM(K30:K32)</f>
        <v>14.632191714499999</v>
      </c>
      <c r="L29" s="122">
        <f t="shared" si="6"/>
        <v>44.568177897599995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2.220788427</v>
      </c>
      <c r="I30" s="19">
        <f>VLOOKUP(E30,Résultats!$B$2:$AX$476,'T energie vecteurs'!I5,FALSE)</f>
        <v>12.675619449999999</v>
      </c>
      <c r="J30" s="19">
        <f>VLOOKUP(F30,Résultats!$B$2:$AX$476,'T energie vecteurs'!I5,FALSE)</f>
        <v>9.3353768840000004</v>
      </c>
      <c r="K30" s="19">
        <f>VLOOKUP(G30,Résultats!$B$2:$AX$476,'T energie vecteurs'!I5,FALSE)</f>
        <v>12.295178269999999</v>
      </c>
      <c r="L30" s="121">
        <f t="shared" si="6"/>
        <v>36.526963031000001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0.90586023299999996</v>
      </c>
      <c r="I31" s="19">
        <f>VLOOKUP(E31,Résultats!$B$2:$AX$476,'T energie vecteurs'!I5,FALSE)</f>
        <v>1.960923475</v>
      </c>
      <c r="J31" s="19">
        <f>VLOOKUP(F31,Résultats!$B$2:$AX$476,'T energie vecteurs'!I5,FALSE)</f>
        <v>0</v>
      </c>
      <c r="K31" s="19">
        <f>VLOOKUP(G31,Résultats!$B$2:$AX$476,'T energie vecteurs'!I5,FALSE)</f>
        <v>2.019670149</v>
      </c>
      <c r="L31" s="121">
        <f t="shared" si="6"/>
        <v>4.8864538569999993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2.5457516459999998</v>
      </c>
      <c r="J32" s="19">
        <f>VLOOKUP(F32,Résultats!$B$2:$AX$476,'T energie vecteurs'!I5,FALSE)</f>
        <v>0.29166606810000001</v>
      </c>
      <c r="K32" s="19">
        <f>VLOOKUP(G32,Résultats!$B$2:$AX$476,'T energie vecteurs'!I5,FALSE)</f>
        <v>0.31734329550000001</v>
      </c>
      <c r="L32" s="121">
        <f t="shared" si="6"/>
        <v>3.1547610096000001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3.3875917946</v>
      </c>
      <c r="I33" s="9">
        <f>SUM(I24,I27:I29)</f>
        <v>71.068966517999996</v>
      </c>
      <c r="J33" s="9">
        <f>SUM(J24,J27:J29)</f>
        <v>36.438662093600001</v>
      </c>
      <c r="K33" s="9">
        <f>SUM(K24,K27:K29)</f>
        <v>41.906144495215699</v>
      </c>
      <c r="L33" s="124">
        <f t="shared" si="6"/>
        <v>152.8013649014157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42.203461140000002</v>
      </c>
      <c r="J37" s="8">
        <f>SUM(J38:J39)</f>
        <v>1.6705607442000001</v>
      </c>
      <c r="K37" s="8">
        <f>SUM(K38:K39)</f>
        <v>0.194281919591</v>
      </c>
      <c r="L37" s="122">
        <f t="shared" ref="L37:L46" si="9">SUM(H37:K37)</f>
        <v>44.068303803791004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22.66661264</v>
      </c>
      <c r="J38" s="19">
        <f>VLOOKUP(F38,Résultats!$B$2:$AX$476,'T energie vecteurs'!N5,FALSE)</f>
        <v>0.32232475620000001</v>
      </c>
      <c r="K38" s="19">
        <f>VLOOKUP(G51,Résultats!$B$2:$AX$476,'T energie vecteurs'!N5,FALSE)</f>
        <v>4.2789391000000003E-5</v>
      </c>
      <c r="L38" s="121">
        <f t="shared" si="9"/>
        <v>22.988980185591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19.536848500000001</v>
      </c>
      <c r="J39" s="19">
        <f>VLOOKUP(F39,Résultats!$B$2:$AX$476,'T energie vecteurs'!N5,FALSE)</f>
        <v>1.3482359880000001</v>
      </c>
      <c r="K39" s="19">
        <f>VLOOKUP(G39,Résultats!$B$2:$AX$476,'T energie vecteurs'!N5,FALSE)</f>
        <v>0.1942391302</v>
      </c>
      <c r="L39" s="121">
        <f t="shared" si="9"/>
        <v>21.0793236182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0.22316086769999999</v>
      </c>
      <c r="I40" s="8">
        <f>VLOOKUP(E40,Résultats!$B$2:$AX$476,'T energie vecteurs'!N5,FALSE)</f>
        <v>6.0138396629999997</v>
      </c>
      <c r="J40" s="8">
        <f>VLOOKUP(F40,Résultats!$B$2:$AX$476,'T energie vecteurs'!N5,FALSE)</f>
        <v>14.12527336</v>
      </c>
      <c r="K40" s="8">
        <f>VLOOKUP(G40,Résultats!$B$2:$AX$476,'T energie vecteurs'!N5,FALSE)+8</f>
        <v>20.37274781</v>
      </c>
      <c r="L40" s="122">
        <f t="shared" si="9"/>
        <v>40.735021700700003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2.8936497079999999</v>
      </c>
      <c r="J41" s="8">
        <f>VLOOKUP(F41,Résultats!$B$2:$AX$476,'T energie vecteurs'!N5,FALSE)</f>
        <v>10.405945020000001</v>
      </c>
      <c r="K41" s="8">
        <f>VLOOKUP(G41,Résultats!$B$2:$AX$476,'T energie vecteurs'!N5,FALSE)</f>
        <v>5.4786208350000001</v>
      </c>
      <c r="L41" s="122">
        <f t="shared" si="9"/>
        <v>18.778215563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3.1594318535000001</v>
      </c>
      <c r="I42" s="8">
        <f>SUM(I43:I45)</f>
        <v>17.227560773</v>
      </c>
      <c r="J42" s="8">
        <f>SUM(J43:J45)</f>
        <v>9.9129558607000003</v>
      </c>
      <c r="K42" s="8">
        <f>SUM(K43:K45)</f>
        <v>13.880763774300002</v>
      </c>
      <c r="L42" s="122">
        <f t="shared" si="9"/>
        <v>44.180712261499998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2.2521771400000001</v>
      </c>
      <c r="I43" s="19">
        <f>VLOOKUP(E43,Résultats!$B$2:$AX$476,'T energie vecteurs'!N5,FALSE)</f>
        <v>12.678031620000001</v>
      </c>
      <c r="J43" s="19">
        <f>VLOOKUP(F43,Résultats!$B$2:$AX$476,'T energie vecteurs'!N5,FALSE)</f>
        <v>9.5963891540000006</v>
      </c>
      <c r="K43" s="19">
        <f>VLOOKUP(G43,Résultats!$B$2:$AX$476,'T energie vecteurs'!N5,FALSE)</f>
        <v>11.59415684</v>
      </c>
      <c r="L43" s="121">
        <f t="shared" si="9"/>
        <v>36.120754754000004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0.90725471349999998</v>
      </c>
      <c r="I44" s="19">
        <f>VLOOKUP(E44,Résultats!$B$2:$AX$476,'T energie vecteurs'!N5,FALSE)</f>
        <v>1.968612931</v>
      </c>
      <c r="J44" s="19">
        <f>VLOOKUP(F44,Résultats!$B$2:$AX$476,'T energie vecteurs'!N5,FALSE)</f>
        <v>0</v>
      </c>
      <c r="K44" s="19">
        <f>VLOOKUP(G44,Résultats!$B$2:$AX$476,'T energie vecteurs'!N5,FALSE)</f>
        <v>1.963058438</v>
      </c>
      <c r="L44" s="121">
        <f t="shared" si="9"/>
        <v>4.8389260825000004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2.5809162219999999</v>
      </c>
      <c r="J45" s="19">
        <f>VLOOKUP(F45,Résultats!$B$2:$AX$476,'T energie vecteurs'!N5,FALSE)</f>
        <v>0.31656670669999998</v>
      </c>
      <c r="K45" s="19">
        <f>VLOOKUP(G45,Résultats!$B$2:$AX$476,'T energie vecteurs'!N5,FALSE)</f>
        <v>0.32354849629999999</v>
      </c>
      <c r="L45" s="121">
        <f t="shared" si="9"/>
        <v>3.2210314249999996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3.3825927212</v>
      </c>
      <c r="I46" s="9">
        <f>SUM(I37,I40:I42)</f>
        <v>68.338511283999992</v>
      </c>
      <c r="J46" s="9">
        <f>SUM(J37,J40:J42)</f>
        <v>36.114734984900004</v>
      </c>
      <c r="K46" s="9">
        <f>SUM(K37,K40:K42)</f>
        <v>39.926414338891</v>
      </c>
      <c r="L46" s="124">
        <f t="shared" si="9"/>
        <v>147.76225332899099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40.376966249999995</v>
      </c>
      <c r="J50" s="8">
        <f>SUM(J51:J52)</f>
        <v>2.1782102259</v>
      </c>
      <c r="K50" s="8">
        <f>SUM(K51:K52)</f>
        <v>0.20518799012630001</v>
      </c>
      <c r="L50" s="122">
        <f>SUM(H50:K50)</f>
        <v>42.760364466026296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20.496774299999998</v>
      </c>
      <c r="J51" s="19">
        <f>VLOOKUP(F51,Résultats!$B$2:$AX$476,'T energie vecteurs'!S5,FALSE)</f>
        <v>0.80630606589999998</v>
      </c>
      <c r="K51" s="19">
        <f>VLOOKUP(G51,Résultats!$B$2:$AX$476,'T energie vecteurs'!S5,FALSE)</f>
        <v>5.7209926300000002E-5</v>
      </c>
      <c r="L51" s="121">
        <f t="shared" ref="L51:L58" si="12">SUM(H51:K51)</f>
        <v>21.303137575826298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19.88019195</v>
      </c>
      <c r="J52" s="19">
        <f>VLOOKUP(F52,Résultats!$B$2:$AX$476,'T energie vecteurs'!S5,FALSE)</f>
        <v>1.3719041599999999</v>
      </c>
      <c r="K52" s="19">
        <f>VLOOKUP(G52,Résultats!$B$2:$AX$476,'T energie vecteurs'!S5,FALSE)</f>
        <v>0.2051307802</v>
      </c>
      <c r="L52" s="121">
        <f t="shared" si="12"/>
        <v>21.457226890200001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0.1893799246</v>
      </c>
      <c r="I53" s="8">
        <f>VLOOKUP(E53,Résultats!$B$2:$AX$476,'T energie vecteurs'!S5,FALSE)</f>
        <v>5.4807939540000001</v>
      </c>
      <c r="J53" s="8">
        <f>VLOOKUP(F53,Résultats!$B$2:$AX$476,'T energie vecteurs'!S5,FALSE)</f>
        <v>14.00564692</v>
      </c>
      <c r="K53" s="8">
        <f>VLOOKUP(G53,Résultats!$B$2:$AX$476,'T energie vecteurs'!S5,FALSE)+8</f>
        <v>19.553539350000001</v>
      </c>
      <c r="L53" s="122">
        <f>SUM(H53:K53)</f>
        <v>39.229360148600001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3.062236248</v>
      </c>
      <c r="J54" s="8">
        <f>VLOOKUP(F54,Résultats!$B$2:$AX$476,'T energie vecteurs'!S5,FALSE)</f>
        <v>10.40919654</v>
      </c>
      <c r="K54" s="8">
        <f>VLOOKUP(G54,Résultats!$B$2:$AX$476,'T energie vecteurs'!S5,FALSE)</f>
        <v>5.4938102349999998</v>
      </c>
      <c r="L54" s="122">
        <f t="shared" si="12"/>
        <v>18.965243022999999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3.4260929453999998</v>
      </c>
      <c r="I55" s="246">
        <f>SUM(I56:I58)</f>
        <v>18.262227623000001</v>
      </c>
      <c r="J55" s="8">
        <f>SUM(J56:J58)</f>
        <v>10.4349905261</v>
      </c>
      <c r="K55" s="246">
        <f>SUM(K56:K58)</f>
        <v>14.5457285743</v>
      </c>
      <c r="L55" s="122">
        <f t="shared" si="12"/>
        <v>46.669039668800004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2.4748931299999999</v>
      </c>
      <c r="I56" s="19">
        <f>VLOOKUP(E56,Résultats!$B$2:$AX$476,'T energie vecteurs'!S5,FALSE)</f>
        <v>13.46274477</v>
      </c>
      <c r="J56" s="19">
        <f>VLOOKUP(F56,Résultats!$B$2:$AX$476,'T energie vecteurs'!S5,FALSE)</f>
        <v>10.109083249999999</v>
      </c>
      <c r="K56" s="19">
        <f>VLOOKUP(G56,Résultats!$B$2:$AX$476,'T energie vecteurs'!S5,FALSE)</f>
        <v>12.12787359</v>
      </c>
      <c r="L56" s="121">
        <f t="shared" si="12"/>
        <v>38.174594740000003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0.95119981539999998</v>
      </c>
      <c r="I57" s="19">
        <f>VLOOKUP(E57,Résultats!$B$2:$AX$476,'T energie vecteurs'!S5,FALSE)</f>
        <v>2.107546476</v>
      </c>
      <c r="J57" s="19">
        <f>VLOOKUP(F57,Résultats!$B$2:$AX$476,'T energie vecteurs'!S5,FALSE)</f>
        <v>0</v>
      </c>
      <c r="K57" s="19">
        <f>VLOOKUP(G57,Résultats!$B$2:$AX$476,'T energie vecteurs'!S5,FALSE)</f>
        <v>2.0773563749999999</v>
      </c>
      <c r="L57" s="121">
        <f>SUM(H57:K57)</f>
        <v>5.1361026663999994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2.6919363770000002</v>
      </c>
      <c r="J58" s="19">
        <f>VLOOKUP(F58,Résultats!$B$2:$AX$476,'T energie vecteurs'!S5,FALSE)</f>
        <v>0.32590727609999998</v>
      </c>
      <c r="K58" s="19">
        <f>VLOOKUP(G58,Résultats!$B$2:$AX$476,'T energie vecteurs'!S5,FALSE)</f>
        <v>0.34049860929999998</v>
      </c>
      <c r="L58" s="121">
        <f t="shared" si="12"/>
        <v>3.3583422624000003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3.6154728699999996</v>
      </c>
      <c r="I59" s="9">
        <f>SUM(I50,I53:I55)</f>
        <v>67.182224074999993</v>
      </c>
      <c r="J59" s="9">
        <f>SUM(J50,J53:J55)</f>
        <v>37.028044211999998</v>
      </c>
      <c r="K59" s="9">
        <f>SUM(K50,K53:K55)</f>
        <v>39.798266149426304</v>
      </c>
      <c r="L59" s="124">
        <f>SUM(H59:K59)</f>
        <v>147.62400730642631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37.830411040000001</v>
      </c>
      <c r="J63" s="8">
        <f>SUM(J64:J65)</f>
        <v>3.0145790419999998</v>
      </c>
      <c r="K63" s="8">
        <f>SUM(K64:K65)</f>
        <v>0.57543320071869997</v>
      </c>
      <c r="L63" s="122">
        <f t="shared" ref="L63:L72" si="15">SUM(H63:K63)</f>
        <v>41.420423282718701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17.869496689999998</v>
      </c>
      <c r="J64" s="59">
        <f>VLOOKUP(F64,Résultats!$B$2:$AX$476,'T energie vecteurs'!T5,FALSE)</f>
        <v>1.5977507339999999</v>
      </c>
      <c r="K64" s="19">
        <f>VLOOKUP(G64,Résultats!$B$2:$AX$476,'T energie vecteurs'!T5,FALSE)</f>
        <v>6.3550618700000005E-5</v>
      </c>
      <c r="L64" s="121">
        <f t="shared" si="15"/>
        <v>19.467310974618702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19.960914349999999</v>
      </c>
      <c r="J65" s="19">
        <f>VLOOKUP(F65,Résultats!$B$2:$AX$476,'T energie vecteurs'!T5,FALSE)</f>
        <v>1.4168283079999999</v>
      </c>
      <c r="K65" s="19">
        <f>VLOOKUP(G65,Résultats!$B$2:$AX$476,'T energie vecteurs'!T5,FALSE)</f>
        <v>0.57536965009999996</v>
      </c>
      <c r="L65" s="121">
        <f t="shared" si="15"/>
        <v>21.9531123081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0.17013148729999999</v>
      </c>
      <c r="I66" s="8">
        <f>VLOOKUP(E66,Résultats!$B$2:$AX$476,'T energie vecteurs'!T5,FALSE)</f>
        <v>5.177687916</v>
      </c>
      <c r="J66" s="8">
        <f>VLOOKUP(F66,Résultats!$B$2:$AX$476,'T energie vecteurs'!T5,FALSE)</f>
        <v>14.19160815</v>
      </c>
      <c r="K66" s="8">
        <f>VLOOKUP(G66,Résultats!$B$2:$AX$476,'T energie vecteurs'!T5,FALSE)+8</f>
        <v>18.892175290000001</v>
      </c>
      <c r="L66" s="122">
        <f t="shared" si="15"/>
        <v>38.431602843299999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3.3537343860000002</v>
      </c>
      <c r="J67" s="8">
        <f>VLOOKUP(F67,Résultats!$B$2:$AX$476,'T energie vecteurs'!T5,FALSE)</f>
        <v>10.93887715</v>
      </c>
      <c r="K67" s="8">
        <f>VLOOKUP(G67,Résultats!$B$2:$AX$476,'T energie vecteurs'!T5,FALSE)</f>
        <v>5.588848069</v>
      </c>
      <c r="L67" s="122">
        <f t="shared" si="15"/>
        <v>19.881459605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3.7673024059999998</v>
      </c>
      <c r="I68" s="8">
        <f>SUM(I69:I71)</f>
        <v>20.191575373999999</v>
      </c>
      <c r="J68" s="8">
        <f>SUM(J69:J71)</f>
        <v>11.371992483300001</v>
      </c>
      <c r="K68" s="8">
        <f>SUM(K69:K71)</f>
        <v>15.432488976299998</v>
      </c>
      <c r="L68" s="122">
        <f t="shared" si="15"/>
        <v>50.7633592396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2.741318277</v>
      </c>
      <c r="I69" s="19">
        <f>VLOOKUP(E69,Résultats!$B$2:$AX$476,'T energie vecteurs'!T5,FALSE)</f>
        <v>14.898168070000001</v>
      </c>
      <c r="J69" s="19">
        <f>VLOOKUP(F69,Résultats!$B$2:$AX$476,'T energie vecteurs'!T5,FALSE)</f>
        <v>11.023898730000001</v>
      </c>
      <c r="K69" s="19">
        <f>VLOOKUP(G69,Résultats!$B$2:$AX$476,'T energie vecteurs'!T5,FALSE)</f>
        <v>12.825761979999999</v>
      </c>
      <c r="L69" s="121">
        <f t="shared" si="15"/>
        <v>41.489147056999997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1.025984129</v>
      </c>
      <c r="I70" s="19">
        <f>VLOOKUP(E70,Résultats!$B$2:$AX$476,'T energie vecteurs'!T5,FALSE)</f>
        <v>2.3243997589999998</v>
      </c>
      <c r="J70" s="19">
        <f>VLOOKUP(F70,Résultats!$B$2:$AX$476,'T energie vecteurs'!T5,FALSE)</f>
        <v>0</v>
      </c>
      <c r="K70" s="19">
        <f>VLOOKUP(G70,Résultats!$B$2:$AX$476,'T energie vecteurs'!T5,FALSE)</f>
        <v>2.2483922839999999</v>
      </c>
      <c r="L70" s="121">
        <f t="shared" si="15"/>
        <v>5.5987761719999991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2.9690075450000002</v>
      </c>
      <c r="J71" s="19">
        <f>VLOOKUP(F71,Résultats!$B$2:$AX$476,'T energie vecteurs'!T5,FALSE)</f>
        <v>0.34809375329999998</v>
      </c>
      <c r="K71" s="19">
        <f>VLOOKUP(G71,Résultats!$B$2:$AX$476,'T energie vecteurs'!T5,FALSE)</f>
        <v>0.35833471230000002</v>
      </c>
      <c r="L71" s="121">
        <f t="shared" si="15"/>
        <v>3.6754360106000004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3.9374338932999997</v>
      </c>
      <c r="I72" s="9">
        <f>SUM(I63,I66:I68)</f>
        <v>66.553408715999993</v>
      </c>
      <c r="J72" s="9">
        <f>SUM(J63,J66:J68)</f>
        <v>39.517056825300003</v>
      </c>
      <c r="K72" s="9">
        <f>SUM(K63,K66:K68)</f>
        <v>40.488945536018697</v>
      </c>
      <c r="L72" s="124">
        <f t="shared" si="15"/>
        <v>150.4968449706187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6">
        <f>VLOOKUP(D77,Résultats!$B$2:$AX$476,'T energie vecteurs'!T18,FALSE)</f>
        <v>0</v>
      </c>
      <c r="I77" s="266">
        <f>VLOOKUP(E77,Résultats!$B$2:$AX$476,'T energie vecteurs'!T18,FALSE)</f>
        <v>27.557554547988399</v>
      </c>
      <c r="J77" s="267">
        <f>VLOOKUP(F77,Résultats!$B$2:$AX$476,'T energie vecteurs'!T18,FALSE)</f>
        <v>4.4976677849999601E-4</v>
      </c>
      <c r="K77" s="266">
        <f>VLOOKUP(G77,Résultats!$B$2:$AX$476,'T energie vecteurs'!T18,FALSE)</f>
        <v>1.0780132115867701E-6</v>
      </c>
      <c r="L77" s="268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6">
        <f>VLOOKUP(D78,Résultats!$B$2:$AX$476,'T energie vecteurs'!T18,FALSE)</f>
        <v>0</v>
      </c>
      <c r="I78" s="266">
        <f>VLOOKUP(E78,Résultats!$B$2:$AX$476,'T energie vecteurs'!T18,FALSE)</f>
        <v>21.4793208709597</v>
      </c>
      <c r="J78" s="266">
        <f>VLOOKUP(F78,Résultats!$B$2:$AX$476,'T energie vecteurs'!T18,FALSE)</f>
        <v>1.2199562203467</v>
      </c>
      <c r="K78" s="266">
        <f>VLOOKUP(G78,Résultats!$B$2:$AX$476,'T energie vecteurs'!T18,FALSE)</f>
        <v>0.26770088045298701</v>
      </c>
      <c r="L78" s="268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9">
        <f>VLOOKUP(D79,Résultats!$B$2:$AX$476,'T energie vecteurs'!T18,FALSE)</f>
        <v>0.36415339938413299</v>
      </c>
      <c r="I79" s="269">
        <f>VLOOKUP(E79,Résultats!$B$2:$AX$476,'T energie vecteurs'!T18,FALSE)</f>
        <v>9.8068554558467902</v>
      </c>
      <c r="J79" s="269">
        <f>VLOOKUP(F79,Résultats!$B$2:$AX$476,'T energie vecteurs'!T18,FALSE)</f>
        <v>12.6005750477687</v>
      </c>
      <c r="K79" s="269">
        <f>VLOOKUP(G79,Résultats!$B$2:$AX$476,'T energie vecteurs'!T18,FALSE)+8</f>
        <v>25.388729044925601</v>
      </c>
      <c r="L79" s="270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9">
        <f>VLOOKUP(D80,Résultats!$B$2:$AX$476,'T energie vecteurs'!T18,FALSE)</f>
        <v>0</v>
      </c>
      <c r="I80" s="269">
        <f>VLOOKUP(E80,Résultats!$B$2:$AX$476,'T energie vecteurs'!T18,FALSE)</f>
        <v>4.68054464938142</v>
      </c>
      <c r="J80" s="269">
        <f>VLOOKUP(F80,Résultats!$B$2:$AX$476,'T energie vecteurs'!T18,FALSE)</f>
        <v>11.000502025829901</v>
      </c>
      <c r="K80" s="269">
        <f>VLOOKUP(G80,Résultats!$B$2:$AX$476,'T energie vecteurs'!T18,FALSE)</f>
        <v>5.7300908240832298</v>
      </c>
      <c r="L80" s="270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9">
        <f>SUM(H82:H84)</f>
        <v>6.5055512700786897</v>
      </c>
      <c r="I81" s="269">
        <f>SUM(I82:I84)</f>
        <v>21.485050563663798</v>
      </c>
      <c r="J81" s="269">
        <f>SUM(J82:J84)</f>
        <v>11.790696553032124</v>
      </c>
      <c r="K81" s="269">
        <f>SUM(K82:K84)</f>
        <v>14.989341277352226</v>
      </c>
      <c r="L81" s="270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6">
        <f>VLOOKUP(D82,Résultats!$B$2:$AX$476,'T energie vecteurs'!T18,FALSE)</f>
        <v>5.29586302754001</v>
      </c>
      <c r="I82" s="266">
        <f>VLOOKUP(E82,Résultats!$B$2:$AX$476,'T energie vecteurs'!T18,FALSE)</f>
        <v>17.561448036494799</v>
      </c>
      <c r="J82" s="266">
        <f>VLOOKUP(F82,Résultats!$B$2:$AX$476,'T energie vecteurs'!T18,FALSE)</f>
        <v>11.5052790237851</v>
      </c>
      <c r="K82" s="266">
        <f>VLOOKUP(G82,Résultats!$B$2:$AX$476,'T energie vecteurs'!T18,FALSE)</f>
        <v>13.0504704752259</v>
      </c>
      <c r="L82" s="268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6">
        <f>VLOOKUP(D83,Résultats!$B$2:$AX$476,'T energie vecteurs'!T18,FALSE)</f>
        <v>1.2096882425386799</v>
      </c>
      <c r="I83" s="266">
        <f>VLOOKUP(E83,Résultats!$B$2:$AX$476,'T energie vecteurs'!T18,FALSE)</f>
        <v>1.7386821308642</v>
      </c>
      <c r="J83" s="266">
        <f>VLOOKUP(F83,Résultats!$B$2:$AX$476,'T energie vecteurs'!T18,FALSE)</f>
        <v>0</v>
      </c>
      <c r="K83" s="266">
        <f>VLOOKUP(G83,Résultats!$B$2:$AX$476,'T energie vecteurs'!T18,FALSE)</f>
        <v>1.5944013702764701</v>
      </c>
      <c r="L83" s="268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6">
        <f>VLOOKUP(D84,Résultats!$B$2:$AX$476,'T energie vecteurs'!T18,FALSE)</f>
        <v>0</v>
      </c>
      <c r="I84" s="266">
        <f>VLOOKUP(E84,Résultats!$B$2:$AX$476,'T energie vecteurs'!T18,FALSE)</f>
        <v>2.1849203963048001</v>
      </c>
      <c r="J84" s="266">
        <f>VLOOKUP(F84,Résultats!$B$2:$AX$476,'T energie vecteurs'!T18,FALSE)</f>
        <v>0.28541752924702302</v>
      </c>
      <c r="K84" s="266">
        <f>VLOOKUP(G84,Résultats!$B$2:$AX$476,'T energie vecteurs'!T18,FALSE)</f>
        <v>0.34446943184985501</v>
      </c>
      <c r="L84" s="268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1">
        <f>SUM(H76,H79:H81)</f>
        <v>6.8697046694628225</v>
      </c>
      <c r="I85" s="271">
        <f>SUM(I76,I79:I81)</f>
        <v>85.009326087840094</v>
      </c>
      <c r="J85" s="271">
        <f>SUM(J76,J79:J81)</f>
        <v>36.612179613755927</v>
      </c>
      <c r="K85" s="271">
        <f>SUM(K76,K79:K81)</f>
        <v>46.375863104827253</v>
      </c>
      <c r="L85" s="272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29.935516436999997</v>
      </c>
      <c r="J89" s="8">
        <f>SUM(J90:J91)</f>
        <v>6.8328288870000007</v>
      </c>
      <c r="K89" s="8">
        <f>SUM(K90:K91)</f>
        <v>1.4198504930941001</v>
      </c>
      <c r="L89" s="122">
        <f>SUM(H89:K89)</f>
        <v>38.188195817094098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8.1353154270000001</v>
      </c>
      <c r="J90" s="19">
        <f>VLOOKUP(F90,Résultats!$B$2:$AX$476,'T energie vecteurs'!W5,FALSE)</f>
        <v>5.0564027530000004</v>
      </c>
      <c r="K90" s="19">
        <f>VLOOKUP(G90,Résultats!$B$2:$AX$476,'T energie vecteurs'!W5,FALSE)</f>
        <v>4.0904094100000002E-5</v>
      </c>
      <c r="L90" s="121">
        <f t="shared" ref="L90:L98" si="21">SUM(H90:K90)</f>
        <v>13.1917590840941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21.800201009999999</v>
      </c>
      <c r="J91" s="19">
        <f>VLOOKUP(F91,Résultats!$B$2:$AX$476,'T energie vecteurs'!W5,FALSE)</f>
        <v>1.776426134</v>
      </c>
      <c r="K91" s="19">
        <f>VLOOKUP(G91,Résultats!$B$2:$AX$476,'T energie vecteurs'!W5,FALSE)</f>
        <v>1.419809589</v>
      </c>
      <c r="L91" s="121">
        <f t="shared" si="21"/>
        <v>24.996436732999999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0.13044897590000001</v>
      </c>
      <c r="I92" s="8">
        <f>VLOOKUP(E92,Résultats!$B$2:$AX$476,'T energie vecteurs'!W5,FALSE)</f>
        <v>4.1849413420000001</v>
      </c>
      <c r="J92" s="8">
        <f>VLOOKUP(F92,Résultats!$B$2:$AX$476,'T energie vecteurs'!W5,FALSE)</f>
        <v>14.95586357</v>
      </c>
      <c r="K92" s="250">
        <f>VLOOKUP(G92,Résultats!$B$2:$AX$476,'T energie vecteurs'!W5,FALSE)+8</f>
        <v>17.727114575000002</v>
      </c>
      <c r="L92" s="122">
        <f t="shared" si="21"/>
        <v>36.998368462900004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3.8369475629999998</v>
      </c>
      <c r="J93" s="8">
        <f>VLOOKUP(F93,Résultats!$B$2:$AX$476,'T energie vecteurs'!W5,FALSE)</f>
        <v>12.372076209999999</v>
      </c>
      <c r="K93" s="8">
        <f>VLOOKUP(G93,Résultats!$B$2:$AX$476,'T energie vecteurs'!W5,FALSE)</f>
        <v>5.8235696020000001</v>
      </c>
      <c r="L93" s="122">
        <f t="shared" si="21"/>
        <v>22.032593374999998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4.8936359769999997</v>
      </c>
      <c r="I94" s="8">
        <f>SUM(I95:I97)</f>
        <v>25.212044353</v>
      </c>
      <c r="J94" s="8">
        <f>SUM(J95:J97)</f>
        <v>15.085934422300001</v>
      </c>
      <c r="K94" s="8">
        <f>SUM(K95:K97)</f>
        <v>18.770719037199999</v>
      </c>
      <c r="L94" s="8">
        <f>SUM(L95:L97)</f>
        <v>63.962333789500008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3.5980213139999999</v>
      </c>
      <c r="I95" s="19">
        <f>VLOOKUP(E95,Résultats!$B$2:$AX$476,'T energie vecteurs'!W5,FALSE)</f>
        <v>18.492992900000001</v>
      </c>
      <c r="J95" s="19">
        <f>VLOOKUP(F95,Résultats!$B$2:$AX$476,'T energie vecteurs'!W5,FALSE)</f>
        <v>14.634342670000001</v>
      </c>
      <c r="K95" s="19">
        <f>VLOOKUP(G95,Résultats!$B$2:$AX$476,'T energie vecteurs'!W5,FALSE)</f>
        <v>15.446005299999999</v>
      </c>
      <c r="L95" s="121">
        <f t="shared" si="21"/>
        <v>52.171362184000003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1.2956146630000001</v>
      </c>
      <c r="I96" s="19">
        <f>VLOOKUP(E96,Résultats!$B$2:$AX$476,'T energie vecteurs'!W5,FALSE)</f>
        <v>3.055197428</v>
      </c>
      <c r="J96" s="19">
        <f>VLOOKUP(F96,Résultats!$B$2:$AX$476,'T energie vecteurs'!W5,FALSE)</f>
        <v>0</v>
      </c>
      <c r="K96" s="19">
        <f>VLOOKUP(G96,Résultats!$B$2:$AX$476,'T energie vecteurs'!W5,FALSE)</f>
        <v>2.8895436229999998</v>
      </c>
      <c r="L96" s="121">
        <f t="shared" si="21"/>
        <v>7.2403557139999997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3.663854025</v>
      </c>
      <c r="J97" s="19">
        <f>VLOOKUP(F97,Résultats!$B$2:$AX$476,'T energie vecteurs'!W5,FALSE)</f>
        <v>0.45159175229999998</v>
      </c>
      <c r="K97" s="19">
        <f>VLOOKUP(G97,Résultats!$B$2:$AX$476,'T energie vecteurs'!W5,FALSE)</f>
        <v>0.43517011420000001</v>
      </c>
      <c r="L97" s="121">
        <f t="shared" si="21"/>
        <v>4.5506158914999997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5.0240849529</v>
      </c>
      <c r="I98" s="9">
        <f>SUM(I89,I92:I94)</f>
        <v>63.169449694999997</v>
      </c>
      <c r="J98" s="9">
        <f>SUM(J89,J92:J94)</f>
        <v>49.246703089299999</v>
      </c>
      <c r="K98" s="9">
        <f>SUM(K89,K92:K94)</f>
        <v>43.741253707294099</v>
      </c>
      <c r="L98" s="124">
        <f t="shared" si="21"/>
        <v>161.1814914444941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1" t="s">
        <v>18</v>
      </c>
      <c r="D104" s="252"/>
      <c r="E104" s="252"/>
      <c r="F104" s="252"/>
      <c r="G104" s="252"/>
      <c r="H104" s="253" t="e">
        <f>H89-#REF!</f>
        <v>#REF!</v>
      </c>
      <c r="I104" s="254" t="e">
        <f>I89-#REF!</f>
        <v>#REF!</v>
      </c>
      <c r="J104" s="254" t="e">
        <f>J89-#REF!</f>
        <v>#REF!</v>
      </c>
      <c r="K104" s="254" t="e">
        <f>K89-#REF!</f>
        <v>#REF!</v>
      </c>
      <c r="L104" s="255" t="e">
        <f>L89-#REF!</f>
        <v>#REF!</v>
      </c>
      <c r="N104" s="251" t="s">
        <v>18</v>
      </c>
      <c r="O104" s="253">
        <f>H89-O89</f>
        <v>0</v>
      </c>
      <c r="P104" s="254">
        <f t="shared" ref="P104:S113" si="24">I89-P89</f>
        <v>9.4908263203836718</v>
      </c>
      <c r="Q104" s="254">
        <f t="shared" si="24"/>
        <v>-0.11637749978046497</v>
      </c>
      <c r="R104" s="254">
        <f t="shared" si="24"/>
        <v>-1.7042435773761966</v>
      </c>
      <c r="S104" s="255">
        <f t="shared" si="24"/>
        <v>7.6702052432270129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6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7" t="e">
        <f>L90-#REF!</f>
        <v>#REF!</v>
      </c>
      <c r="N105" s="178" t="s">
        <v>19</v>
      </c>
      <c r="O105" s="256">
        <f t="shared" ref="O105:O113" si="25">H90-O90</f>
        <v>0</v>
      </c>
      <c r="P105" s="55">
        <f t="shared" si="24"/>
        <v>8.1353154270000001</v>
      </c>
      <c r="Q105" s="55">
        <f t="shared" si="24"/>
        <v>5.0564027530000004</v>
      </c>
      <c r="R105" s="55">
        <f t="shared" si="24"/>
        <v>4.0904094100000002E-5</v>
      </c>
      <c r="S105" s="257">
        <f t="shared" si="24"/>
        <v>13.1917590840941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6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7" t="e">
        <f>L91-#REF!</f>
        <v>#REF!</v>
      </c>
      <c r="N106" s="179" t="s">
        <v>20</v>
      </c>
      <c r="O106" s="256">
        <f t="shared" si="25"/>
        <v>0</v>
      </c>
      <c r="P106" s="55">
        <f t="shared" si="24"/>
        <v>21.800201009999999</v>
      </c>
      <c r="Q106" s="55">
        <f t="shared" si="24"/>
        <v>1.776426134</v>
      </c>
      <c r="R106" s="55">
        <f t="shared" si="24"/>
        <v>1.419809589</v>
      </c>
      <c r="S106" s="257">
        <f t="shared" si="24"/>
        <v>24.996436732999999</v>
      </c>
    </row>
    <row r="107" spans="3:20" s="3" customFormat="1" x14ac:dyDescent="0.25">
      <c r="C107" s="251" t="s">
        <v>21</v>
      </c>
      <c r="D107" s="252" t="s">
        <v>465</v>
      </c>
      <c r="E107" s="252" t="s">
        <v>466</v>
      </c>
      <c r="F107" s="252" t="s">
        <v>467</v>
      </c>
      <c r="G107" s="252" t="s">
        <v>468</v>
      </c>
      <c r="H107" s="258" t="e">
        <f>H92-#REF!</f>
        <v>#REF!</v>
      </c>
      <c r="I107" s="254" t="e">
        <f>I92-#REF!</f>
        <v>#REF!</v>
      </c>
      <c r="J107" s="254" t="e">
        <f>J92-#REF!</f>
        <v>#REF!</v>
      </c>
      <c r="K107" s="254" t="e">
        <f>K92-#REF!</f>
        <v>#REF!</v>
      </c>
      <c r="L107" s="255" t="e">
        <f>L92-#REF!</f>
        <v>#REF!</v>
      </c>
      <c r="N107" s="251" t="s">
        <v>21</v>
      </c>
      <c r="O107" s="258">
        <f t="shared" si="25"/>
        <v>0.13044897590000001</v>
      </c>
      <c r="P107" s="254">
        <f t="shared" si="24"/>
        <v>3.7370077709905511</v>
      </c>
      <c r="Q107" s="254">
        <f t="shared" si="24"/>
        <v>-1.7662062462945176</v>
      </c>
      <c r="R107" s="254">
        <f t="shared" si="24"/>
        <v>-2.8994841937072025</v>
      </c>
      <c r="S107" s="255">
        <f t="shared" si="24"/>
        <v>-0.79823369311117176</v>
      </c>
    </row>
    <row r="108" spans="3:20" s="3" customFormat="1" x14ac:dyDescent="0.25">
      <c r="C108" s="251" t="s">
        <v>22</v>
      </c>
      <c r="D108" s="252" t="s">
        <v>469</v>
      </c>
      <c r="E108" s="252" t="s">
        <v>470</v>
      </c>
      <c r="F108" s="252" t="s">
        <v>471</v>
      </c>
      <c r="G108" s="252" t="s">
        <v>472</v>
      </c>
      <c r="H108" s="258" t="e">
        <f>H93-#REF!</f>
        <v>#REF!</v>
      </c>
      <c r="I108" s="254" t="e">
        <f>I93-#REF!</f>
        <v>#REF!</v>
      </c>
      <c r="J108" s="254" t="e">
        <f>J93-#REF!</f>
        <v>#REF!</v>
      </c>
      <c r="K108" s="254" t="e">
        <f>K93-#REF!</f>
        <v>#REF!</v>
      </c>
      <c r="L108" s="255" t="e">
        <f>L93-#REF!</f>
        <v>#REF!</v>
      </c>
      <c r="N108" s="251" t="s">
        <v>22</v>
      </c>
      <c r="O108" s="258">
        <f t="shared" si="25"/>
        <v>0</v>
      </c>
      <c r="P108" s="254">
        <f t="shared" si="24"/>
        <v>3.6376245029764327</v>
      </c>
      <c r="Q108" s="254">
        <f t="shared" si="24"/>
        <v>-0.18929951427520564</v>
      </c>
      <c r="R108" s="254">
        <f t="shared" si="24"/>
        <v>-1.012342743981514</v>
      </c>
      <c r="S108" s="255">
        <f t="shared" si="24"/>
        <v>2.4359822447197104</v>
      </c>
    </row>
    <row r="109" spans="3:20" s="3" customFormat="1" x14ac:dyDescent="0.25">
      <c r="C109" s="251" t="s">
        <v>23</v>
      </c>
      <c r="D109" s="252"/>
      <c r="E109" s="252"/>
      <c r="F109" s="252"/>
      <c r="G109" s="252"/>
      <c r="H109" s="258" t="e">
        <f>H94-#REF!</f>
        <v>#REF!</v>
      </c>
      <c r="I109" s="254" t="e">
        <f>I94-#REF!</f>
        <v>#REF!</v>
      </c>
      <c r="J109" s="254" t="e">
        <f>J94-#REF!</f>
        <v>#REF!</v>
      </c>
      <c r="K109" s="254" t="e">
        <f>K94-#REF!</f>
        <v>#REF!</v>
      </c>
      <c r="L109" s="255" t="e">
        <f>L94-#REF!</f>
        <v>#REF!</v>
      </c>
      <c r="N109" s="251" t="s">
        <v>23</v>
      </c>
      <c r="O109" s="258">
        <f t="shared" si="25"/>
        <v>1.1728186354182042</v>
      </c>
      <c r="P109" s="254">
        <f t="shared" si="24"/>
        <v>14.854403535732008</v>
      </c>
      <c r="Q109" s="254">
        <f t="shared" si="24"/>
        <v>5.1978947002808837</v>
      </c>
      <c r="R109" s="254">
        <f t="shared" si="24"/>
        <v>5.9538040949856352</v>
      </c>
      <c r="S109" s="255">
        <f t="shared" si="24"/>
        <v>27.17892096641674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6" t="e">
        <f>H95-#REF!</f>
        <v>#REF!</v>
      </c>
      <c r="I110" s="259" t="e">
        <f>I95-#REF!</f>
        <v>#REF!</v>
      </c>
      <c r="J110" s="259" t="e">
        <f>J95-#REF!</f>
        <v>#REF!</v>
      </c>
      <c r="K110" s="259" t="e">
        <f>K95-#REF!</f>
        <v>#REF!</v>
      </c>
      <c r="L110" s="257" t="e">
        <f>L95-#REF!</f>
        <v>#REF!</v>
      </c>
      <c r="N110" s="179" t="s">
        <v>24</v>
      </c>
      <c r="O110" s="256">
        <f t="shared" si="25"/>
        <v>3.2821663877771896</v>
      </c>
      <c r="P110" s="259">
        <f t="shared" si="24"/>
        <v>16.738546555487634</v>
      </c>
      <c r="Q110" s="259">
        <f t="shared" si="24"/>
        <v>4.7463029479808831</v>
      </c>
      <c r="R110" s="259">
        <f t="shared" si="24"/>
        <v>3.9285219174838399</v>
      </c>
      <c r="S110" s="257">
        <f t="shared" si="24"/>
        <v>28.695537808729547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60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7" t="e">
        <f>L96-#REF!</f>
        <v>#REF!</v>
      </c>
      <c r="N111" s="179" t="s">
        <v>258</v>
      </c>
      <c r="O111" s="260">
        <f t="shared" si="25"/>
        <v>-2.1093477523589854</v>
      </c>
      <c r="P111" s="55">
        <f t="shared" si="24"/>
        <v>-5.5479970447556255</v>
      </c>
      <c r="Q111" s="55">
        <f t="shared" si="24"/>
        <v>0</v>
      </c>
      <c r="R111" s="55">
        <f t="shared" si="24"/>
        <v>1.5901120633017962</v>
      </c>
      <c r="S111" s="257">
        <f t="shared" si="24"/>
        <v>-6.0672327338128156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6" t="e">
        <f>H97-#REF!</f>
        <v>#REF!</v>
      </c>
      <c r="I112" s="259" t="e">
        <f>I97-#REF!</f>
        <v>#REF!</v>
      </c>
      <c r="J112" s="259" t="e">
        <f>J97-#REF!</f>
        <v>#REF!</v>
      </c>
      <c r="K112" s="259" t="e">
        <f>K97-#REF!</f>
        <v>#REF!</v>
      </c>
      <c r="L112" s="257" t="e">
        <f>L97-#REF!</f>
        <v>#REF!</v>
      </c>
      <c r="N112" s="179" t="s">
        <v>25</v>
      </c>
      <c r="O112" s="256">
        <f t="shared" si="25"/>
        <v>0</v>
      </c>
      <c r="P112" s="259">
        <f t="shared" si="24"/>
        <v>1.0428157702044349</v>
      </c>
      <c r="Q112" s="259">
        <f t="shared" si="24"/>
        <v>-2.334846421696668E-2</v>
      </c>
      <c r="R112" s="259">
        <f t="shared" si="24"/>
        <v>-7.155586135925579E-2</v>
      </c>
      <c r="S112" s="257">
        <f t="shared" si="24"/>
        <v>0.94791144462821197</v>
      </c>
    </row>
    <row r="113" spans="3:19" s="3" customFormat="1" x14ac:dyDescent="0.25">
      <c r="C113" s="261" t="s">
        <v>26</v>
      </c>
      <c r="D113" s="262"/>
      <c r="E113" s="262"/>
      <c r="F113" s="262"/>
      <c r="G113" s="262"/>
      <c r="H113" s="263" t="e">
        <f>H98-#REF!</f>
        <v>#REF!</v>
      </c>
      <c r="I113" s="264" t="e">
        <f>I98-#REF!</f>
        <v>#REF!</v>
      </c>
      <c r="J113" s="264" t="e">
        <f>J98-#REF!</f>
        <v>#REF!</v>
      </c>
      <c r="K113" s="264" t="e">
        <f>K98-#REF!</f>
        <v>#REF!</v>
      </c>
      <c r="L113" s="265" t="e">
        <f>L98-#REF!</f>
        <v>#REF!</v>
      </c>
      <c r="N113" s="261" t="s">
        <v>26</v>
      </c>
      <c r="O113" s="263">
        <f t="shared" si="25"/>
        <v>1.3032676113182045</v>
      </c>
      <c r="P113" s="264">
        <f t="shared" si="24"/>
        <v>29.098823875287096</v>
      </c>
      <c r="Q113" s="264">
        <f t="shared" si="24"/>
        <v>2.651071223413723</v>
      </c>
      <c r="R113" s="264">
        <f t="shared" si="24"/>
        <v>-0.16899239563853996</v>
      </c>
      <c r="S113" s="265">
        <f t="shared" si="24"/>
        <v>32.884170314380498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128.6939335474068</v>
      </c>
      <c r="D6" s="57">
        <f>D7+D8</f>
        <v>0.57394758227870535</v>
      </c>
      <c r="E6" s="57">
        <f>E7+E8</f>
        <v>0.47161891635180636</v>
      </c>
      <c r="F6" s="57">
        <f>F7+F8</f>
        <v>0</v>
      </c>
      <c r="G6" s="197">
        <f t="shared" ref="G6:G15" si="0">SUM(B6:F6)</f>
        <v>129.73950004603731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78.278911792406817</v>
      </c>
      <c r="D7" s="19">
        <f>'T energie usages'!J12/'T energie usages'!J$20*(Résultats!N$159+Résultats!N$60+Résultats!N$161)/1000000</f>
        <v>5.4676348923625544E-3</v>
      </c>
      <c r="E7" s="19">
        <f>'T energie usages'!K12*2.394*Résultats!L251</f>
        <v>3.6806841806377792E-5</v>
      </c>
      <c r="F7" s="19">
        <v>0</v>
      </c>
      <c r="G7" s="121">
        <f t="shared" si="0"/>
        <v>78.284416234140991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50.415021754999998</v>
      </c>
      <c r="D8" s="19">
        <f>'T energie usages'!J13/'T energie usages'!J$20*(Résultats!N$159+Résultats!N$160+Résultats!N$161)/1000000</f>
        <v>0.56847994738634278</v>
      </c>
      <c r="E8" s="19">
        <f>(Résultats!N$176+Résultats!N$177+Résultats!N$178+Résultats!N$179+Résultats!N$180)/1000000</f>
        <v>0.47158210950999996</v>
      </c>
      <c r="F8" s="19">
        <v>0</v>
      </c>
      <c r="G8" s="121">
        <f t="shared" si="0"/>
        <v>51.455083811896344</v>
      </c>
      <c r="H8" s="3"/>
      <c r="I8" s="204"/>
      <c r="J8" s="51"/>
      <c r="K8" s="212" t="s">
        <v>18</v>
      </c>
      <c r="L8" s="24">
        <f>G19</f>
        <v>131.40298905081193</v>
      </c>
      <c r="M8" s="24">
        <f>G45</f>
        <v>119.16715109930503</v>
      </c>
      <c r="N8" s="215">
        <f>G71</f>
        <v>90.267973310381947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0.89165066380000002</v>
      </c>
      <c r="C9" s="57">
        <f>'T energie usages'!I14*3.2*Résultats!L250</f>
        <v>22.203819353981181</v>
      </c>
      <c r="D9" s="57">
        <f>'T energie usages'!J14/'T energie usages'!J$20*(Résultats!N$159+Résultats!N$160+Résultats!N$161)/1000000</f>
        <v>6.8965505408572731</v>
      </c>
      <c r="E9" s="57">
        <f>('T energie usages'!K14-5)*2.394*Résultats!L251</f>
        <v>33.140674570249864</v>
      </c>
      <c r="F9" s="57">
        <v>0</v>
      </c>
      <c r="G9" s="197">
        <f t="shared" si="0"/>
        <v>63.132695128888315</v>
      </c>
      <c r="H9" s="3"/>
      <c r="I9" s="204"/>
      <c r="J9" s="51"/>
      <c r="K9" s="212" t="s">
        <v>438</v>
      </c>
      <c r="L9" s="24">
        <f>G22</f>
        <v>48.065675487723048</v>
      </c>
      <c r="M9" s="24">
        <f>G48</f>
        <v>36.432257319118321</v>
      </c>
      <c r="N9" s="215">
        <f>G74</f>
        <v>28.967238656285751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11.881984379999999</v>
      </c>
      <c r="D10" s="57">
        <f>'T energie usages'!J15/'T energie usages'!J$20*(Résultats!N$159+Résultats!N$160+Résultats!N$161)/1000000</f>
        <v>6.1860746358528287</v>
      </c>
      <c r="E10" s="57">
        <f>(Résultats!N$181+Résultats!N$182)/1000000</f>
        <v>17.391312366000001</v>
      </c>
      <c r="F10" s="57">
        <v>0</v>
      </c>
      <c r="G10" s="197">
        <f t="shared" si="0"/>
        <v>35.459371381852833</v>
      </c>
      <c r="H10" s="3"/>
      <c r="I10" s="204"/>
      <c r="J10" s="51"/>
      <c r="K10" s="213" t="s">
        <v>22</v>
      </c>
      <c r="L10" s="24">
        <f>G23</f>
        <v>25.092350263195144</v>
      </c>
      <c r="M10" s="24">
        <f>G49</f>
        <v>18.554793450505088</v>
      </c>
      <c r="N10" s="215">
        <f>G75</f>
        <v>21.322879071844767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21.030046033400001</v>
      </c>
      <c r="C11" s="57">
        <f>C12+C13</f>
        <v>64.481080352179845</v>
      </c>
      <c r="D11" s="57">
        <f>D12+D13</f>
        <v>5.2849193295871082</v>
      </c>
      <c r="E11" s="57">
        <f>E12+E13</f>
        <v>28.765712933890168</v>
      </c>
      <c r="F11" s="57">
        <f>F12+F13</f>
        <v>12.099488490000001</v>
      </c>
      <c r="G11" s="197">
        <f t="shared" si="0"/>
        <v>131.66124713905714</v>
      </c>
      <c r="H11" s="3"/>
      <c r="I11" s="204"/>
      <c r="J11" s="51"/>
      <c r="K11" s="214" t="s">
        <v>439</v>
      </c>
      <c r="L11" s="216">
        <f>G24</f>
        <v>110.31478611725944</v>
      </c>
      <c r="M11" s="216">
        <f>G50</f>
        <v>117.80417626920644</v>
      </c>
      <c r="N11" s="217">
        <f>G76</f>
        <v>154.26457888806564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21.030046033400001</v>
      </c>
      <c r="C12" s="19">
        <f>(Résultats!N$138+Résultats!N$140+Résultats!N$141+Résultats!N$142+Résultats!N$143+Résultats!N$144+Résultats!N$145+Résultats!N$146+Résultats!N$147+Résultats!N$148+Résultats!N$149)/1000000</f>
        <v>57.971491503179841</v>
      </c>
      <c r="D12" s="19">
        <f>'T energie usages'!J17/'T energie usages'!J$20*(Résultats!N$159+Résultats!N$160+Résultats!N$161)/1000000</f>
        <v>5.1384229845212053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28.068701151290167</v>
      </c>
      <c r="F12" s="19">
        <f>Résultats!N$100/1000000</f>
        <v>12.099488490000001</v>
      </c>
      <c r="G12" s="121">
        <f t="shared" si="0"/>
        <v>124.30815016239121</v>
      </c>
      <c r="H12" s="3"/>
      <c r="I12" s="204"/>
      <c r="J12" s="51"/>
      <c r="K12" s="218" t="s">
        <v>1</v>
      </c>
      <c r="L12" s="219">
        <f>SUM(L8:L11)</f>
        <v>314.87580091898951</v>
      </c>
      <c r="M12" s="219">
        <f t="shared" ref="M12:N12" si="1">SUM(M8:M11)</f>
        <v>291.95837813813489</v>
      </c>
      <c r="N12" s="219">
        <f t="shared" si="1"/>
        <v>294.8226699265781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6.509588849</v>
      </c>
      <c r="D13" s="19">
        <f>'T energie usages'!J19/'T energie usages'!J$20*(Résultats!N$159+Résultats!N$160+Résultats!N$161)/1000000</f>
        <v>0.14649634506590267</v>
      </c>
      <c r="E13" s="19">
        <f>(Résultats!N$163)/1000000</f>
        <v>0.69701178260000007</v>
      </c>
      <c r="F13" s="19">
        <v>0</v>
      </c>
      <c r="G13" s="121">
        <f t="shared" si="0"/>
        <v>7.3530969766659027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21.921696697200002</v>
      </c>
      <c r="C14" s="58">
        <f>SUM(C9:C11)+C6</f>
        <v>227.26081763356783</v>
      </c>
      <c r="D14" s="58">
        <f>SUM(D9:D11)+D6</f>
        <v>18.941492088575917</v>
      </c>
      <c r="E14" s="58">
        <f>SUM(E9:E11)+E6</f>
        <v>79.769318786491837</v>
      </c>
      <c r="F14" s="58">
        <f>SUM(F9:F11)+F6</f>
        <v>12.099488490000001</v>
      </c>
      <c r="G14" s="198">
        <f t="shared" si="0"/>
        <v>359.99281369583559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21.921696697200002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226.34988546717983</v>
      </c>
      <c r="D15" s="202">
        <f>(Résultats!N$159+Résultats!N$160+Résultats!N$161)/1000000</f>
        <v>18.943780538999999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79.471248799400172</v>
      </c>
      <c r="F15" s="202">
        <f>Résultats!N$100/1000000</f>
        <v>12.099488490000001</v>
      </c>
      <c r="G15" s="203">
        <f t="shared" si="0"/>
        <v>358.78609999278001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358.78609919999997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130.61274172784405</v>
      </c>
      <c r="D19" s="57">
        <f>D20+D21</f>
        <v>0.47638889913461613</v>
      </c>
      <c r="E19" s="61">
        <f>E20+E21</f>
        <v>0.31385842383326668</v>
      </c>
      <c r="F19" s="57">
        <f>F20+F21</f>
        <v>0</v>
      </c>
      <c r="G19" s="197">
        <f>SUM(B19:F19)</f>
        <v>131.40298905081193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74.31207349684405</v>
      </c>
      <c r="D20" s="19">
        <f>'T energie usages'!J25/'T energie usages'!J$33*(Résultats!S$159+Résultats!S$160+Résultats!S$161)/1000000</f>
        <v>2.0248917824453355E-2</v>
      </c>
      <c r="E20" s="55">
        <f>'T energie usages'!K25*2.394*Résultats!S251</f>
        <v>4.6829553266655907E-5</v>
      </c>
      <c r="F20" s="19">
        <v>0</v>
      </c>
      <c r="G20" s="121">
        <f>SUM(B20:F20)</f>
        <v>74.332369244221766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56.300668230999996</v>
      </c>
      <c r="D21" s="19">
        <f>'T energie usages'!J26/'T energie usages'!J$33*(Résultats!S$159+Résultats!S$160+Résultats!S$161)/1000000</f>
        <v>0.45613998131016276</v>
      </c>
      <c r="E21" s="55">
        <f>(Résultats!S$176+Résultats!S$177+Résultats!S$178+Résultats!S$179+Résultats!S$180)/1000000</f>
        <v>0.31381159427999999</v>
      </c>
      <c r="F21" s="19">
        <v>0</v>
      </c>
      <c r="G21" s="121">
        <f>SUM(B21:F21)</f>
        <v>57.070619806590159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0.80005165079999996</v>
      </c>
      <c r="C22" s="57">
        <f>'T energie usages'!I27*3.2*Résultats!S250</f>
        <v>20.9539611011955</v>
      </c>
      <c r="D22" s="57">
        <f>'T energie usages'!J27/'T energie usages'!J$33*(Résultats!S$159+Résultats!S$160+Résultats!S$161)/1000000</f>
        <v>4.9782758589035954</v>
      </c>
      <c r="E22" s="57">
        <f>('T energie usages'!K27-7)*2.394*Résultats!S251</f>
        <v>21.333386876823951</v>
      </c>
      <c r="F22" s="57">
        <v>0</v>
      </c>
      <c r="G22" s="197">
        <f>SUM(B22:F22)</f>
        <v>48.065675487723048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9.3010781142999992</v>
      </c>
      <c r="D23" s="57">
        <f>'T energie usages'!J28/'T energie usages'!J$33*(Résultats!S$159+Résultats!S$160+Résultats!S$161)/1000000</f>
        <v>4.1897052538951423</v>
      </c>
      <c r="E23" s="57">
        <f>(Résultats!S$181+Résultats!S$182)/1000000</f>
        <v>11.601566894999999</v>
      </c>
      <c r="F23" s="57">
        <v>0</v>
      </c>
      <c r="G23" s="197">
        <f t="shared" ref="G23:G28" si="2">SUM(B23:F23)</f>
        <v>25.092350263195144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12.5065946421</v>
      </c>
      <c r="C24" s="57">
        <f>C25+C26</f>
        <v>55.055407823448405</v>
      </c>
      <c r="D24" s="57">
        <f>D25+D26</f>
        <v>3.4629301520666464</v>
      </c>
      <c r="E24" s="57">
        <f>E25+E26</f>
        <v>24.587771369644397</v>
      </c>
      <c r="F24" s="57">
        <f>F25+F26</f>
        <v>14.702082130000001</v>
      </c>
      <c r="G24" s="197">
        <f t="shared" si="2"/>
        <v>110.31478611725944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12.5065946421</v>
      </c>
      <c r="C25" s="19">
        <f>(Résultats!S$138+Résultats!S$140+Résultats!S$141+Résultats!S$142+Résultats!S$143+Résultats!S$144+Résultats!S$145+Résultats!S$146+Résultats!S$147+Résultats!S$148+Résultats!V$149)/1000000</f>
        <v>47.666546961448404</v>
      </c>
      <c r="D25" s="19">
        <f>'T energie usages'!J30/'T energie usages'!J$33*(Résultats!S$159+Résultats!S$160+Résultats!S$161)/1000000</f>
        <v>3.3580153587512296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24.066498817544396</v>
      </c>
      <c r="F25" s="19">
        <f>Résultats!S$100/1000000</f>
        <v>14.702082130000001</v>
      </c>
      <c r="G25" s="121">
        <f t="shared" si="2"/>
        <v>102.29973790984403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7.3888608619999996</v>
      </c>
      <c r="D26" s="19">
        <f>'T energie usages'!J32/'T energie usages'!J$33*(Résultats!S$159+Résultats!S$160+Résultats!S$161)/1000000</f>
        <v>0.10491479331541703</v>
      </c>
      <c r="E26" s="19">
        <f>(Résultats!S$163)/1000000</f>
        <v>0.52127255210000001</v>
      </c>
      <c r="F26" s="19">
        <v>0</v>
      </c>
      <c r="G26" s="121">
        <f t="shared" si="2"/>
        <v>8.0150482074154166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13.3066462929</v>
      </c>
      <c r="C27" s="58">
        <f>SUM(C22:C24)+C19</f>
        <v>215.92318876678797</v>
      </c>
      <c r="D27" s="58">
        <f>SUM(D22:D24)+D19</f>
        <v>13.107300164000002</v>
      </c>
      <c r="E27" s="58">
        <f>SUM(E22:E24)+E19</f>
        <v>57.836583565301609</v>
      </c>
      <c r="F27" s="58">
        <f>SUM(F22:F24)+F19</f>
        <v>14.702082130000001</v>
      </c>
      <c r="G27" s="198">
        <f t="shared" si="2"/>
        <v>314.87580091898963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13.3066462929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215.98075800584925</v>
      </c>
      <c r="D28" s="202">
        <f>(Résultats!S$159+Résultats!S$160+Résultats!S$161)/1000000</f>
        <v>13.107300164000002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59.36591688422439</v>
      </c>
      <c r="F28" s="202">
        <f>Résultats!S$100/1000000</f>
        <v>14.702082130000001</v>
      </c>
      <c r="G28" s="203">
        <f t="shared" si="2"/>
        <v>316.46270347697367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316.73404399999998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124.0807517374144</v>
      </c>
      <c r="D32" s="57">
        <f>D33+D34</f>
        <v>0.2664187693554666</v>
      </c>
      <c r="E32" s="61">
        <f>E33+E34</f>
        <v>0.30831720636242432</v>
      </c>
      <c r="F32" s="57">
        <f>F33+F34</f>
        <v>0</v>
      </c>
      <c r="G32" s="197">
        <f>SUM(B32:F32)</f>
        <v>124.65548771313229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68.119374200414413</v>
      </c>
      <c r="D33" s="19">
        <f>'T energie usages'!J38/'T energie usages'!J$46*(Résultats!X$159+Résultats!X$160+Résultats!X$161)/1000000</f>
        <v>5.1403916426114714E-2</v>
      </c>
      <c r="E33" s="55">
        <f>'T energie usages'!K38*2.394*Résultats!X251</f>
        <v>6.7735232424380538E-5</v>
      </c>
      <c r="F33" s="19">
        <v>0</v>
      </c>
      <c r="G33" s="121">
        <f>SUM(B33:F33)</f>
        <v>68.170845852072944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55.961377536999997</v>
      </c>
      <c r="D34" s="19">
        <f>'T energie usages'!J39/'T energie usages'!J$46*(Résultats!X$159+Résultats!X$160+Résultats!X$161)/1000000</f>
        <v>0.21501485292935188</v>
      </c>
      <c r="E34" s="55">
        <f>(Résultats!X$176+Résultats!X$177+Résultats!X$178+Résultats!X$179+Résultats!X$180)/1000000</f>
        <v>0.30824947112999995</v>
      </c>
      <c r="F34" s="19">
        <v>0</v>
      </c>
      <c r="G34" s="121">
        <f>SUM(B34:F34)</f>
        <v>56.484641861059345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0.68421122030000003</v>
      </c>
      <c r="C35" s="57">
        <f>'T energie usages'!I40*3.2*Résultats!X250</f>
        <v>18.073234006843251</v>
      </c>
      <c r="D35" s="57">
        <f>'T energie usages'!J40/'T energie usages'!J$46*(Résultats!X$159+Résultats!X$160+Résultats!X$161)/1000000</f>
        <v>2.252679502045225</v>
      </c>
      <c r="E35" s="57">
        <f>('T energie usages'!K40-8)*2.394*Résultats!X251</f>
        <v>19.58595177572392</v>
      </c>
      <c r="F35" s="57">
        <v>0</v>
      </c>
      <c r="G35" s="197">
        <f>SUM(B35:F35)</f>
        <v>40.596076504912396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8.2885744728999988</v>
      </c>
      <c r="D36" s="57">
        <f>'T energie usages'!J41/'T energie usages'!J$46*(Résultats!X$159+Résultats!X$160+Résultats!X$161)/1000000</f>
        <v>1.6595260458707037</v>
      </c>
      <c r="E36" s="57">
        <f>(Résultats!X$181+Résultats!X$182)/1000000</f>
        <v>8.6943448179999994</v>
      </c>
      <c r="F36" s="57">
        <v>0</v>
      </c>
      <c r="G36" s="197">
        <f t="shared" ref="G36:G41" si="3">SUM(B36:F36)</f>
        <v>18.642445336770702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12.637727410599998</v>
      </c>
      <c r="C37" s="57">
        <f>C38+C39</f>
        <v>60.136138881279436</v>
      </c>
      <c r="D37" s="57">
        <f>D38+D39</f>
        <v>1.5809048011286042</v>
      </c>
      <c r="E37" s="57">
        <f>E38+E39</f>
        <v>22.507530454072306</v>
      </c>
      <c r="F37" s="57">
        <f>F38+F39</f>
        <v>15.752567490000001</v>
      </c>
      <c r="G37" s="197">
        <f t="shared" si="3"/>
        <v>112.61486903708035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12.637727410599998</v>
      </c>
      <c r="C38" s="19">
        <f>(Résultats!X$138+Résultats!X$140+Résultats!X$141+Résultats!X$142+Résultats!X$143+Résultats!X$144+Résultats!X$145+Résultats!X$146+Résultats!X$147+Résultats!X$148+Résultats!X149)/1000000</f>
        <v>52.743358663279437</v>
      </c>
      <c r="D38" s="19">
        <f>'T energie usages'!J43/'T energie usages'!J$46*(Résultats!X$159+Résultats!X$160+Résultats!X$161)/1000000</f>
        <v>1.5304191706534818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21.994072363572307</v>
      </c>
      <c r="F38" s="19">
        <f>Résultats!X$100/1000000</f>
        <v>15.752567490000001</v>
      </c>
      <c r="G38" s="121">
        <f t="shared" si="3"/>
        <v>104.65814509810524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7.3927802180000004</v>
      </c>
      <c r="D39" s="19">
        <f>'T energie usages'!J45/'T energie usages'!J$46*(Résultats!X$159+Résultats!X$160+Résultats!X$161)/1000000</f>
        <v>5.0485630475122556E-2</v>
      </c>
      <c r="E39" s="19">
        <f>(Résultats!X$163)/1000000</f>
        <v>0.51345809050000002</v>
      </c>
      <c r="F39" s="19">
        <v>0</v>
      </c>
      <c r="G39" s="121">
        <f t="shared" si="3"/>
        <v>7.9567239389751236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13.321938630899998</v>
      </c>
      <c r="C40" s="58">
        <f>SUM(C35:C37)+C32</f>
        <v>210.57869909843708</v>
      </c>
      <c r="D40" s="58">
        <f>SUM(D35:D37)+D32</f>
        <v>5.7595291183999997</v>
      </c>
      <c r="E40" s="58">
        <f>SUM(E35:E37)+E32</f>
        <v>51.096144254158652</v>
      </c>
      <c r="F40" s="58">
        <f>SUM(F35:F37)+F32</f>
        <v>15.752567490000001</v>
      </c>
      <c r="G40" s="198">
        <f t="shared" si="3"/>
        <v>296.50887859189572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13.3219386309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210.63078488117938</v>
      </c>
      <c r="D41" s="202">
        <f>(Résultats!X$159+Résultats!X$160+Résultats!X$161)/1000000</f>
        <v>5.7595291183999997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51.019309354702315</v>
      </c>
      <c r="F41" s="202">
        <f>Résultats!X$100/1000000</f>
        <v>15.752567490000001</v>
      </c>
      <c r="G41" s="203">
        <f t="shared" si="3"/>
        <v>296.4841294751817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296.69922889999998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118.54060923319474</v>
      </c>
      <c r="D45" s="57">
        <f>D46+D47</f>
        <v>0.3178728758842983</v>
      </c>
      <c r="E45" s="61">
        <f>E46+E47</f>
        <v>0.30866899022597938</v>
      </c>
      <c r="F45" s="57">
        <f>F46+F47</f>
        <v>0</v>
      </c>
      <c r="G45" s="197">
        <f>SUM(B45:F45)</f>
        <v>119.16715109930503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61.597035023194735</v>
      </c>
      <c r="D46" s="19">
        <f>'T energie usages'!J51/'T energie usages'!J$59*(Résultats!AC$159+Résultats!AC$160+Résultats!AC$161)/1000000</f>
        <v>0.11766670864135143</v>
      </c>
      <c r="E46" s="55">
        <f>'T energie usages'!K51*2.394*Résultats!AC251</f>
        <v>8.5847105979375727E-5</v>
      </c>
      <c r="F46" s="19">
        <v>0</v>
      </c>
      <c r="G46" s="121">
        <f>SUM(B46:F46)</f>
        <v>61.714787578942065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56.943574210000001</v>
      </c>
      <c r="D47" s="19">
        <f>'T energie usages'!J52/'T energie usages'!J$59*(Résultats!AC$159+Résultats!AC$160+Résultats!AC$161)/1000000</f>
        <v>0.20020616724294688</v>
      </c>
      <c r="E47" s="55">
        <f>(Résultats!AC$176+Résultats!AC$177+Résultats!AC$178+Résultats!AC$179+Résultats!AC$180)/1000000</f>
        <v>0.30858314312000001</v>
      </c>
      <c r="F47" s="19">
        <v>0</v>
      </c>
      <c r="G47" s="121">
        <f>SUM(B47:F47)</f>
        <v>57.452363520362951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0.58063884889999995</v>
      </c>
      <c r="C48" s="57">
        <f>'T energie usages'!I53*3.2*Résultats!AC250</f>
        <v>16.470916457300895</v>
      </c>
      <c r="D48" s="57">
        <f>'T energie usages'!J53/'T energie usages'!J$59*(Résultats!AC$159+Résultats!AC$160+Résultats!AC$161)/1000000</f>
        <v>2.043886862775592</v>
      </c>
      <c r="E48" s="57">
        <f>('T energie usages'!K53-8)*2.394*Résultats!AC251</f>
        <v>17.336815150141835</v>
      </c>
      <c r="F48" s="57">
        <v>0</v>
      </c>
      <c r="G48" s="197">
        <f>SUM(B48:F48)</f>
        <v>36.432257319118321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8.7712773341000005</v>
      </c>
      <c r="D49" s="57">
        <f>'T energie usages'!J54/'T energie usages'!J$59*(Résultats!AC$159+Résultats!AC$160+Résultats!AC$161)/1000000</f>
        <v>1.5190458664050881</v>
      </c>
      <c r="E49" s="57">
        <f>(Résultats!AC$181+Résultats!AC$182)/1000000</f>
        <v>8.2644702500000005</v>
      </c>
      <c r="F49" s="57">
        <v>0</v>
      </c>
      <c r="G49" s="197">
        <f t="shared" ref="G49:G53" si="4">SUM(B49:F49)</f>
        <v>18.554793450505088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13.704371777700002</v>
      </c>
      <c r="C50" s="57">
        <f>C51+C52</f>
        <v>64.169629914613836</v>
      </c>
      <c r="D50" s="57">
        <f>D51+D52</f>
        <v>1.5228100616350217</v>
      </c>
      <c r="E50" s="57">
        <f>E51+E52</f>
        <v>22.345763005257574</v>
      </c>
      <c r="F50" s="57">
        <f>F51+F52</f>
        <v>16.061601509999999</v>
      </c>
      <c r="G50" s="197">
        <f t="shared" si="4"/>
        <v>117.80417626920644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13.704371777700002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56.459016292613832</v>
      </c>
      <c r="D51" s="19">
        <f>'T energie usages'!J56/'T energie usages'!J$59*(Résultats!AC$159+Résultats!AC$160+Résultats!AC$161)/1000000</f>
        <v>1.4752494167102554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21.833542796357573</v>
      </c>
      <c r="F51" s="19">
        <f>Résultats!AC$100/1000000</f>
        <v>16.061601509999999</v>
      </c>
      <c r="G51" s="121">
        <f t="shared" si="4"/>
        <v>109.53378179338166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7.7106136220000003</v>
      </c>
      <c r="D52" s="19">
        <f>'T energie usages'!J58/'T energie usages'!J$59*(Résultats!AC$159+Résultats!AC$160+Résultats!AC$161)/1000000</f>
        <v>4.7560644924766367E-2</v>
      </c>
      <c r="E52" s="19">
        <f>(Résultats!AC$163)/1000000</f>
        <v>0.51222020889999997</v>
      </c>
      <c r="F52" s="19">
        <v>0</v>
      </c>
      <c r="G52" s="121">
        <f t="shared" si="4"/>
        <v>8.2703944758247676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14.285010626600002</v>
      </c>
      <c r="C53" s="58">
        <f>SUM(C48:C50)+C45</f>
        <v>207.95243293920947</v>
      </c>
      <c r="D53" s="58">
        <f>SUM(D48:D50)+D45</f>
        <v>5.4036156667000004</v>
      </c>
      <c r="E53" s="58">
        <f>SUM(E48:E50)+E45</f>
        <v>48.255717395625389</v>
      </c>
      <c r="F53" s="58">
        <f>SUM(F48:F50)+F45</f>
        <v>16.061601509999999</v>
      </c>
      <c r="G53" s="198">
        <f t="shared" si="4"/>
        <v>291.95837813813489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14.285010626600002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207.99960953871388</v>
      </c>
      <c r="D54" s="202">
        <f>(Résultats!AC$159+Résultats!AC$160+Résultats!AC$161)/1000000</f>
        <v>5.4036156667000004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48.178886718877557</v>
      </c>
      <c r="F54" s="202">
        <f>Résultats!AC$100/1000000</f>
        <v>16.061601509999999</v>
      </c>
      <c r="G54" s="203">
        <f>SUM(B54:F54)</f>
        <v>291.92872406089145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292.1279414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110.90790336406678</v>
      </c>
      <c r="D58" s="57">
        <f>D59+D60</f>
        <v>0.42464470038441737</v>
      </c>
      <c r="E58" s="61">
        <f>E59+E60</f>
        <v>0.82382940496536583</v>
      </c>
      <c r="F58" s="57">
        <f>F59+F60</f>
        <v>0</v>
      </c>
      <c r="G58" s="197">
        <f t="shared" ref="G58:G67" si="5">SUM(B58:F58)</f>
        <v>112.15637746941657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53.716823622066777</v>
      </c>
      <c r="D59" s="19">
        <f>'T energie usages'!J64/'T energie usages'!J$72*(Résultats!AH$159+Résultats!AH$160+Résultats!AH$161)/1000000</f>
        <v>0.22506504963899798</v>
      </c>
      <c r="E59" s="55">
        <f>'T energie usages'!K64*2.394*Résultats!AH251</f>
        <v>9.0755965365771447E-5</v>
      </c>
      <c r="F59" s="19">
        <v>0</v>
      </c>
      <c r="G59" s="121">
        <f t="shared" si="5"/>
        <v>53.941979427671143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57.191079742000007</v>
      </c>
      <c r="D60" s="19">
        <f>'T energie usages'!J65/'T energie usages'!J$72*(Résultats!AH$159+Résultats!AH$160+Résultats!AH$161)/1000000</f>
        <v>0.19957965074541942</v>
      </c>
      <c r="E60" s="55">
        <f>(Résultats!AH$176+Résultats!AH$177+Résultats!AH$178+Résultats!AH$179+Résultats!AH$180)/1000000</f>
        <v>0.82373864900000004</v>
      </c>
      <c r="F60" s="19">
        <v>0</v>
      </c>
      <c r="G60" s="121">
        <f t="shared" si="5"/>
        <v>58.214398041745426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0.52162314009999999</v>
      </c>
      <c r="C61" s="57">
        <f>'T energie usages'!I66*3.2*Résultats!AH250</f>
        <v>15.564453402289894</v>
      </c>
      <c r="D61" s="57">
        <f>'T energie usages'!J66/'T energie usages'!J$72*(Résultats!AH$159+Résultats!AH$160+Résultats!AH$161)/1000000</f>
        <v>1.9990821626729158</v>
      </c>
      <c r="E61" s="57">
        <f>('T energie usages'!K66-8)*2.394*Résultats!AH251</f>
        <v>15.555000149465918</v>
      </c>
      <c r="F61" s="57">
        <v>0</v>
      </c>
      <c r="G61" s="197">
        <f t="shared" si="5"/>
        <v>33.640158854528728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9.6089631639000004</v>
      </c>
      <c r="D62" s="57">
        <f>'T energie usages'!J67/'T energie usages'!J$72*(Résultats!AH$159+Résultats!AH$160+Résultats!AH$161)/1000000</f>
        <v>1.5408905008580964</v>
      </c>
      <c r="E62" s="57">
        <f>(Résultats!AH$181+Résultats!AH$182)/1000000</f>
        <v>8.0013781680000005</v>
      </c>
      <c r="F62" s="57">
        <v>0</v>
      </c>
      <c r="G62" s="197">
        <f t="shared" si="5"/>
        <v>19.1512318327581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15.069209626599999</v>
      </c>
      <c r="C63" s="57">
        <f>C64+C65</f>
        <v>70.811826701638381</v>
      </c>
      <c r="D63" s="57">
        <f>D64+D65</f>
        <v>1.6019007209845704</v>
      </c>
      <c r="E63" s="57">
        <f>E64+E65</f>
        <v>22.558191863015949</v>
      </c>
      <c r="F63" s="57">
        <f>F64+F65</f>
        <v>16.779458940000001</v>
      </c>
      <c r="G63" s="197">
        <f t="shared" si="5"/>
        <v>126.8205878522389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15.069209626599999</v>
      </c>
      <c r="C64" s="19">
        <f>(Résultats!AH$138+Résultats!AH$140+Résultats!AH$141+Résultats!AH$142+Résultats!AH$143+Résultats!AH$144+Résultats!AH$145+Résultats!AH$146+Résultats!AH$147+Résultats!AH$148+Résultats!AH$149)/1000000</f>
        <v>62.305164919638379</v>
      </c>
      <c r="D64" s="19">
        <f>'T energie usages'!J69/'T energie usages'!J$72*(Résultats!AH$159+Résultats!AH$160+Résultats!AH$161)/1000000</f>
        <v>1.552866953577464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22.04517531481595</v>
      </c>
      <c r="F64" s="19">
        <f>Résultats!AH$100/1000000</f>
        <v>16.779458940000001</v>
      </c>
      <c r="G64" s="121">
        <f t="shared" si="5"/>
        <v>117.7518757546318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8.5066617820000001</v>
      </c>
      <c r="D65" s="19">
        <f>'T energie usages'!J71/'T energie usages'!J$72*(Résultats!AH$159+Résultats!AH$160+Résultats!AH$161)/1000000</f>
        <v>4.9033767407106452E-2</v>
      </c>
      <c r="E65" s="19">
        <f>(Résultats!AH$163)/1000000</f>
        <v>0.51301654819999998</v>
      </c>
      <c r="F65" s="19">
        <v>0</v>
      </c>
      <c r="G65" s="121">
        <f t="shared" si="5"/>
        <v>9.0687120976071061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15.5908327667</v>
      </c>
      <c r="C66" s="58">
        <f>SUM(C61:C63)+C58</f>
        <v>206.89314663189506</v>
      </c>
      <c r="D66" s="58">
        <f>SUM(D61:D63)+D58</f>
        <v>5.5665180849000002</v>
      </c>
      <c r="E66" s="58">
        <f>SUM(E61:E63)+E58</f>
        <v>46.938399585447236</v>
      </c>
      <c r="F66" s="58">
        <f>SUM(F61:F63)+F58</f>
        <v>16.779458940000001</v>
      </c>
      <c r="G66" s="205">
        <f t="shared" si="5"/>
        <v>291.76835600894231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15.5908327667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206.93501342753831</v>
      </c>
      <c r="D67" s="202">
        <f>(Résultats!AH$159+Résultats!AH$160+Résultats!AH$161)/1000000</f>
        <v>5.5665180849000002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46.85725087621595</v>
      </c>
      <c r="F67" s="202">
        <f>Résultats!AH$100/1000000</f>
        <v>16.779458940000001</v>
      </c>
      <c r="G67" s="203">
        <f t="shared" si="5"/>
        <v>291.72907409535424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291.92003110000002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0.25507991750000003</v>
      </c>
      <c r="C71" s="57">
        <f>C72+C73</f>
        <v>86.649331676161509</v>
      </c>
      <c r="D71" s="57">
        <f>D72+D73</f>
        <v>1.4983856898213475</v>
      </c>
      <c r="E71" s="57">
        <f>E72+E73</f>
        <v>1.8651760268990882</v>
      </c>
      <c r="F71" s="57">
        <f>F72+F73</f>
        <v>0</v>
      </c>
      <c r="G71" s="197">
        <f t="shared" ref="G71:G80" si="6">SUM(B71:F71)</f>
        <v>90.267973310381947</v>
      </c>
      <c r="H71" s="3"/>
      <c r="I71" s="3"/>
    </row>
    <row r="72" spans="1:28" x14ac:dyDescent="0.25">
      <c r="A72" s="178" t="s">
        <v>19</v>
      </c>
      <c r="B72" s="19">
        <f>Résultats!AF$118/1000000</f>
        <v>0.25507991750000003</v>
      </c>
      <c r="C72" s="19">
        <f>'T energie usages'!I90*3.2*Résultats!AW250</f>
        <v>24.380183171461507</v>
      </c>
      <c r="D72" s="19">
        <f>'T energie usages'!J90/'T energie usages'!J$98*(Résultats!AW$159+Résultats!AW$160+Résultats!AW$161)/1000000</f>
        <v>1.1088293959011981</v>
      </c>
      <c r="E72" s="19">
        <f>'T energie usages'!K90*2.394*Résultats!AW251</f>
        <v>5.3599029087874571E-5</v>
      </c>
      <c r="F72" s="19">
        <v>0</v>
      </c>
      <c r="G72" s="121">
        <f t="shared" si="6"/>
        <v>25.744146083891792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62.269148504700006</v>
      </c>
      <c r="D73" s="19">
        <f>'T energie usages'!J91/'T energie usages'!J$98*(Résultats!AW$159+Résultats!AW$160+Résultats!AW$161)/1000000</f>
        <v>0.3895562939201494</v>
      </c>
      <c r="E73" s="19">
        <f>(Résultats!AW$176+Résultats!AW$177+Résultats!AW$178+Résultats!AW$179+Résultats!AW$180)/1000000</f>
        <v>1.8651224278700003</v>
      </c>
      <c r="F73" s="19">
        <v>0</v>
      </c>
      <c r="G73" s="121">
        <f t="shared" si="6"/>
        <v>64.523827226490155</v>
      </c>
      <c r="H73" s="3"/>
      <c r="I73" s="3"/>
    </row>
    <row r="74" spans="1:28" x14ac:dyDescent="0.25">
      <c r="A74" s="196" t="s">
        <v>21</v>
      </c>
      <c r="B74" s="57">
        <f>Résultats!AW$102/1000000</f>
        <v>0.39995656010000002</v>
      </c>
      <c r="C74" s="57">
        <f>'T energie usages'!I92*3.2*Résultats!AW250</f>
        <v>12.541571054658744</v>
      </c>
      <c r="D74" s="57">
        <f>'T energie usages'!J92/'T energie usages'!J$98*(Résultats!AW$159+Résultats!AW$160+Résultats!AW$161)/1000000</f>
        <v>3.2797033736414143</v>
      </c>
      <c r="E74" s="57">
        <f>('T energie usages'!K92-8)*2.394*Résultats!AW251</f>
        <v>12.746007667885591</v>
      </c>
      <c r="F74" s="57">
        <v>0</v>
      </c>
      <c r="G74" s="197">
        <f t="shared" si="6"/>
        <v>28.967238656285751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10.9596905726</v>
      </c>
      <c r="D75" s="57">
        <f>'T energie usages'!J93/'T energie usages'!J$98*(Résultats!AW$159+Résultats!AW$160+Résultats!AW$161)/1000000</f>
        <v>2.7130991062447674</v>
      </c>
      <c r="E75" s="57">
        <f>(Résultats!AW$181+Résultats!AW$182)/1000000</f>
        <v>7.650089393</v>
      </c>
      <c r="F75" s="57">
        <v>0</v>
      </c>
      <c r="G75" s="197">
        <f t="shared" si="6"/>
        <v>21.322879071844767</v>
      </c>
      <c r="H75" s="3"/>
      <c r="I75" s="3"/>
    </row>
    <row r="76" spans="1:28" x14ac:dyDescent="0.25">
      <c r="A76" s="196" t="s">
        <v>23</v>
      </c>
      <c r="B76" s="57">
        <f>B77+B78</f>
        <v>19.574543906599999</v>
      </c>
      <c r="C76" s="57">
        <f>C77+C78</f>
        <v>86.386229864646822</v>
      </c>
      <c r="D76" s="57">
        <f>D77+D78</f>
        <v>3.3082268895924711</v>
      </c>
      <c r="E76" s="57">
        <f>E77+E78</f>
        <v>25.161885807226334</v>
      </c>
      <c r="F76" s="57">
        <f>F77+F78</f>
        <v>19.833692420000002</v>
      </c>
      <c r="G76" s="197">
        <f t="shared" si="6"/>
        <v>154.26457888806564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19.574543906599999</v>
      </c>
      <c r="C77" s="19">
        <f>(Résultats!AW$138+Résultats!AW$140+Résultats!AW$141+Résultats!AW$142+Résultats!AW$143+Résultats!AW$144+Résultats!AW$145+Résultats!AW$146+Résultats!AW$147+Résultats!AW$148+Résultats!AW$149)/1000000</f>
        <v>75.920956164646825</v>
      </c>
      <c r="D77" s="19">
        <f>'T energie usages'!J95/'T energie usages'!J$98*(Résultats!AW$159+Résultats!AW$160+Résultats!AW$161)/1000000</f>
        <v>3.209196366440477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24.590227786026333</v>
      </c>
      <c r="F77" s="19">
        <f>Résultats!AW$100/1000000</f>
        <v>19.833692420000002</v>
      </c>
      <c r="G77" s="121">
        <f t="shared" si="6"/>
        <v>143.12861664371363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10.465273699999999</v>
      </c>
      <c r="D78" s="19">
        <f>'T energie usages'!J97/'T energie usages'!J$98*(Résultats!AW$159+Résultats!AW$160+Résultats!AW$161)/1000000</f>
        <v>9.9030523151993941E-2</v>
      </c>
      <c r="E78" s="19">
        <f>(Résultats!AW$163)/1000000</f>
        <v>0.57165802119999998</v>
      </c>
      <c r="F78" s="19">
        <v>0</v>
      </c>
      <c r="G78" s="121">
        <f t="shared" si="6"/>
        <v>11.135962244351992</v>
      </c>
      <c r="H78" s="3"/>
      <c r="I78" s="3"/>
    </row>
    <row r="79" spans="1:28" x14ac:dyDescent="0.25">
      <c r="A79" s="72" t="s">
        <v>41</v>
      </c>
      <c r="B79" s="58">
        <f>SUM(B74:B76)+B71</f>
        <v>20.229580384200002</v>
      </c>
      <c r="C79" s="58">
        <f>SUM(C74:C76)+C71</f>
        <v>196.53682316806709</v>
      </c>
      <c r="D79" s="58">
        <f>SUM(D74:D76)+D71</f>
        <v>10.799415059299999</v>
      </c>
      <c r="E79" s="60">
        <f>SUM(E74:E76)+E71</f>
        <v>47.423158895011007</v>
      </c>
      <c r="F79" s="58">
        <f>SUM(F74:F76)+F71</f>
        <v>19.833692420000002</v>
      </c>
      <c r="G79" s="198">
        <f t="shared" si="6"/>
        <v>294.8226699265781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19.974500466700004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196.55913505194678</v>
      </c>
      <c r="D80" s="202">
        <f>(Résultats!AW$159+Résultats!AW$160+Résultats!AW$161)/1000000</f>
        <v>10.799415059299999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47.513137798096345</v>
      </c>
      <c r="F80" s="202">
        <f>Résultats!AW100/1000000</f>
        <v>19.833692420000002</v>
      </c>
      <c r="G80" s="203">
        <f t="shared" si="6"/>
        <v>294.67988079604311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294.67988030000004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34664.484680000001</v>
      </c>
      <c r="J4" s="83">
        <f t="shared" si="6"/>
        <v>34956.164830000002</v>
      </c>
      <c r="K4" s="83">
        <f t="shared" si="6"/>
        <v>35115.993589999998</v>
      </c>
      <c r="L4" s="83">
        <f t="shared" si="6"/>
        <v>35229.799480000001</v>
      </c>
      <c r="M4" s="83">
        <f t="shared" si="6"/>
        <v>35278.867509999996</v>
      </c>
      <c r="N4" s="83">
        <f t="shared" si="6"/>
        <v>35281.628810000002</v>
      </c>
      <c r="O4" s="83">
        <f t="shared" si="6"/>
        <v>35334.595309999997</v>
      </c>
      <c r="P4" s="83">
        <f t="shared" si="6"/>
        <v>35439.247909999998</v>
      </c>
      <c r="Q4" s="83">
        <f t="shared" si="6"/>
        <v>35585.079449999997</v>
      </c>
      <c r="R4" s="83">
        <f t="shared" si="6"/>
        <v>35758.441010000002</v>
      </c>
      <c r="S4" s="83">
        <f t="shared" si="6"/>
        <v>35949.968639999999</v>
      </c>
      <c r="T4" s="83">
        <f t="shared" si="6"/>
        <v>36147.957999999999</v>
      </c>
      <c r="U4" s="83">
        <f t="shared" si="6"/>
        <v>36347.655789999997</v>
      </c>
      <c r="V4" s="83">
        <f t="shared" si="6"/>
        <v>36546.411460000003</v>
      </c>
      <c r="W4" s="83">
        <f t="shared" si="6"/>
        <v>36743.45534</v>
      </c>
      <c r="X4" s="83">
        <f t="shared" si="6"/>
        <v>36939.880960000002</v>
      </c>
      <c r="Y4" s="83">
        <f t="shared" si="6"/>
        <v>37133.750950000001</v>
      </c>
      <c r="Z4" s="83">
        <f t="shared" si="6"/>
        <v>37327.377379999998</v>
      </c>
      <c r="AA4" s="83">
        <f t="shared" si="6"/>
        <v>37522.486749999996</v>
      </c>
      <c r="AB4" s="83">
        <f t="shared" si="6"/>
        <v>37720.78196</v>
      </c>
      <c r="AC4" s="83">
        <f t="shared" si="6"/>
        <v>37923.033929999998</v>
      </c>
      <c r="AD4" s="83">
        <f t="shared" si="6"/>
        <v>38136.374510000001</v>
      </c>
      <c r="AE4" s="83">
        <f t="shared" si="6"/>
        <v>38359.58023</v>
      </c>
      <c r="AF4" s="83">
        <f t="shared" si="6"/>
        <v>38589.988510000003</v>
      </c>
      <c r="AG4" s="83">
        <f t="shared" si="6"/>
        <v>38826.038930000002</v>
      </c>
      <c r="AH4" s="83">
        <f t="shared" si="6"/>
        <v>39065.612500000003</v>
      </c>
      <c r="AI4" s="83">
        <f t="shared" si="6"/>
        <v>39306.694080000001</v>
      </c>
      <c r="AJ4" s="83">
        <f t="shared" si="6"/>
        <v>39549.04146</v>
      </c>
      <c r="AK4" s="83">
        <f t="shared" si="6"/>
        <v>39792.255120000002</v>
      </c>
      <c r="AL4" s="83">
        <f t="shared" si="6"/>
        <v>40036.026089999999</v>
      </c>
      <c r="AM4" s="129">
        <f t="shared" si="6"/>
        <v>40282.669569999998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34.664484680000001</v>
      </c>
      <c r="J5" s="185">
        <f t="shared" si="7"/>
        <v>34.956164829999999</v>
      </c>
      <c r="K5" s="185">
        <f t="shared" si="7"/>
        <v>35.115993589999995</v>
      </c>
      <c r="L5" s="185">
        <f t="shared" si="7"/>
        <v>35.229799480000004</v>
      </c>
      <c r="M5" s="185">
        <f t="shared" si="7"/>
        <v>35.278867509999998</v>
      </c>
      <c r="N5" s="185">
        <f t="shared" si="7"/>
        <v>35.281628810000001</v>
      </c>
      <c r="O5" s="185">
        <f t="shared" si="7"/>
        <v>35.334595309999997</v>
      </c>
      <c r="P5" s="185">
        <f t="shared" si="7"/>
        <v>35.439247909999999</v>
      </c>
      <c r="Q5" s="185">
        <f t="shared" si="7"/>
        <v>35.585079449999995</v>
      </c>
      <c r="R5" s="185">
        <f t="shared" si="7"/>
        <v>35.758441010000006</v>
      </c>
      <c r="S5" s="185">
        <f t="shared" si="7"/>
        <v>35.949968640000002</v>
      </c>
      <c r="T5" s="185">
        <f t="shared" si="7"/>
        <v>36.147957999999996</v>
      </c>
      <c r="U5" s="185">
        <f t="shared" si="7"/>
        <v>36.347655789999997</v>
      </c>
      <c r="V5" s="185">
        <f t="shared" si="7"/>
        <v>36.546411460000002</v>
      </c>
      <c r="W5" s="185">
        <f t="shared" si="7"/>
        <v>36.743455339999997</v>
      </c>
      <c r="X5" s="185">
        <f t="shared" si="7"/>
        <v>36.939880960000004</v>
      </c>
      <c r="Y5" s="185">
        <f t="shared" si="7"/>
        <v>37.13375095</v>
      </c>
      <c r="Z5" s="185">
        <f t="shared" si="7"/>
        <v>37.327377380000001</v>
      </c>
      <c r="AA5" s="185">
        <f t="shared" si="7"/>
        <v>37.522486749999999</v>
      </c>
      <c r="AB5" s="185">
        <f t="shared" si="7"/>
        <v>37.720781960000004</v>
      </c>
      <c r="AC5" s="185">
        <f t="shared" si="7"/>
        <v>37.923033929999995</v>
      </c>
      <c r="AD5" s="185">
        <f t="shared" si="7"/>
        <v>38.136374510000003</v>
      </c>
      <c r="AE5" s="185">
        <f t="shared" si="7"/>
        <v>38.359580229999999</v>
      </c>
      <c r="AF5" s="185">
        <f t="shared" si="7"/>
        <v>38.589988510000005</v>
      </c>
      <c r="AG5" s="185">
        <f t="shared" si="7"/>
        <v>38.826038930000003</v>
      </c>
      <c r="AH5" s="185">
        <f t="shared" si="7"/>
        <v>39.0656125</v>
      </c>
      <c r="AI5" s="185">
        <f t="shared" si="7"/>
        <v>39.30669408</v>
      </c>
      <c r="AJ5" s="185">
        <f t="shared" si="7"/>
        <v>39.549041459999998</v>
      </c>
      <c r="AK5" s="185">
        <f t="shared" si="7"/>
        <v>39.79225512</v>
      </c>
      <c r="AL5" s="185">
        <f t="shared" si="7"/>
        <v>40.03602609</v>
      </c>
      <c r="AM5" s="233">
        <f t="shared" si="7"/>
        <v>40.282669569999996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4.9178930770581797E-3</v>
      </c>
      <c r="H6" s="186">
        <f t="shared" ref="H6:AM6" si="8">H93</f>
        <v>6.0791121550817931E-3</v>
      </c>
      <c r="I6" s="186">
        <f t="shared" si="8"/>
        <v>8.5699666399887166E-3</v>
      </c>
      <c r="J6" s="186">
        <f t="shared" si="8"/>
        <v>1.3125741033988596E-2</v>
      </c>
      <c r="K6" s="186">
        <f t="shared" si="8"/>
        <v>2.0938089341415674E-2</v>
      </c>
      <c r="L6" s="186">
        <f t="shared" si="8"/>
        <v>2.9339521208083807E-2</v>
      </c>
      <c r="M6" s="186">
        <f t="shared" si="8"/>
        <v>3.837865372566774E-2</v>
      </c>
      <c r="N6" s="186">
        <f t="shared" si="8"/>
        <v>4.8212307775254322E-2</v>
      </c>
      <c r="O6" s="186">
        <f t="shared" si="8"/>
        <v>5.9292499054236378E-2</v>
      </c>
      <c r="P6" s="186">
        <f t="shared" si="8"/>
        <v>7.1767198797758017E-2</v>
      </c>
      <c r="Q6" s="186">
        <f t="shared" si="8"/>
        <v>8.5730259287084443E-2</v>
      </c>
      <c r="R6" s="186">
        <f t="shared" si="8"/>
        <v>0.10124300379839182</v>
      </c>
      <c r="S6" s="186">
        <f t="shared" si="8"/>
        <v>0.11836254511403102</v>
      </c>
      <c r="T6" s="186">
        <f t="shared" si="8"/>
        <v>0.13710269562114685</v>
      </c>
      <c r="U6" s="186">
        <f t="shared" si="8"/>
        <v>0.15748184576389707</v>
      </c>
      <c r="V6" s="186">
        <f t="shared" si="8"/>
        <v>0.17949431711454822</v>
      </c>
      <c r="W6" s="186">
        <f t="shared" si="8"/>
        <v>0.20310693634944352</v>
      </c>
      <c r="X6" s="186">
        <f t="shared" si="8"/>
        <v>0.22825821572436381</v>
      </c>
      <c r="Y6" s="186">
        <f t="shared" si="8"/>
        <v>0.25482042742574057</v>
      </c>
      <c r="Z6" s="186">
        <f t="shared" si="8"/>
        <v>0.28265919415097146</v>
      </c>
      <c r="AA6" s="186">
        <f t="shared" si="8"/>
        <v>0.31159890115758387</v>
      </c>
      <c r="AB6" s="186">
        <f t="shared" si="8"/>
        <v>0.34143346931824847</v>
      </c>
      <c r="AC6" s="186">
        <f t="shared" si="8"/>
        <v>0.37192625611217811</v>
      </c>
      <c r="AD6" s="186">
        <f t="shared" si="8"/>
        <v>0.40288514751110249</v>
      </c>
      <c r="AE6" s="186">
        <f t="shared" si="8"/>
        <v>0.43403508250538536</v>
      </c>
      <c r="AF6" s="186">
        <f t="shared" si="8"/>
        <v>0.46509596693321215</v>
      </c>
      <c r="AG6" s="186">
        <f t="shared" si="8"/>
        <v>0.49581577597207649</v>
      </c>
      <c r="AH6" s="186">
        <f t="shared" si="8"/>
        <v>0.52596203707288591</v>
      </c>
      <c r="AI6" s="186">
        <f t="shared" si="8"/>
        <v>0.55533315408244066</v>
      </c>
      <c r="AJ6" s="186">
        <f t="shared" si="8"/>
        <v>0.58377412947797902</v>
      </c>
      <c r="AK6" s="186">
        <f t="shared" si="8"/>
        <v>0.61115907220289256</v>
      </c>
      <c r="AL6" s="186">
        <f t="shared" si="8"/>
        <v>0.63739247178615277</v>
      </c>
      <c r="AM6" s="234">
        <f t="shared" si="8"/>
        <v>0.66242436647924474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0.99143003357060133</v>
      </c>
      <c r="J7" s="236">
        <f t="shared" si="9"/>
        <v>0.98687425916912275</v>
      </c>
      <c r="K7" s="236">
        <f t="shared" si="9"/>
        <v>0.97906191068990922</v>
      </c>
      <c r="L7" s="236">
        <f t="shared" si="9"/>
        <v>0.97066047876353112</v>
      </c>
      <c r="M7" s="236">
        <f t="shared" si="9"/>
        <v>0.96162134627433227</v>
      </c>
      <c r="N7" s="236">
        <f t="shared" si="9"/>
        <v>0.95178769213971559</v>
      </c>
      <c r="O7" s="236">
        <f t="shared" si="9"/>
        <v>0.94070750120047153</v>
      </c>
      <c r="P7" s="236">
        <f t="shared" si="9"/>
        <v>0.92823280120224205</v>
      </c>
      <c r="Q7" s="236">
        <f t="shared" si="9"/>
        <v>0.91426974065671229</v>
      </c>
      <c r="R7" s="236">
        <f t="shared" si="9"/>
        <v>0.89875699617364269</v>
      </c>
      <c r="S7" s="236">
        <f t="shared" si="9"/>
        <v>0.8816374550250512</v>
      </c>
      <c r="T7" s="236">
        <f t="shared" si="9"/>
        <v>0.86289730446184543</v>
      </c>
      <c r="U7" s="236">
        <f t="shared" si="9"/>
        <v>0.8425181543186393</v>
      </c>
      <c r="V7" s="236">
        <f t="shared" si="9"/>
        <v>0.82050568283072678</v>
      </c>
      <c r="W7" s="236">
        <f t="shared" si="9"/>
        <v>0.79689306378663516</v>
      </c>
      <c r="X7" s="236">
        <f t="shared" si="9"/>
        <v>0.77174178419442307</v>
      </c>
      <c r="Y7" s="236">
        <f t="shared" si="9"/>
        <v>0.74517957254732969</v>
      </c>
      <c r="Z7" s="236">
        <f t="shared" si="9"/>
        <v>0.7173408058490286</v>
      </c>
      <c r="AA7" s="236">
        <f t="shared" si="9"/>
        <v>0.68840109857590936</v>
      </c>
      <c r="AB7" s="236">
        <f t="shared" si="9"/>
        <v>0.65856653068175153</v>
      </c>
      <c r="AC7" s="236">
        <f t="shared" si="9"/>
        <v>0.62807374388782189</v>
      </c>
      <c r="AD7" s="236">
        <f t="shared" si="9"/>
        <v>0.59711485248889751</v>
      </c>
      <c r="AE7" s="236">
        <f t="shared" si="9"/>
        <v>0.56596491749461464</v>
      </c>
      <c r="AF7" s="236">
        <f t="shared" si="9"/>
        <v>0.53490403332592229</v>
      </c>
      <c r="AG7" s="236">
        <f t="shared" si="9"/>
        <v>0.5041842242854826</v>
      </c>
      <c r="AH7" s="236">
        <f t="shared" si="9"/>
        <v>0.47403796292711392</v>
      </c>
      <c r="AI7" s="236">
        <f t="shared" si="9"/>
        <v>0.44466684591755923</v>
      </c>
      <c r="AJ7" s="236">
        <f t="shared" si="9"/>
        <v>0.41622587052202104</v>
      </c>
      <c r="AK7" s="236">
        <f t="shared" si="9"/>
        <v>0.38884092804841264</v>
      </c>
      <c r="AL7" s="236">
        <f t="shared" si="9"/>
        <v>0.36260752821384729</v>
      </c>
      <c r="AM7" s="237">
        <f t="shared" si="9"/>
        <v>0.33757563352075531</v>
      </c>
    </row>
    <row r="8" spans="1:39" x14ac:dyDescent="0.25">
      <c r="C8" s="183" t="s">
        <v>385</v>
      </c>
      <c r="E8" s="184"/>
      <c r="F8" s="184"/>
      <c r="G8" s="184">
        <f>SUM(G6:G7)</f>
        <v>1.0000000000087577</v>
      </c>
      <c r="H8" s="184">
        <f t="shared" ref="H8:AM8" si="10">SUM(H6:H7)</f>
        <v>1.0000000000203886</v>
      </c>
      <c r="I8" s="184">
        <f t="shared" si="10"/>
        <v>1.00000000021059</v>
      </c>
      <c r="J8" s="184">
        <f t="shared" si="10"/>
        <v>1.0000000002031113</v>
      </c>
      <c r="K8" s="184">
        <f t="shared" si="10"/>
        <v>1.0000000000313249</v>
      </c>
      <c r="L8" s="184">
        <f t="shared" si="10"/>
        <v>0.99999999997161493</v>
      </c>
      <c r="M8" s="184">
        <f t="shared" si="10"/>
        <v>1</v>
      </c>
      <c r="N8" s="184">
        <f t="shared" si="10"/>
        <v>0.99999999991496991</v>
      </c>
      <c r="O8" s="184">
        <f t="shared" si="10"/>
        <v>1.0000000002547078</v>
      </c>
      <c r="P8" s="184">
        <f t="shared" si="10"/>
        <v>1</v>
      </c>
      <c r="Q8" s="184">
        <f t="shared" si="10"/>
        <v>0.99999999994379674</v>
      </c>
      <c r="R8" s="184">
        <f t="shared" si="10"/>
        <v>0.99999999997203448</v>
      </c>
      <c r="S8" s="184">
        <f t="shared" si="10"/>
        <v>1.0000000001390823</v>
      </c>
      <c r="T8" s="184">
        <f t="shared" si="10"/>
        <v>1.0000000000829923</v>
      </c>
      <c r="U8" s="184">
        <f t="shared" si="10"/>
        <v>1.0000000000825364</v>
      </c>
      <c r="V8" s="184">
        <f t="shared" si="10"/>
        <v>0.999999999945275</v>
      </c>
      <c r="W8" s="184">
        <f t="shared" si="10"/>
        <v>1.0000000001360787</v>
      </c>
      <c r="X8" s="184">
        <f t="shared" si="10"/>
        <v>0.99999999991878685</v>
      </c>
      <c r="Y8" s="184">
        <f t="shared" si="10"/>
        <v>0.99999999997307021</v>
      </c>
      <c r="Z8" s="184">
        <f t="shared" si="10"/>
        <v>1</v>
      </c>
      <c r="AA8" s="184">
        <f t="shared" si="10"/>
        <v>0.99999999973349318</v>
      </c>
      <c r="AB8" s="184">
        <f t="shared" si="10"/>
        <v>1</v>
      </c>
      <c r="AC8" s="184">
        <f t="shared" si="10"/>
        <v>1</v>
      </c>
      <c r="AD8" s="184">
        <f t="shared" si="10"/>
        <v>1</v>
      </c>
      <c r="AE8" s="184">
        <f t="shared" si="10"/>
        <v>1</v>
      </c>
      <c r="AF8" s="184">
        <f t="shared" si="10"/>
        <v>1.0000000002591345</v>
      </c>
      <c r="AG8" s="184">
        <f t="shared" si="10"/>
        <v>1.0000000002575591</v>
      </c>
      <c r="AH8" s="184">
        <f t="shared" si="10"/>
        <v>0.99999999999999978</v>
      </c>
      <c r="AI8" s="184">
        <f t="shared" si="10"/>
        <v>0.99999999999999989</v>
      </c>
      <c r="AJ8" s="184">
        <f t="shared" si="10"/>
        <v>1</v>
      </c>
      <c r="AK8" s="184">
        <f t="shared" si="10"/>
        <v>1.0000000002513052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8.5699666399887166E-3</v>
      </c>
      <c r="J13" s="169">
        <f>S93</f>
        <v>0.11836254511403102</v>
      </c>
      <c r="K13" s="169">
        <f>AM93</f>
        <v>0.66242436647924474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8.5699666399887166E-3</v>
      </c>
      <c r="J14" s="190">
        <f>S93</f>
        <v>0.11836254511403102</v>
      </c>
      <c r="K14" s="190">
        <f>AM93</f>
        <v>0.66242436647924474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0.99143003357060133</v>
      </c>
      <c r="J15" s="168">
        <f>S101</f>
        <v>0.8816374550250512</v>
      </c>
      <c r="K15" s="169">
        <f>AM101</f>
        <v>0.33757563352075531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0.17621757415665121</v>
      </c>
      <c r="J16" s="191">
        <f>S102+S103</f>
        <v>0.21062196261765642</v>
      </c>
      <c r="K16" s="191">
        <f>AM102+AM103</f>
        <v>9.991419704709506E-2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0.71137286657047749</v>
      </c>
      <c r="J17" s="190">
        <f>S104+S105+S106</f>
        <v>0.61281009356674643</v>
      </c>
      <c r="K17" s="190">
        <f>AM104+AM105+AM106</f>
        <v>0.22246596130942572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0.10383959280597041</v>
      </c>
      <c r="J18" s="190">
        <f>S107+S108</f>
        <v>5.8205398743290816E-2</v>
      </c>
      <c r="K18" s="190">
        <f>AM107+AM108</f>
        <v>1.519547506493622E-2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0.99143003353309911</v>
      </c>
      <c r="J19" s="194">
        <f>SUM(J16:J18)</f>
        <v>0.88163745492769363</v>
      </c>
      <c r="K19" s="194">
        <f>SUM(K16:K18)</f>
        <v>0.33757563342145702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3003.208341</v>
      </c>
      <c r="J26" s="75">
        <f>VLOOKUP($D26,Résultats!$B$2:$AZ$251,J$2,FALSE)</f>
        <v>2989.3054160000002</v>
      </c>
      <c r="K26" s="75">
        <f>VLOOKUP($D26,Résultats!$B$2:$AZ$251,K$2,FALSE)</f>
        <v>2880.152865</v>
      </c>
      <c r="L26" s="75">
        <f>VLOOKUP($D26,Résultats!$B$2:$AZ$251,L$2,FALSE)</f>
        <v>2846.5680400000001</v>
      </c>
      <c r="M26" s="75">
        <f>VLOOKUP($D26,Résultats!$B$2:$AZ$251,M$2,FALSE)</f>
        <v>2790.6866669999999</v>
      </c>
      <c r="N26" s="75">
        <f>VLOOKUP($D26,Résultats!$B$2:$AZ$251,N$2,FALSE)</f>
        <v>2748.198457</v>
      </c>
      <c r="O26" s="75">
        <f>VLOOKUP($D26,Résultats!$B$2:$AZ$251,O$2,FALSE)</f>
        <v>2798.618555</v>
      </c>
      <c r="P26" s="75">
        <f>VLOOKUP($D26,Résultats!$B$2:$AZ$251,P$2,FALSE)</f>
        <v>2854.426555</v>
      </c>
      <c r="Q26" s="75">
        <f>VLOOKUP($D26,Résultats!$B$2:$AZ$251,Q$2,FALSE)</f>
        <v>2903.7496590000001</v>
      </c>
      <c r="R26" s="75">
        <f>VLOOKUP($D26,Résultats!$B$2:$AZ$251,R$2,FALSE)</f>
        <v>2942.6284449999998</v>
      </c>
      <c r="S26" s="75">
        <f>VLOOKUP($D26,Résultats!$B$2:$AZ$251,S$2,FALSE)</f>
        <v>2974.2856879999999</v>
      </c>
      <c r="T26" s="75">
        <f>VLOOKUP($D26,Résultats!$B$2:$AZ$251,T$2,FALSE)</f>
        <v>2995.652286</v>
      </c>
      <c r="U26" s="75">
        <f>VLOOKUP($D26,Résultats!$B$2:$AZ$251,U$2,FALSE)</f>
        <v>3012.7684559999998</v>
      </c>
      <c r="V26" s="75">
        <f>VLOOKUP($D26,Résultats!$B$2:$AZ$251,V$2,FALSE)</f>
        <v>3027.3670080000002</v>
      </c>
      <c r="W26" s="75">
        <f>VLOOKUP($D26,Résultats!$B$2:$AZ$251,W$2,FALSE)</f>
        <v>3041.122601</v>
      </c>
      <c r="X26" s="75">
        <f>VLOOKUP($D26,Résultats!$B$2:$AZ$251,X$2,FALSE)</f>
        <v>3055.8384780000001</v>
      </c>
      <c r="Y26" s="75">
        <f>VLOOKUP($D26,Résultats!$B$2:$AZ$251,Y$2,FALSE)</f>
        <v>3068.5689050000001</v>
      </c>
      <c r="Z26" s="75">
        <f>VLOOKUP($D26,Résultats!$B$2:$AZ$251,Z$2,FALSE)</f>
        <v>3083.4124919999999</v>
      </c>
      <c r="AA26" s="75">
        <f>VLOOKUP($D26,Résultats!$B$2:$AZ$251,AA$2,FALSE)</f>
        <v>3099.9636369999998</v>
      </c>
      <c r="AB26" s="75">
        <f>VLOOKUP($D26,Résultats!$B$2:$AZ$251,AB$2,FALSE)</f>
        <v>3118.333091</v>
      </c>
      <c r="AC26" s="75">
        <f>VLOOKUP($D26,Résultats!$B$2:$AZ$251,AC$2,FALSE)</f>
        <v>3137.7213879999999</v>
      </c>
      <c r="AD26" s="75">
        <f>VLOOKUP($D26,Résultats!$B$2:$AZ$251,AD$2,FALSE)</f>
        <v>3164.5494429999999</v>
      </c>
      <c r="AE26" s="75">
        <f>VLOOKUP($D26,Résultats!$B$2:$AZ$251,AE$2,FALSE)</f>
        <v>3191.0169679999999</v>
      </c>
      <c r="AF26" s="75">
        <f>VLOOKUP($D26,Résultats!$B$2:$AZ$251,AF$2,FALSE)</f>
        <v>3215.5896240000002</v>
      </c>
      <c r="AG26" s="75">
        <f>VLOOKUP($D26,Résultats!$B$2:$AZ$251,AG$2,FALSE)</f>
        <v>3239.162366</v>
      </c>
      <c r="AH26" s="75">
        <f>VLOOKUP($D26,Résultats!$B$2:$AZ$251,AH$2,FALSE)</f>
        <v>3261.0551970000001</v>
      </c>
      <c r="AI26" s="75">
        <f>VLOOKUP($D26,Résultats!$B$2:$AZ$251,AI$2,FALSE)</f>
        <v>3281.2070669999998</v>
      </c>
      <c r="AJ26" s="75">
        <f>VLOOKUP($D26,Résultats!$B$2:$AZ$251,AJ$2,FALSE)</f>
        <v>3301.234074</v>
      </c>
      <c r="AK26" s="75">
        <f>VLOOKUP($D26,Résultats!$B$2:$AZ$251,AK$2,FALSE)</f>
        <v>3320.9600820000001</v>
      </c>
      <c r="AL26" s="75">
        <f>VLOOKUP($D26,Résultats!$B$2:$AZ$251,AL$2,FALSE)</f>
        <v>3340.44452</v>
      </c>
      <c r="AM26" s="75">
        <f>VLOOKUP($D26,Résultats!$B$2:$AZ$251,AM$2,FALSE)</f>
        <v>3362.2875300000001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24.205049540000001</v>
      </c>
      <c r="G27" s="77">
        <f>VLOOKUP($D27,Résultats!$B$2:$AZ$251,G$2,FALSE)</f>
        <v>44.500197569999997</v>
      </c>
      <c r="H27" s="77">
        <f>VLOOKUP($D27,Résultats!$B$2:$AZ$251,H$2,FALSE)</f>
        <v>53.360566550000001</v>
      </c>
      <c r="I27" s="77">
        <f>VLOOKUP($D27,Résultats!$B$2:$AZ$251,I$2,FALSE)</f>
        <v>104.60102740000001</v>
      </c>
      <c r="J27" s="77">
        <f>VLOOKUP($D27,Résultats!$B$2:$AZ$251,J$2,FALSE)</f>
        <v>184.8706483</v>
      </c>
      <c r="K27" s="77">
        <f>VLOOKUP($D27,Résultats!$B$2:$AZ$251,K$2,FALSE)</f>
        <v>312.14251380000002</v>
      </c>
      <c r="L27" s="77">
        <f>VLOOKUP($D27,Résultats!$B$2:$AZ$251,L$2,FALSE)</f>
        <v>355.58245540000001</v>
      </c>
      <c r="M27" s="77">
        <f>VLOOKUP($D27,Résultats!$B$2:$AZ$251,M$2,FALSE)</f>
        <v>400.7677698</v>
      </c>
      <c r="N27" s="77">
        <f>VLOOKUP($D27,Résultats!$B$2:$AZ$251,N$2,FALSE)</f>
        <v>452.41948869999999</v>
      </c>
      <c r="O27" s="77">
        <f>VLOOKUP($D27,Résultats!$B$2:$AZ$251,O$2,FALSE)</f>
        <v>526.44193370000005</v>
      </c>
      <c r="P27" s="77">
        <f>VLOOKUP($D27,Résultats!$B$2:$AZ$251,P$2,FALSE)</f>
        <v>611.34006090000003</v>
      </c>
      <c r="Q27" s="77">
        <f>VLOOKUP($D27,Résultats!$B$2:$AZ$251,Q$2,FALSE)</f>
        <v>705.27059640000004</v>
      </c>
      <c r="R27" s="77">
        <f>VLOOKUP($D27,Résultats!$B$2:$AZ$251,R$2,FALSE)</f>
        <v>806.98385889999997</v>
      </c>
      <c r="S27" s="77">
        <f>VLOOKUP($D27,Résultats!$B$2:$AZ$251,S$2,FALSE)</f>
        <v>916.57258999999999</v>
      </c>
      <c r="T27" s="77">
        <f>VLOOKUP($D27,Résultats!$B$2:$AZ$251,T$2,FALSE)</f>
        <v>1031.991203</v>
      </c>
      <c r="U27" s="77">
        <f>VLOOKUP($D27,Résultats!$B$2:$AZ$251,U$2,FALSE)</f>
        <v>1153.7930100000001</v>
      </c>
      <c r="V27" s="77">
        <f>VLOOKUP($D27,Résultats!$B$2:$AZ$251,V$2,FALSE)</f>
        <v>1281.2321810000001</v>
      </c>
      <c r="W27" s="77">
        <f>VLOOKUP($D27,Résultats!$B$2:$AZ$251,W$2,FALSE)</f>
        <v>1413.4734430000001</v>
      </c>
      <c r="X27" s="77">
        <f>VLOOKUP($D27,Résultats!$B$2:$AZ$251,X$2,FALSE)</f>
        <v>1549.747259</v>
      </c>
      <c r="Y27" s="77">
        <f>VLOOKUP($D27,Résultats!$B$2:$AZ$251,Y$2,FALSE)</f>
        <v>1686.7806149999999</v>
      </c>
      <c r="Z27" s="77">
        <f>VLOOKUP($D27,Résultats!$B$2:$AZ$251,Z$2,FALSE)</f>
        <v>1824.864646</v>
      </c>
      <c r="AA27" s="77">
        <f>VLOOKUP($D27,Résultats!$B$2:$AZ$251,AA$2,FALSE)</f>
        <v>1962.1229960000001</v>
      </c>
      <c r="AB27" s="77">
        <f>VLOOKUP($D27,Résultats!$B$2:$AZ$251,AB$2,FALSE)</f>
        <v>2097.0523979999998</v>
      </c>
      <c r="AC27" s="77">
        <f>VLOOKUP($D27,Résultats!$B$2:$AZ$251,AC$2,FALSE)</f>
        <v>2227.7020900000002</v>
      </c>
      <c r="AD27" s="77">
        <f>VLOOKUP($D27,Résultats!$B$2:$AZ$251,AD$2,FALSE)</f>
        <v>2357.6389009999998</v>
      </c>
      <c r="AE27" s="77">
        <f>VLOOKUP($D27,Résultats!$B$2:$AZ$251,AE$2,FALSE)</f>
        <v>2480.511771</v>
      </c>
      <c r="AF27" s="77">
        <f>VLOOKUP($D27,Résultats!$B$2:$AZ$251,AF$2,FALSE)</f>
        <v>2594.3178809999999</v>
      </c>
      <c r="AG27" s="77">
        <f>VLOOKUP($D27,Résultats!$B$2:$AZ$251,AG$2,FALSE)</f>
        <v>2699.2498529999998</v>
      </c>
      <c r="AH27" s="77">
        <f>VLOOKUP($D27,Résultats!$B$2:$AZ$251,AH$2,FALSE)</f>
        <v>2794.5647709999998</v>
      </c>
      <c r="AI27" s="77">
        <f>VLOOKUP($D27,Résultats!$B$2:$AZ$251,AI$2,FALSE)</f>
        <v>2880.2718629999999</v>
      </c>
      <c r="AJ27" s="77">
        <f>VLOOKUP($D27,Résultats!$B$2:$AZ$251,AJ$2,FALSE)</f>
        <v>2958.0980500000001</v>
      </c>
      <c r="AK27" s="77">
        <f>VLOOKUP($D27,Résultats!$B$2:$AZ$251,AK$2,FALSE)</f>
        <v>3028.399199</v>
      </c>
      <c r="AL27" s="77">
        <f>VLOOKUP($D27,Résultats!$B$2:$AZ$251,AL$2,FALSE)</f>
        <v>3091.8240519999999</v>
      </c>
      <c r="AM27" s="77">
        <f>VLOOKUP($D27,Résultats!$B$2:$AZ$251,AM$2,FALSE)</f>
        <v>3151.4483030000001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0.52189137659999996</v>
      </c>
      <c r="G28" s="31">
        <f>VLOOKUP($D28,Résultats!$B$2:$AZ$251,G$2,FALSE)</f>
        <v>1.24569898</v>
      </c>
      <c r="H28" s="31">
        <f>VLOOKUP($D28,Résultats!$B$2:$AZ$251,H$2,FALSE)</f>
        <v>1.622175785</v>
      </c>
      <c r="I28" s="31">
        <f>VLOOKUP($D28,Résultats!$B$2:$AZ$251,I$2,FALSE)</f>
        <v>3.4305128470000001</v>
      </c>
      <c r="J28" s="31">
        <f>VLOOKUP($D28,Résultats!$B$2:$AZ$251,J$2,FALSE)</f>
        <v>6.5446390409999999</v>
      </c>
      <c r="K28" s="31">
        <f>VLOOKUP($D28,Résultats!$B$2:$AZ$251,K$2,FALSE)</f>
        <v>11.92100597</v>
      </c>
      <c r="L28" s="31">
        <f>VLOOKUP($D28,Résultats!$B$2:$AZ$251,L$2,FALSE)</f>
        <v>14.62647011</v>
      </c>
      <c r="M28" s="31">
        <f>VLOOKUP($D28,Résultats!$B$2:$AZ$251,M$2,FALSE)</f>
        <v>17.71352542</v>
      </c>
      <c r="N28" s="31">
        <f>VLOOKUP($D28,Résultats!$B$2:$AZ$251,N$2,FALSE)</f>
        <v>21.427681239999998</v>
      </c>
      <c r="O28" s="31">
        <f>VLOOKUP($D28,Résultats!$B$2:$AZ$251,O$2,FALSE)</f>
        <v>26.598608209999998</v>
      </c>
      <c r="P28" s="31">
        <f>VLOOKUP($D28,Résultats!$B$2:$AZ$251,P$2,FALSE)</f>
        <v>32.792820519999999</v>
      </c>
      <c r="Q28" s="31">
        <f>VLOOKUP($D28,Résultats!$B$2:$AZ$251,Q$2,FALSE)</f>
        <v>39.975573689999997</v>
      </c>
      <c r="R28" s="31">
        <f>VLOOKUP($D28,Résultats!$B$2:$AZ$251,R$2,FALSE)</f>
        <v>48.127215560000003</v>
      </c>
      <c r="S28" s="31">
        <f>VLOOKUP($D28,Résultats!$B$2:$AZ$251,S$2,FALSE)</f>
        <v>57.299316429999998</v>
      </c>
      <c r="T28" s="31">
        <f>VLOOKUP($D28,Résultats!$B$2:$AZ$251,T$2,FALSE)</f>
        <v>67.410726499999996</v>
      </c>
      <c r="U28" s="31">
        <f>VLOOKUP($D28,Résultats!$B$2:$AZ$251,U$2,FALSE)</f>
        <v>78.541210280000001</v>
      </c>
      <c r="V28" s="31">
        <f>VLOOKUP($D28,Résultats!$B$2:$AZ$251,V$2,FALSE)</f>
        <v>90.690201119999998</v>
      </c>
      <c r="W28" s="31">
        <f>VLOOKUP($D28,Résultats!$B$2:$AZ$251,W$2,FALSE)</f>
        <v>103.84622349999999</v>
      </c>
      <c r="X28" s="31">
        <f>VLOOKUP($D28,Résultats!$B$2:$AZ$251,X$2,FALSE)</f>
        <v>117.9991426</v>
      </c>
      <c r="Y28" s="31">
        <f>VLOOKUP($D28,Résultats!$B$2:$AZ$251,Y$2,FALSE)</f>
        <v>132.93316659999999</v>
      </c>
      <c r="Z28" s="31">
        <f>VLOOKUP($D28,Résultats!$B$2:$AZ$251,Z$2,FALSE)</f>
        <v>148.6852872</v>
      </c>
      <c r="AA28" s="31">
        <f>VLOOKUP($D28,Résultats!$B$2:$AZ$251,AA$2,FALSE)</f>
        <v>165.1260565</v>
      </c>
      <c r="AB28" s="31">
        <f>VLOOKUP($D28,Résultats!$B$2:$AZ$251,AB$2,FALSE)</f>
        <v>182.1343765</v>
      </c>
      <c r="AC28" s="31">
        <f>VLOOKUP($D28,Résultats!$B$2:$AZ$251,AC$2,FALSE)</f>
        <v>199.53499909999999</v>
      </c>
      <c r="AD28" s="31">
        <f>VLOOKUP($D28,Résultats!$B$2:$AZ$251,AD$2,FALSE)</f>
        <v>217.64451460000001</v>
      </c>
      <c r="AE28" s="31">
        <f>VLOOKUP($D28,Résultats!$B$2:$AZ$251,AE$2,FALSE)</f>
        <v>235.87208430000001</v>
      </c>
      <c r="AF28" s="31">
        <f>VLOOKUP($D28,Résultats!$B$2:$AZ$251,AF$2,FALSE)</f>
        <v>253.9916872</v>
      </c>
      <c r="AG28" s="31">
        <f>VLOOKUP($D28,Résultats!$B$2:$AZ$251,AG$2,FALSE)</f>
        <v>271.98088000000001</v>
      </c>
      <c r="AH28" s="31">
        <f>VLOOKUP($D28,Résultats!$B$2:$AZ$251,AH$2,FALSE)</f>
        <v>289.71661110000002</v>
      </c>
      <c r="AI28" s="31">
        <f>VLOOKUP($D28,Résultats!$B$2:$AZ$251,AI$2,FALSE)</f>
        <v>307.1500322</v>
      </c>
      <c r="AJ28" s="31">
        <f>VLOOKUP($D28,Résultats!$B$2:$AZ$251,AJ$2,FALSE)</f>
        <v>324.41330399999998</v>
      </c>
      <c r="AK28" s="31">
        <f>VLOOKUP($D28,Résultats!$B$2:$AZ$251,AK$2,FALSE)</f>
        <v>341.49821730000002</v>
      </c>
      <c r="AL28" s="31">
        <f>VLOOKUP($D28,Résultats!$B$2:$AZ$251,AL$2,FALSE)</f>
        <v>358.43203940000001</v>
      </c>
      <c r="AM28" s="31">
        <f>VLOOKUP($D28,Résultats!$B$2:$AZ$251,AM$2,FALSE)</f>
        <v>375.5484232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0.42579536950000002</v>
      </c>
      <c r="G29" s="31">
        <f>VLOOKUP($D29,Résultats!$B$2:$AZ$251,G$2,FALSE)</f>
        <v>0.93818031049999995</v>
      </c>
      <c r="H29" s="31">
        <f>VLOOKUP($D29,Résultats!$B$2:$AZ$251,H$2,FALSE)</f>
        <v>1.193053846</v>
      </c>
      <c r="I29" s="31">
        <f>VLOOKUP($D29,Résultats!$B$2:$AZ$251,I$2,FALSE)</f>
        <v>2.46975766</v>
      </c>
      <c r="J29" s="31">
        <f>VLOOKUP($D29,Résultats!$B$2:$AZ$251,J$2,FALSE)</f>
        <v>4.6133054329999998</v>
      </c>
      <c r="K29" s="31">
        <f>VLOOKUP($D29,Résultats!$B$2:$AZ$251,K$2,FALSE)</f>
        <v>8.2312551159999998</v>
      </c>
      <c r="L29" s="31">
        <f>VLOOKUP($D29,Résultats!$B$2:$AZ$251,L$2,FALSE)</f>
        <v>9.8989825709999995</v>
      </c>
      <c r="M29" s="31">
        <f>VLOOKUP($D29,Résultats!$B$2:$AZ$251,M$2,FALSE)</f>
        <v>11.758868830000001</v>
      </c>
      <c r="N29" s="31">
        <f>VLOOKUP($D29,Résultats!$B$2:$AZ$251,N$2,FALSE)</f>
        <v>13.96236889</v>
      </c>
      <c r="O29" s="31">
        <f>VLOOKUP($D29,Résultats!$B$2:$AZ$251,O$2,FALSE)</f>
        <v>17.03138208</v>
      </c>
      <c r="P29" s="31">
        <f>VLOOKUP($D29,Résultats!$B$2:$AZ$251,P$2,FALSE)</f>
        <v>20.657469859999999</v>
      </c>
      <c r="Q29" s="31">
        <f>VLOOKUP($D29,Résultats!$B$2:$AZ$251,Q$2,FALSE)</f>
        <v>24.801574479999999</v>
      </c>
      <c r="R29" s="31">
        <f>VLOOKUP($D29,Résultats!$B$2:$AZ$251,R$2,FALSE)</f>
        <v>29.436524240000001</v>
      </c>
      <c r="S29" s="31">
        <f>VLOOKUP($D29,Résultats!$B$2:$AZ$251,S$2,FALSE)</f>
        <v>34.579713720000001</v>
      </c>
      <c r="T29" s="31">
        <f>VLOOKUP($D29,Résultats!$B$2:$AZ$251,T$2,FALSE)</f>
        <v>40.167796180000003</v>
      </c>
      <c r="U29" s="31">
        <f>VLOOKUP($D29,Résultats!$B$2:$AZ$251,U$2,FALSE)</f>
        <v>46.234182019999999</v>
      </c>
      <c r="V29" s="31">
        <f>VLOOKUP($D29,Résultats!$B$2:$AZ$251,V$2,FALSE)</f>
        <v>52.762907609999999</v>
      </c>
      <c r="W29" s="31">
        <f>VLOOKUP($D29,Résultats!$B$2:$AZ$251,W$2,FALSE)</f>
        <v>59.731617980000003</v>
      </c>
      <c r="X29" s="31">
        <f>VLOOKUP($D29,Résultats!$B$2:$AZ$251,X$2,FALSE)</f>
        <v>67.118478370000005</v>
      </c>
      <c r="Y29" s="31">
        <f>VLOOKUP($D29,Résultats!$B$2:$AZ$251,Y$2,FALSE)</f>
        <v>74.786524229999998</v>
      </c>
      <c r="Z29" s="31">
        <f>VLOOKUP($D29,Résultats!$B$2:$AZ$251,Z$2,FALSE)</f>
        <v>82.745424619999994</v>
      </c>
      <c r="AA29" s="31">
        <f>VLOOKUP($D29,Résultats!$B$2:$AZ$251,AA$2,FALSE)</f>
        <v>90.909977389999995</v>
      </c>
      <c r="AB29" s="31">
        <f>VLOOKUP($D29,Résultats!$B$2:$AZ$251,AB$2,FALSE)</f>
        <v>99.203223019999996</v>
      </c>
      <c r="AC29" s="31">
        <f>VLOOKUP($D29,Résultats!$B$2:$AZ$251,AC$2,FALSE)</f>
        <v>107.5212588</v>
      </c>
      <c r="AD29" s="31">
        <f>VLOOKUP($D29,Résultats!$B$2:$AZ$251,AD$2,FALSE)</f>
        <v>116.0254125</v>
      </c>
      <c r="AE29" s="31">
        <f>VLOOKUP($D29,Résultats!$B$2:$AZ$251,AE$2,FALSE)</f>
        <v>124.3915681</v>
      </c>
      <c r="AF29" s="31">
        <f>VLOOKUP($D29,Résultats!$B$2:$AZ$251,AF$2,FALSE)</f>
        <v>132.49714739999999</v>
      </c>
      <c r="AG29" s="31">
        <f>VLOOKUP($D29,Résultats!$B$2:$AZ$251,AG$2,FALSE)</f>
        <v>140.3280805</v>
      </c>
      <c r="AH29" s="31">
        <f>VLOOKUP($D29,Résultats!$B$2:$AZ$251,AH$2,FALSE)</f>
        <v>147.8198391</v>
      </c>
      <c r="AI29" s="31">
        <f>VLOOKUP($D29,Résultats!$B$2:$AZ$251,AI$2,FALSE)</f>
        <v>154.9467927</v>
      </c>
      <c r="AJ29" s="31">
        <f>VLOOKUP($D29,Résultats!$B$2:$AZ$251,AJ$2,FALSE)</f>
        <v>161.7753621</v>
      </c>
      <c r="AK29" s="31">
        <f>VLOOKUP($D29,Résultats!$B$2:$AZ$251,AK$2,FALSE)</f>
        <v>168.3003468</v>
      </c>
      <c r="AL29" s="31">
        <f>VLOOKUP($D29,Résultats!$B$2:$AZ$251,AL$2,FALSE)</f>
        <v>174.53392059999999</v>
      </c>
      <c r="AM29" s="31">
        <f>VLOOKUP($D29,Résultats!$B$2:$AZ$251,AM$2,FALSE)</f>
        <v>180.63234410000001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0.71810892390000003</v>
      </c>
      <c r="G30" s="31">
        <f>VLOOKUP($D30,Résultats!$B$2:$AZ$251,G$2,FALSE)</f>
        <v>1.3291486029999999</v>
      </c>
      <c r="H30" s="31">
        <f>VLOOKUP($D30,Résultats!$B$2:$AZ$251,H$2,FALSE)</f>
        <v>1.59528577</v>
      </c>
      <c r="I30" s="31">
        <f>VLOOKUP($D30,Résultats!$B$2:$AZ$251,I$2,FALSE)</f>
        <v>3.127454212</v>
      </c>
      <c r="J30" s="31">
        <f>VLOOKUP($D30,Résultats!$B$2:$AZ$251,J$2,FALSE)</f>
        <v>5.5226763859999997</v>
      </c>
      <c r="K30" s="31">
        <f>VLOOKUP($D30,Résultats!$B$2:$AZ$251,K$2,FALSE)</f>
        <v>9.3059146720000001</v>
      </c>
      <c r="L30" s="31">
        <f>VLOOKUP($D30,Résultats!$B$2:$AZ$251,L$2,FALSE)</f>
        <v>10.56552235</v>
      </c>
      <c r="M30" s="31">
        <f>VLOOKUP($D30,Résultats!$B$2:$AZ$251,M$2,FALSE)</f>
        <v>11.85077437</v>
      </c>
      <c r="N30" s="31">
        <f>VLOOKUP($D30,Résultats!$B$2:$AZ$251,N$2,FALSE)</f>
        <v>13.29253739</v>
      </c>
      <c r="O30" s="31">
        <f>VLOOKUP($D30,Résultats!$B$2:$AZ$251,O$2,FALSE)</f>
        <v>15.34592413</v>
      </c>
      <c r="P30" s="31">
        <f>VLOOKUP($D30,Résultats!$B$2:$AZ$251,P$2,FALSE)</f>
        <v>17.657262500000002</v>
      </c>
      <c r="Q30" s="31">
        <f>VLOOKUP($D30,Résultats!$B$2:$AZ$251,Q$2,FALSE)</f>
        <v>20.15956473</v>
      </c>
      <c r="R30" s="31">
        <f>VLOOKUP($D30,Résultats!$B$2:$AZ$251,R$2,FALSE)</f>
        <v>22.804009619999999</v>
      </c>
      <c r="S30" s="31">
        <f>VLOOKUP($D30,Résultats!$B$2:$AZ$251,S$2,FALSE)</f>
        <v>25.580212110000002</v>
      </c>
      <c r="T30" s="31">
        <f>VLOOKUP($D30,Résultats!$B$2:$AZ$251,T$2,FALSE)</f>
        <v>28.41752619</v>
      </c>
      <c r="U30" s="31">
        <f>VLOOKUP($D30,Résultats!$B$2:$AZ$251,U$2,FALSE)</f>
        <v>31.317403129999999</v>
      </c>
      <c r="V30" s="31">
        <f>VLOOKUP($D30,Résultats!$B$2:$AZ$251,V$2,FALSE)</f>
        <v>34.24416403</v>
      </c>
      <c r="W30" s="31">
        <f>VLOOKUP($D30,Résultats!$B$2:$AZ$251,W$2,FALSE)</f>
        <v>37.15959239</v>
      </c>
      <c r="X30" s="31">
        <f>VLOOKUP($D30,Résultats!$B$2:$AZ$251,X$2,FALSE)</f>
        <v>40.026922730000003</v>
      </c>
      <c r="Y30" s="31">
        <f>VLOOKUP($D30,Résultats!$B$2:$AZ$251,Y$2,FALSE)</f>
        <v>42.74659003</v>
      </c>
      <c r="Z30" s="31">
        <f>VLOOKUP($D30,Résultats!$B$2:$AZ$251,Z$2,FALSE)</f>
        <v>45.314028989999997</v>
      </c>
      <c r="AA30" s="31">
        <f>VLOOKUP($D30,Résultats!$B$2:$AZ$251,AA$2,FALSE)</f>
        <v>47.668654590000003</v>
      </c>
      <c r="AB30" s="31">
        <f>VLOOKUP($D30,Résultats!$B$2:$AZ$251,AB$2,FALSE)</f>
        <v>49.763205800000001</v>
      </c>
      <c r="AC30" s="31">
        <f>VLOOKUP($D30,Résultats!$B$2:$AZ$251,AC$2,FALSE)</f>
        <v>51.542979860000003</v>
      </c>
      <c r="AD30" s="31">
        <f>VLOOKUP($D30,Résultats!$B$2:$AZ$251,AD$2,FALSE)</f>
        <v>53.081463130000003</v>
      </c>
      <c r="AE30" s="31">
        <f>VLOOKUP($D30,Résultats!$B$2:$AZ$251,AE$2,FALSE)</f>
        <v>54.227105350000002</v>
      </c>
      <c r="AF30" s="31">
        <f>VLOOKUP($D30,Résultats!$B$2:$AZ$251,AF$2,FALSE)</f>
        <v>54.935035800000001</v>
      </c>
      <c r="AG30" s="31">
        <f>VLOOKUP($D30,Résultats!$B$2:$AZ$251,AG$2,FALSE)</f>
        <v>55.21007831</v>
      </c>
      <c r="AH30" s="31">
        <f>VLOOKUP($D30,Résultats!$B$2:$AZ$251,AH$2,FALSE)</f>
        <v>55.040061680000001</v>
      </c>
      <c r="AI30" s="31">
        <f>VLOOKUP($D30,Résultats!$B$2:$AZ$251,AI$2,FALSE)</f>
        <v>54.429243309999997</v>
      </c>
      <c r="AJ30" s="31">
        <f>VLOOKUP($D30,Résultats!$B$2:$AZ$251,AJ$2,FALSE)</f>
        <v>53.415576059999999</v>
      </c>
      <c r="AK30" s="31">
        <f>VLOOKUP($D30,Résultats!$B$2:$AZ$251,AK$2,FALSE)</f>
        <v>52.010254209999999</v>
      </c>
      <c r="AL30" s="31">
        <f>VLOOKUP($D30,Résultats!$B$2:$AZ$251,AL$2,FALSE)</f>
        <v>50.229557640000003</v>
      </c>
      <c r="AM30" s="31">
        <f>VLOOKUP($D30,Résultats!$B$2:$AZ$251,AM$2,FALSE)</f>
        <v>48.122393529999997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15.696134259999999</v>
      </c>
      <c r="G31" s="31">
        <f>VLOOKUP($D31,Résultats!$B$2:$AZ$251,G$2,FALSE)</f>
        <v>28.693083470000001</v>
      </c>
      <c r="H31" s="31">
        <f>VLOOKUP($D31,Résultats!$B$2:$AZ$251,H$2,FALSE)</f>
        <v>34.33232546</v>
      </c>
      <c r="I31" s="31">
        <f>VLOOKUP($D31,Résultats!$B$2:$AZ$251,I$2,FALSE)</f>
        <v>67.156313470000001</v>
      </c>
      <c r="J31" s="31">
        <f>VLOOKUP($D31,Résultats!$B$2:$AZ$251,J$2,FALSE)</f>
        <v>118.41360570000001</v>
      </c>
      <c r="K31" s="31">
        <f>VLOOKUP($D31,Résultats!$B$2:$AZ$251,K$2,FALSE)</f>
        <v>199.4310614</v>
      </c>
      <c r="L31" s="31">
        <f>VLOOKUP($D31,Résultats!$B$2:$AZ$251,L$2,FALSE)</f>
        <v>226.58011479999999</v>
      </c>
      <c r="M31" s="31">
        <f>VLOOKUP($D31,Résultats!$B$2:$AZ$251,M$2,FALSE)</f>
        <v>254.6613921</v>
      </c>
      <c r="N31" s="31">
        <f>VLOOKUP($D31,Résultats!$B$2:$AZ$251,N$2,FALSE)</f>
        <v>286.65339039999998</v>
      </c>
      <c r="O31" s="31">
        <f>VLOOKUP($D31,Résultats!$B$2:$AZ$251,O$2,FALSE)</f>
        <v>332.58888930000001</v>
      </c>
      <c r="P31" s="31">
        <f>VLOOKUP($D31,Résultats!$B$2:$AZ$251,P$2,FALSE)</f>
        <v>385.12050499999998</v>
      </c>
      <c r="Q31" s="31">
        <f>VLOOKUP($D31,Résultats!$B$2:$AZ$251,Q$2,FALSE)</f>
        <v>443.0502022</v>
      </c>
      <c r="R31" s="31">
        <f>VLOOKUP($D31,Résultats!$B$2:$AZ$251,R$2,FALSE)</f>
        <v>505.56373139999999</v>
      </c>
      <c r="S31" s="31">
        <f>VLOOKUP($D31,Résultats!$B$2:$AZ$251,S$2,FALSE)</f>
        <v>572.69310399999995</v>
      </c>
      <c r="T31" s="31">
        <f>VLOOKUP($D31,Résultats!$B$2:$AZ$251,T$2,FALSE)</f>
        <v>643.13383839999995</v>
      </c>
      <c r="U31" s="31">
        <f>VLOOKUP($D31,Résultats!$B$2:$AZ$251,U$2,FALSE)</f>
        <v>717.20634419999999</v>
      </c>
      <c r="V31" s="31">
        <f>VLOOKUP($D31,Résultats!$B$2:$AZ$251,V$2,FALSE)</f>
        <v>794.41895090000003</v>
      </c>
      <c r="W31" s="31">
        <f>VLOOKUP($D31,Résultats!$B$2:$AZ$251,W$2,FALSE)</f>
        <v>874.22735980000004</v>
      </c>
      <c r="X31" s="31">
        <f>VLOOKUP($D31,Résultats!$B$2:$AZ$251,X$2,FALSE)</f>
        <v>956.13014580000004</v>
      </c>
      <c r="Y31" s="31">
        <f>VLOOKUP($D31,Résultats!$B$2:$AZ$251,Y$2,FALSE)</f>
        <v>1038.090207</v>
      </c>
      <c r="Z31" s="31">
        <f>VLOOKUP($D31,Résultats!$B$2:$AZ$251,Z$2,FALSE)</f>
        <v>1120.280248</v>
      </c>
      <c r="AA31" s="31">
        <f>VLOOKUP($D31,Résultats!$B$2:$AZ$251,AA$2,FALSE)</f>
        <v>1201.5367220000001</v>
      </c>
      <c r="AB31" s="31">
        <f>VLOOKUP($D31,Résultats!$B$2:$AZ$251,AB$2,FALSE)</f>
        <v>1280.937942</v>
      </c>
      <c r="AC31" s="31">
        <f>VLOOKUP($D31,Résultats!$B$2:$AZ$251,AC$2,FALSE)</f>
        <v>1357.2977719999999</v>
      </c>
      <c r="AD31" s="31">
        <f>VLOOKUP($D31,Résultats!$B$2:$AZ$251,AD$2,FALSE)</f>
        <v>1432.7933740000001</v>
      </c>
      <c r="AE31" s="31">
        <f>VLOOKUP($D31,Résultats!$B$2:$AZ$251,AE$2,FALSE)</f>
        <v>1503.5701280000001</v>
      </c>
      <c r="AF31" s="31">
        <f>VLOOKUP($D31,Résultats!$B$2:$AZ$251,AF$2,FALSE)</f>
        <v>1568.4368159999999</v>
      </c>
      <c r="AG31" s="31">
        <f>VLOOKUP($D31,Résultats!$B$2:$AZ$251,AG$2,FALSE)</f>
        <v>1627.5360459999999</v>
      </c>
      <c r="AH31" s="31">
        <f>VLOOKUP($D31,Résultats!$B$2:$AZ$251,AH$2,FALSE)</f>
        <v>1680.450008</v>
      </c>
      <c r="AI31" s="31">
        <f>VLOOKUP($D31,Résultats!$B$2:$AZ$251,AI$2,FALSE)</f>
        <v>1727.2153860000001</v>
      </c>
      <c r="AJ31" s="31">
        <f>VLOOKUP($D31,Résultats!$B$2:$AZ$251,AJ$2,FALSE)</f>
        <v>1768.900212</v>
      </c>
      <c r="AK31" s="31">
        <f>VLOOKUP($D31,Résultats!$B$2:$AZ$251,AK$2,FALSE)</f>
        <v>1805.7471559999999</v>
      </c>
      <c r="AL31" s="31">
        <f>VLOOKUP($D31,Résultats!$B$2:$AZ$251,AL$2,FALSE)</f>
        <v>1838.172237</v>
      </c>
      <c r="AM31" s="31">
        <f>VLOOKUP($D31,Résultats!$B$2:$AZ$251,AM$2,FALSE)</f>
        <v>1868.0206969999999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5.9529709710000001</v>
      </c>
      <c r="G32" s="31">
        <f>VLOOKUP($D32,Résultats!$B$2:$AZ$251,G$2,FALSE)</f>
        <v>10.737936700000001</v>
      </c>
      <c r="H32" s="31">
        <f>VLOOKUP($D32,Résultats!$B$2:$AZ$251,H$2,FALSE)</f>
        <v>12.784535719999999</v>
      </c>
      <c r="I32" s="31">
        <f>VLOOKUP($D32,Résultats!$B$2:$AZ$251,I$2,FALSE)</f>
        <v>24.88417346</v>
      </c>
      <c r="J32" s="31">
        <f>VLOOKUP($D32,Résultats!$B$2:$AZ$251,J$2,FALSE)</f>
        <v>43.642960530000003</v>
      </c>
      <c r="K32" s="31">
        <f>VLOOKUP($D32,Résultats!$B$2:$AZ$251,K$2,FALSE)</f>
        <v>73.085129440000003</v>
      </c>
      <c r="L32" s="31">
        <f>VLOOKUP($D32,Résultats!$B$2:$AZ$251,L$2,FALSE)</f>
        <v>82.539460070000004</v>
      </c>
      <c r="M32" s="31">
        <f>VLOOKUP($D32,Résultats!$B$2:$AZ$251,M$2,FALSE)</f>
        <v>92.197436199999999</v>
      </c>
      <c r="N32" s="31">
        <f>VLOOKUP($D32,Résultats!$B$2:$AZ$251,N$2,FALSE)</f>
        <v>103.1257489</v>
      </c>
      <c r="O32" s="31">
        <f>VLOOKUP($D32,Résultats!$B$2:$AZ$251,O$2,FALSE)</f>
        <v>118.9050956</v>
      </c>
      <c r="P32" s="31">
        <f>VLOOKUP($D32,Résultats!$B$2:$AZ$251,P$2,FALSE)</f>
        <v>136.8493569</v>
      </c>
      <c r="Q32" s="31">
        <f>VLOOKUP($D32,Résultats!$B$2:$AZ$251,Q$2,FALSE)</f>
        <v>156.51211420000001</v>
      </c>
      <c r="R32" s="31">
        <f>VLOOKUP($D32,Résultats!$B$2:$AZ$251,R$2,FALSE)</f>
        <v>177.5913601</v>
      </c>
      <c r="S32" s="31">
        <f>VLOOKUP($D32,Résultats!$B$2:$AZ$251,S$2,FALSE)</f>
        <v>200.08678</v>
      </c>
      <c r="T32" s="31">
        <f>VLOOKUP($D32,Résultats!$B$2:$AZ$251,T$2,FALSE)</f>
        <v>223.5314061</v>
      </c>
      <c r="U32" s="31">
        <f>VLOOKUP($D32,Résultats!$B$2:$AZ$251,U$2,FALSE)</f>
        <v>248.0274508</v>
      </c>
      <c r="V32" s="31">
        <f>VLOOKUP($D32,Résultats!$B$2:$AZ$251,V$2,FALSE)</f>
        <v>273.3940298</v>
      </c>
      <c r="W32" s="31">
        <f>VLOOKUP($D32,Résultats!$B$2:$AZ$251,W$2,FALSE)</f>
        <v>299.43501559999999</v>
      </c>
      <c r="X32" s="31">
        <f>VLOOKUP($D32,Résultats!$B$2:$AZ$251,X$2,FALSE)</f>
        <v>325.97141390000002</v>
      </c>
      <c r="Y32" s="31">
        <f>VLOOKUP($D32,Résultats!$B$2:$AZ$251,Y$2,FALSE)</f>
        <v>352.30725009999998</v>
      </c>
      <c r="Z32" s="31">
        <f>VLOOKUP($D32,Résultats!$B$2:$AZ$251,Z$2,FALSE)</f>
        <v>378.50733289999999</v>
      </c>
      <c r="AA32" s="31">
        <f>VLOOKUP($D32,Résultats!$B$2:$AZ$251,AA$2,FALSE)</f>
        <v>404.18201699999997</v>
      </c>
      <c r="AB32" s="31">
        <f>VLOOKUP($D32,Résultats!$B$2:$AZ$251,AB$2,FALSE)</f>
        <v>429.03152820000003</v>
      </c>
      <c r="AC32" s="31">
        <f>VLOOKUP($D32,Résultats!$B$2:$AZ$251,AC$2,FALSE)</f>
        <v>452.6728761</v>
      </c>
      <c r="AD32" s="31">
        <f>VLOOKUP($D32,Résultats!$B$2:$AZ$251,AD$2,FALSE)</f>
        <v>475.84580069999998</v>
      </c>
      <c r="AE32" s="31">
        <f>VLOOKUP($D32,Résultats!$B$2:$AZ$251,AE$2,FALSE)</f>
        <v>497.28444810000002</v>
      </c>
      <c r="AF32" s="31">
        <f>VLOOKUP($D32,Résultats!$B$2:$AZ$251,AF$2,FALSE)</f>
        <v>516.61856660000001</v>
      </c>
      <c r="AG32" s="31">
        <f>VLOOKUP($D32,Résultats!$B$2:$AZ$251,AG$2,FALSE)</f>
        <v>533.92028530000005</v>
      </c>
      <c r="AH32" s="31">
        <f>VLOOKUP($D32,Résultats!$B$2:$AZ$251,AH$2,FALSE)</f>
        <v>549.07924949999995</v>
      </c>
      <c r="AI32" s="31">
        <f>VLOOKUP($D32,Résultats!$B$2:$AZ$251,AI$2,FALSE)</f>
        <v>562.13407500000005</v>
      </c>
      <c r="AJ32" s="31">
        <f>VLOOKUP($D32,Résultats!$B$2:$AZ$251,AJ$2,FALSE)</f>
        <v>573.45899199999997</v>
      </c>
      <c r="AK32" s="31">
        <f>VLOOKUP($D32,Résultats!$B$2:$AZ$251,AK$2,FALSE)</f>
        <v>583.15736200000003</v>
      </c>
      <c r="AL32" s="31">
        <f>VLOOKUP($D32,Résultats!$B$2:$AZ$251,AL$2,FALSE)</f>
        <v>591.38713570000004</v>
      </c>
      <c r="AM32" s="31">
        <f>VLOOKUP($D32,Résultats!$B$2:$AZ$251,AM$2,FALSE)</f>
        <v>598.75978959999998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0.89014863460000004</v>
      </c>
      <c r="G34" s="79">
        <f>VLOOKUP($D34,Résultats!$B$2:$AZ$251,G$2,FALSE)</f>
        <v>1.55614951</v>
      </c>
      <c r="H34" s="79">
        <f>VLOOKUP($D34,Résultats!$B$2:$AZ$251,H$2,FALSE)</f>
        <v>1.8331899679999999</v>
      </c>
      <c r="I34" s="79">
        <f>VLOOKUP($D34,Résultats!$B$2:$AZ$251,I$2,FALSE)</f>
        <v>3.5328157390000001</v>
      </c>
      <c r="J34" s="79">
        <f>VLOOKUP($D34,Résultats!$B$2:$AZ$251,J$2,FALSE)</f>
        <v>6.1334612460000004</v>
      </c>
      <c r="K34" s="79">
        <f>VLOOKUP($D34,Résultats!$B$2:$AZ$251,K$2,FALSE)</f>
        <v>10.16814724</v>
      </c>
      <c r="L34" s="79">
        <f>VLOOKUP($D34,Résultats!$B$2:$AZ$251,L$2,FALSE)</f>
        <v>11.3719055</v>
      </c>
      <c r="M34" s="79">
        <f>VLOOKUP($D34,Résultats!$B$2:$AZ$251,M$2,FALSE)</f>
        <v>12.58577283</v>
      </c>
      <c r="N34" s="79">
        <f>VLOOKUP($D34,Résultats!$B$2:$AZ$251,N$2,FALSE)</f>
        <v>13.957761899999999</v>
      </c>
      <c r="O34" s="79">
        <f>VLOOKUP($D34,Résultats!$B$2:$AZ$251,O$2,FALSE)</f>
        <v>15.972034389999999</v>
      </c>
      <c r="P34" s="79">
        <f>VLOOKUP($D34,Résultats!$B$2:$AZ$251,P$2,FALSE)</f>
        <v>18.262646220000001</v>
      </c>
      <c r="Q34" s="79">
        <f>VLOOKUP($D34,Résultats!$B$2:$AZ$251,Q$2,FALSE)</f>
        <v>20.77156712</v>
      </c>
      <c r="R34" s="79">
        <f>VLOOKUP($D34,Résultats!$B$2:$AZ$251,R$2,FALSE)</f>
        <v>23.46101797</v>
      </c>
      <c r="S34" s="79">
        <f>VLOOKUP($D34,Résultats!$B$2:$AZ$251,S$2,FALSE)</f>
        <v>26.333463779999999</v>
      </c>
      <c r="T34" s="79">
        <f>VLOOKUP($D34,Résultats!$B$2:$AZ$251,T$2,FALSE)</f>
        <v>29.329909220000001</v>
      </c>
      <c r="U34" s="79">
        <f>VLOOKUP($D34,Résultats!$B$2:$AZ$251,U$2,FALSE)</f>
        <v>32.466419950000002</v>
      </c>
      <c r="V34" s="79">
        <f>VLOOKUP($D34,Résultats!$B$2:$AZ$251,V$2,FALSE)</f>
        <v>35.721927860000001</v>
      </c>
      <c r="W34" s="79">
        <f>VLOOKUP($D34,Résultats!$B$2:$AZ$251,W$2,FALSE)</f>
        <v>39.073633839999999</v>
      </c>
      <c r="X34" s="79">
        <f>VLOOKUP($D34,Résultats!$B$2:$AZ$251,X$2,FALSE)</f>
        <v>42.501155799999999</v>
      </c>
      <c r="Y34" s="79">
        <f>VLOOKUP($D34,Résultats!$B$2:$AZ$251,Y$2,FALSE)</f>
        <v>45.916877399999997</v>
      </c>
      <c r="Z34" s="79">
        <f>VLOOKUP($D34,Résultats!$B$2:$AZ$251,Z$2,FALSE)</f>
        <v>49.332324059999998</v>
      </c>
      <c r="AA34" s="79">
        <f>VLOOKUP($D34,Résultats!$B$2:$AZ$251,AA$2,FALSE)</f>
        <v>52.699567780000002</v>
      </c>
      <c r="AB34" s="79">
        <f>VLOOKUP($D34,Résultats!$B$2:$AZ$251,AB$2,FALSE)</f>
        <v>55.982122250000003</v>
      </c>
      <c r="AC34" s="79">
        <f>VLOOKUP($D34,Résultats!$B$2:$AZ$251,AC$2,FALSE)</f>
        <v>59.132204059999999</v>
      </c>
      <c r="AD34" s="79">
        <f>VLOOKUP($D34,Résultats!$B$2:$AZ$251,AD$2,FALSE)</f>
        <v>62.248335990000001</v>
      </c>
      <c r="AE34" s="79">
        <f>VLOOKUP($D34,Résultats!$B$2:$AZ$251,AE$2,FALSE)</f>
        <v>65.166437599999995</v>
      </c>
      <c r="AF34" s="79">
        <f>VLOOKUP($D34,Résultats!$B$2:$AZ$251,AF$2,FALSE)</f>
        <v>67.838628209999996</v>
      </c>
      <c r="AG34" s="79">
        <f>VLOOKUP($D34,Résultats!$B$2:$AZ$251,AG$2,FALSE)</f>
        <v>70.274483000000004</v>
      </c>
      <c r="AH34" s="79">
        <f>VLOOKUP($D34,Résultats!$B$2:$AZ$251,AH$2,FALSE)</f>
        <v>72.459000889999999</v>
      </c>
      <c r="AI34" s="79">
        <f>VLOOKUP($D34,Résultats!$B$2:$AZ$251,AI$2,FALSE)</f>
        <v>74.396333859999999</v>
      </c>
      <c r="AJ34" s="79">
        <f>VLOOKUP($D34,Résultats!$B$2:$AZ$251,AJ$2,FALSE)</f>
        <v>76.134604339999996</v>
      </c>
      <c r="AK34" s="79">
        <f>VLOOKUP($D34,Résultats!$B$2:$AZ$251,AK$2,FALSE)</f>
        <v>77.685862549999996</v>
      </c>
      <c r="AL34" s="79">
        <f>VLOOKUP($D34,Résultats!$B$2:$AZ$251,AL$2,FALSE)</f>
        <v>79.0691621</v>
      </c>
      <c r="AM34" s="79">
        <f>VLOOKUP($D34,Résultats!$B$2:$AZ$251,AM$2,FALSE)</f>
        <v>80.364655299999995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2898.6073139999999</v>
      </c>
      <c r="J35" s="77">
        <f>VLOOKUP($D35,Résultats!$B$2:$AZ$251,J$2,FALSE)</f>
        <v>2804.4347680000001</v>
      </c>
      <c r="K35" s="77">
        <f>VLOOKUP($D35,Résultats!$B$2:$AZ$251,K$2,FALSE)</f>
        <v>2568.0103509999999</v>
      </c>
      <c r="L35" s="77">
        <f>VLOOKUP($D35,Résultats!$B$2:$AZ$251,L$2,FALSE)</f>
        <v>2490.9855849999999</v>
      </c>
      <c r="M35" s="77">
        <f>VLOOKUP($D35,Résultats!$B$2:$AZ$251,M$2,FALSE)</f>
        <v>2389.918897</v>
      </c>
      <c r="N35" s="77">
        <f>VLOOKUP($D35,Résultats!$B$2:$AZ$251,N$2,FALSE)</f>
        <v>2295.7789680000001</v>
      </c>
      <c r="O35" s="77">
        <f>VLOOKUP($D35,Résultats!$B$2:$AZ$251,O$2,FALSE)</f>
        <v>2272.1766210000001</v>
      </c>
      <c r="P35" s="77">
        <f>VLOOKUP($D35,Résultats!$B$2:$AZ$251,P$2,FALSE)</f>
        <v>2243.0864940000001</v>
      </c>
      <c r="Q35" s="77">
        <f>VLOOKUP($D35,Résultats!$B$2:$AZ$251,Q$2,FALSE)</f>
        <v>2198.4790630000002</v>
      </c>
      <c r="R35" s="77">
        <f>VLOOKUP($D35,Résultats!$B$2:$AZ$251,R$2,FALSE)</f>
        <v>2135.6445859999999</v>
      </c>
      <c r="S35" s="77">
        <f>VLOOKUP($D35,Résultats!$B$2:$AZ$251,S$2,FALSE)</f>
        <v>2057.7130980000002</v>
      </c>
      <c r="T35" s="77">
        <f>VLOOKUP($D35,Résultats!$B$2:$AZ$251,T$2,FALSE)</f>
        <v>1963.6610840000001</v>
      </c>
      <c r="U35" s="77">
        <f>VLOOKUP($D35,Résultats!$B$2:$AZ$251,U$2,FALSE)</f>
        <v>1858.975445</v>
      </c>
      <c r="V35" s="77">
        <f>VLOOKUP($D35,Résultats!$B$2:$AZ$251,V$2,FALSE)</f>
        <v>1746.1348270000001</v>
      </c>
      <c r="W35" s="77">
        <f>VLOOKUP($D35,Résultats!$B$2:$AZ$251,W$2,FALSE)</f>
        <v>1627.6491579999999</v>
      </c>
      <c r="X35" s="77">
        <f>VLOOKUP($D35,Résultats!$B$2:$AZ$251,X$2,FALSE)</f>
        <v>1506.0912189999999</v>
      </c>
      <c r="Y35" s="77">
        <f>VLOOKUP($D35,Résultats!$B$2:$AZ$251,Y$2,FALSE)</f>
        <v>1381.78829</v>
      </c>
      <c r="Z35" s="77">
        <f>VLOOKUP($D35,Résultats!$B$2:$AZ$251,Z$2,FALSE)</f>
        <v>1258.547847</v>
      </c>
      <c r="AA35" s="77">
        <f>VLOOKUP($D35,Résultats!$B$2:$AZ$251,AA$2,FALSE)</f>
        <v>1137.840641</v>
      </c>
      <c r="AB35" s="77">
        <f>VLOOKUP($D35,Résultats!$B$2:$AZ$251,AB$2,FALSE)</f>
        <v>1021.280693</v>
      </c>
      <c r="AC35" s="77">
        <f>VLOOKUP($D35,Résultats!$B$2:$AZ$251,AC$2,FALSE)</f>
        <v>910.01929840000003</v>
      </c>
      <c r="AD35" s="77">
        <f>VLOOKUP($D35,Résultats!$B$2:$AZ$251,AD$2,FALSE)</f>
        <v>806.9105419</v>
      </c>
      <c r="AE35" s="77">
        <f>VLOOKUP($D35,Résultats!$B$2:$AZ$251,AE$2,FALSE)</f>
        <v>710.5051962</v>
      </c>
      <c r="AF35" s="77">
        <f>VLOOKUP($D35,Résultats!$B$2:$AZ$251,AF$2,FALSE)</f>
        <v>621.27174219999995</v>
      </c>
      <c r="AG35" s="77">
        <f>VLOOKUP($D35,Résultats!$B$2:$AZ$251,AG$2,FALSE)</f>
        <v>539.9125123</v>
      </c>
      <c r="AH35" s="77">
        <f>VLOOKUP($D35,Résultats!$B$2:$AZ$251,AH$2,FALSE)</f>
        <v>466.49042680000002</v>
      </c>
      <c r="AI35" s="77">
        <f>VLOOKUP($D35,Résultats!$B$2:$AZ$251,AI$2,FALSE)</f>
        <v>400.93520389999998</v>
      </c>
      <c r="AJ35" s="77">
        <f>VLOOKUP($D35,Résultats!$B$2:$AZ$251,AJ$2,FALSE)</f>
        <v>343.13602359999999</v>
      </c>
      <c r="AK35" s="77">
        <f>VLOOKUP($D35,Résultats!$B$2:$AZ$251,AK$2,FALSE)</f>
        <v>292.56088319999998</v>
      </c>
      <c r="AL35" s="77">
        <f>VLOOKUP($D35,Résultats!$B$2:$AZ$251,AL$2,FALSE)</f>
        <v>248.62046770000001</v>
      </c>
      <c r="AM35" s="77">
        <f>VLOOKUP($D35,Résultats!$B$2:$AZ$251,AM$2,FALSE)</f>
        <v>210.83922709999999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82.418369940000005</v>
      </c>
      <c r="G36" s="31">
        <f>VLOOKUP($D36,Résultats!$B$2:$AZ$251,G$2,FALSE)</f>
        <v>123.9714946</v>
      </c>
      <c r="H36" s="31">
        <f>VLOOKUP($D36,Résultats!$B$2:$AZ$251,H$2,FALSE)</f>
        <v>126.841374</v>
      </c>
      <c r="I36" s="31">
        <f>VLOOKUP($D36,Résultats!$B$2:$AZ$251,I$2,FALSE)</f>
        <v>165.30577020000001</v>
      </c>
      <c r="J36" s="31">
        <f>VLOOKUP($D36,Résultats!$B$2:$AZ$251,J$2,FALSE)</f>
        <v>145.29949439999999</v>
      </c>
      <c r="K36" s="31">
        <f>VLOOKUP($D36,Résultats!$B$2:$AZ$251,K$2,FALSE)</f>
        <v>157.882113</v>
      </c>
      <c r="L36" s="31">
        <f>VLOOKUP($D36,Résultats!$B$2:$AZ$251,L$2,FALSE)</f>
        <v>171.37315839999999</v>
      </c>
      <c r="M36" s="31">
        <f>VLOOKUP($D36,Résultats!$B$2:$AZ$251,M$2,FALSE)</f>
        <v>184.700636</v>
      </c>
      <c r="N36" s="31">
        <f>VLOOKUP($D36,Résultats!$B$2:$AZ$251,N$2,FALSE)</f>
        <v>198.1833488</v>
      </c>
      <c r="O36" s="31">
        <f>VLOOKUP($D36,Résultats!$B$2:$AZ$251,O$2,FALSE)</f>
        <v>207.54624459999999</v>
      </c>
      <c r="P36" s="31">
        <f>VLOOKUP($D36,Résultats!$B$2:$AZ$251,P$2,FALSE)</f>
        <v>212.3438084</v>
      </c>
      <c r="Q36" s="31">
        <f>VLOOKUP($D36,Résultats!$B$2:$AZ$251,Q$2,FALSE)</f>
        <v>214.19550899999999</v>
      </c>
      <c r="R36" s="31">
        <f>VLOOKUP($D36,Résultats!$B$2:$AZ$251,R$2,FALSE)</f>
        <v>213.1979053</v>
      </c>
      <c r="S36" s="31">
        <f>VLOOKUP($D36,Résultats!$B$2:$AZ$251,S$2,FALSE)</f>
        <v>209.97714640000001</v>
      </c>
      <c r="T36" s="31">
        <f>VLOOKUP($D36,Résultats!$B$2:$AZ$251,T$2,FALSE)</f>
        <v>204.70416700000001</v>
      </c>
      <c r="U36" s="31">
        <f>VLOOKUP($D36,Résultats!$B$2:$AZ$251,U$2,FALSE)</f>
        <v>198.00260979999999</v>
      </c>
      <c r="V36" s="31">
        <f>VLOOKUP($D36,Résultats!$B$2:$AZ$251,V$2,FALSE)</f>
        <v>190.09772150000001</v>
      </c>
      <c r="W36" s="31">
        <f>VLOOKUP($D36,Résultats!$B$2:$AZ$251,W$2,FALSE)</f>
        <v>181.20617110000001</v>
      </c>
      <c r="X36" s="31">
        <f>VLOOKUP($D36,Résultats!$B$2:$AZ$251,X$2,FALSE)</f>
        <v>171.5259398</v>
      </c>
      <c r="Y36" s="31">
        <f>VLOOKUP($D36,Résultats!$B$2:$AZ$251,Y$2,FALSE)</f>
        <v>161.35817650000001</v>
      </c>
      <c r="Z36" s="31">
        <f>VLOOKUP($D36,Résultats!$B$2:$AZ$251,Z$2,FALSE)</f>
        <v>150.67579019999999</v>
      </c>
      <c r="AA36" s="31">
        <f>VLOOKUP($D36,Résultats!$B$2:$AZ$251,AA$2,FALSE)</f>
        <v>139.57621130000001</v>
      </c>
      <c r="AB36" s="31">
        <f>VLOOKUP($D36,Résultats!$B$2:$AZ$251,AB$2,FALSE)</f>
        <v>128.32457249999999</v>
      </c>
      <c r="AC36" s="31">
        <f>VLOOKUP($D36,Résultats!$B$2:$AZ$251,AC$2,FALSE)</f>
        <v>117.0809198</v>
      </c>
      <c r="AD36" s="31">
        <f>VLOOKUP($D36,Résultats!$B$2:$AZ$251,AD$2,FALSE)</f>
        <v>106.3736888</v>
      </c>
      <c r="AE36" s="31">
        <f>VLOOKUP($D36,Résultats!$B$2:$AZ$251,AE$2,FALSE)</f>
        <v>95.975031009999995</v>
      </c>
      <c r="AF36" s="31">
        <f>VLOOKUP($D36,Résultats!$B$2:$AZ$251,AF$2,FALSE)</f>
        <v>85.981850899999998</v>
      </c>
      <c r="AG36" s="31">
        <f>VLOOKUP($D36,Résultats!$B$2:$AZ$251,AG$2,FALSE)</f>
        <v>76.571120780000001</v>
      </c>
      <c r="AH36" s="31">
        <f>VLOOKUP($D36,Résultats!$B$2:$AZ$251,AH$2,FALSE)</f>
        <v>67.827629130000005</v>
      </c>
      <c r="AI36" s="31">
        <f>VLOOKUP($D36,Résultats!$B$2:$AZ$251,AI$2,FALSE)</f>
        <v>59.8365869</v>
      </c>
      <c r="AJ36" s="31">
        <f>VLOOKUP($D36,Résultats!$B$2:$AZ$251,AJ$2,FALSE)</f>
        <v>52.595032590000002</v>
      </c>
      <c r="AK36" s="31">
        <f>VLOOKUP($D36,Résultats!$B$2:$AZ$251,AK$2,FALSE)</f>
        <v>46.073913939999997</v>
      </c>
      <c r="AL36" s="31">
        <f>VLOOKUP($D36,Résultats!$B$2:$AZ$251,AL$2,FALSE)</f>
        <v>40.235316160000004</v>
      </c>
      <c r="AM36" s="31">
        <f>VLOOKUP($D36,Résultats!$B$2:$AZ$251,AM$2,FALSE)</f>
        <v>35.067691119999999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531.62116949999995</v>
      </c>
      <c r="G37" s="31">
        <f>VLOOKUP($D37,Résultats!$B$2:$AZ$251,G$2,FALSE)</f>
        <v>546.04529149999996</v>
      </c>
      <c r="H37" s="31">
        <f>VLOOKUP($D37,Résultats!$B$2:$AZ$251,H$2,FALSE)</f>
        <v>543.82132730000001</v>
      </c>
      <c r="I37" s="31">
        <f>VLOOKUP($D37,Résultats!$B$2:$AZ$251,I$2,FALSE)</f>
        <v>612.23038020000001</v>
      </c>
      <c r="J37" s="31">
        <f>VLOOKUP($D37,Résultats!$B$2:$AZ$251,J$2,FALSE)</f>
        <v>572.27079600000002</v>
      </c>
      <c r="K37" s="31">
        <f>VLOOKUP($D37,Résultats!$B$2:$AZ$251,K$2,FALSE)</f>
        <v>535.50227400000006</v>
      </c>
      <c r="L37" s="31">
        <f>VLOOKUP($D37,Résultats!$B$2:$AZ$251,L$2,FALSE)</f>
        <v>521.24385159999997</v>
      </c>
      <c r="M37" s="31">
        <f>VLOOKUP($D37,Résultats!$B$2:$AZ$251,M$2,FALSE)</f>
        <v>501.44183859999998</v>
      </c>
      <c r="N37" s="31">
        <f>VLOOKUP($D37,Résultats!$B$2:$AZ$251,N$2,FALSE)</f>
        <v>482.00512149999997</v>
      </c>
      <c r="O37" s="31">
        <f>VLOOKUP($D37,Résultats!$B$2:$AZ$251,O$2,FALSE)</f>
        <v>479.04187330000002</v>
      </c>
      <c r="P37" s="31">
        <f>VLOOKUP($D37,Résultats!$B$2:$AZ$251,P$2,FALSE)</f>
        <v>474.36572699999999</v>
      </c>
      <c r="Q37" s="31">
        <f>VLOOKUP($D37,Résultats!$B$2:$AZ$251,Q$2,FALSE)</f>
        <v>466.26830219999999</v>
      </c>
      <c r="R37" s="31">
        <f>VLOOKUP($D37,Résultats!$B$2:$AZ$251,R$2,FALSE)</f>
        <v>454.10453899999999</v>
      </c>
      <c r="S37" s="31">
        <f>VLOOKUP($D37,Résultats!$B$2:$AZ$251,S$2,FALSE)</f>
        <v>438.55534519999998</v>
      </c>
      <c r="T37" s="31">
        <f>VLOOKUP($D37,Résultats!$B$2:$AZ$251,T$2,FALSE)</f>
        <v>419.4120987</v>
      </c>
      <c r="U37" s="31">
        <f>VLOOKUP($D37,Résultats!$B$2:$AZ$251,U$2,FALSE)</f>
        <v>397.8926664</v>
      </c>
      <c r="V37" s="31">
        <f>VLOOKUP($D37,Résultats!$B$2:$AZ$251,V$2,FALSE)</f>
        <v>374.53626370000001</v>
      </c>
      <c r="W37" s="31">
        <f>VLOOKUP($D37,Résultats!$B$2:$AZ$251,W$2,FALSE)</f>
        <v>349.87982779999999</v>
      </c>
      <c r="X37" s="31">
        <f>VLOOKUP($D37,Résultats!$B$2:$AZ$251,X$2,FALSE)</f>
        <v>324.46289359999997</v>
      </c>
      <c r="Y37" s="31">
        <f>VLOOKUP($D37,Résultats!$B$2:$AZ$251,Y$2,FALSE)</f>
        <v>298.25083100000001</v>
      </c>
      <c r="Z37" s="31">
        <f>VLOOKUP($D37,Résultats!$B$2:$AZ$251,Z$2,FALSE)</f>
        <v>272.14233419999999</v>
      </c>
      <c r="AA37" s="31">
        <f>VLOOKUP($D37,Résultats!$B$2:$AZ$251,AA$2,FALSE)</f>
        <v>246.4573144</v>
      </c>
      <c r="AB37" s="31">
        <f>VLOOKUP($D37,Résultats!$B$2:$AZ$251,AB$2,FALSE)</f>
        <v>221.56924620000001</v>
      </c>
      <c r="AC37" s="31">
        <f>VLOOKUP($D37,Résultats!$B$2:$AZ$251,AC$2,FALSE)</f>
        <v>197.7356254</v>
      </c>
      <c r="AD37" s="31">
        <f>VLOOKUP($D37,Résultats!$B$2:$AZ$251,AD$2,FALSE)</f>
        <v>175.55803130000001</v>
      </c>
      <c r="AE37" s="31">
        <f>VLOOKUP($D37,Résultats!$B$2:$AZ$251,AE$2,FALSE)</f>
        <v>154.76953700000001</v>
      </c>
      <c r="AF37" s="31">
        <f>VLOOKUP($D37,Résultats!$B$2:$AZ$251,AF$2,FALSE)</f>
        <v>135.48224289999999</v>
      </c>
      <c r="AG37" s="31">
        <f>VLOOKUP($D37,Résultats!$B$2:$AZ$251,AG$2,FALSE)</f>
        <v>117.8633392</v>
      </c>
      <c r="AH37" s="31">
        <f>VLOOKUP($D37,Résultats!$B$2:$AZ$251,AH$2,FALSE)</f>
        <v>101.9372207</v>
      </c>
      <c r="AI37" s="31">
        <f>VLOOKUP($D37,Résultats!$B$2:$AZ$251,AI$2,FALSE)</f>
        <v>87.677760289999995</v>
      </c>
      <c r="AJ37" s="31">
        <f>VLOOKUP($D37,Résultats!$B$2:$AZ$251,AJ$2,FALSE)</f>
        <v>75.08575166</v>
      </c>
      <c r="AK37" s="31">
        <f>VLOOKUP($D37,Résultats!$B$2:$AZ$251,AK$2,FALSE)</f>
        <v>64.051285500000006</v>
      </c>
      <c r="AL37" s="31">
        <f>VLOOKUP($D37,Résultats!$B$2:$AZ$251,AL$2,FALSE)</f>
        <v>54.450419080000003</v>
      </c>
      <c r="AM37" s="31">
        <f>VLOOKUP($D37,Résultats!$B$2:$AZ$251,AM$2,FALSE)</f>
        <v>46.184197939999997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787.60523139999998</v>
      </c>
      <c r="G38" s="31">
        <f>VLOOKUP($D38,Résultats!$B$2:$AZ$251,G$2,FALSE)</f>
        <v>782.04739689999997</v>
      </c>
      <c r="H38" s="31">
        <f>VLOOKUP($D38,Résultats!$B$2:$AZ$251,H$2,FALSE)</f>
        <v>777.2459106</v>
      </c>
      <c r="I38" s="31">
        <f>VLOOKUP($D38,Résultats!$B$2:$AZ$251,I$2,FALSE)</f>
        <v>846.42329500000005</v>
      </c>
      <c r="J38" s="31">
        <f>VLOOKUP($D38,Résultats!$B$2:$AZ$251,J$2,FALSE)</f>
        <v>812.42215439999995</v>
      </c>
      <c r="K38" s="31">
        <f>VLOOKUP($D38,Résultats!$B$2:$AZ$251,K$2,FALSE)</f>
        <v>746.04408079999996</v>
      </c>
      <c r="L38" s="31">
        <f>VLOOKUP($D38,Résultats!$B$2:$AZ$251,L$2,FALSE)</f>
        <v>719.6890674</v>
      </c>
      <c r="M38" s="31">
        <f>VLOOKUP($D38,Résultats!$B$2:$AZ$251,M$2,FALSE)</f>
        <v>685.7366528</v>
      </c>
      <c r="N38" s="31">
        <f>VLOOKUP($D38,Résultats!$B$2:$AZ$251,N$2,FALSE)</f>
        <v>653.49240689999999</v>
      </c>
      <c r="O38" s="31">
        <f>VLOOKUP($D38,Résultats!$B$2:$AZ$251,O$2,FALSE)</f>
        <v>644.05097069999999</v>
      </c>
      <c r="P38" s="31">
        <f>VLOOKUP($D38,Résultats!$B$2:$AZ$251,P$2,FALSE)</f>
        <v>633.97947350000004</v>
      </c>
      <c r="Q38" s="31">
        <f>VLOOKUP($D38,Résultats!$B$2:$AZ$251,Q$2,FALSE)</f>
        <v>619.85834550000004</v>
      </c>
      <c r="R38" s="31">
        <f>VLOOKUP($D38,Résultats!$B$2:$AZ$251,R$2,FALSE)</f>
        <v>600.83708530000001</v>
      </c>
      <c r="S38" s="31">
        <f>VLOOKUP($D38,Résultats!$B$2:$AZ$251,S$2,FALSE)</f>
        <v>577.72390719999999</v>
      </c>
      <c r="T38" s="31">
        <f>VLOOKUP($D38,Résultats!$B$2:$AZ$251,T$2,FALSE)</f>
        <v>550.16265060000001</v>
      </c>
      <c r="U38" s="31">
        <f>VLOOKUP($D38,Résultats!$B$2:$AZ$251,U$2,FALSE)</f>
        <v>519.68324270000005</v>
      </c>
      <c r="V38" s="31">
        <f>VLOOKUP($D38,Résultats!$B$2:$AZ$251,V$2,FALSE)</f>
        <v>486.99242950000001</v>
      </c>
      <c r="W38" s="31">
        <f>VLOOKUP($D38,Résultats!$B$2:$AZ$251,W$2,FALSE)</f>
        <v>452.80841020000003</v>
      </c>
      <c r="X38" s="31">
        <f>VLOOKUP($D38,Résultats!$B$2:$AZ$251,X$2,FALSE)</f>
        <v>417.87452910000002</v>
      </c>
      <c r="Y38" s="31">
        <f>VLOOKUP($D38,Résultats!$B$2:$AZ$251,Y$2,FALSE)</f>
        <v>382.20169320000002</v>
      </c>
      <c r="Z38" s="31">
        <f>VLOOKUP($D38,Résultats!$B$2:$AZ$251,Z$2,FALSE)</f>
        <v>346.99124060000003</v>
      </c>
      <c r="AA38" s="31">
        <f>VLOOKUP($D38,Résultats!$B$2:$AZ$251,AA$2,FALSE)</f>
        <v>312.67879340000002</v>
      </c>
      <c r="AB38" s="31">
        <f>VLOOKUP($D38,Résultats!$B$2:$AZ$251,AB$2,FALSE)</f>
        <v>279.69336659999999</v>
      </c>
      <c r="AC38" s="31">
        <f>VLOOKUP($D38,Résultats!$B$2:$AZ$251,AC$2,FALSE)</f>
        <v>248.35087780000001</v>
      </c>
      <c r="AD38" s="31">
        <f>VLOOKUP($D38,Résultats!$B$2:$AZ$251,AD$2,FALSE)</f>
        <v>219.38430750000001</v>
      </c>
      <c r="AE38" s="31">
        <f>VLOOKUP($D38,Résultats!$B$2:$AZ$251,AE$2,FALSE)</f>
        <v>192.41497530000001</v>
      </c>
      <c r="AF38" s="31">
        <f>VLOOKUP($D38,Résultats!$B$2:$AZ$251,AF$2,FALSE)</f>
        <v>167.5628892</v>
      </c>
      <c r="AG38" s="31">
        <f>VLOOKUP($D38,Résultats!$B$2:$AZ$251,AG$2,FALSE)</f>
        <v>144.99460909999999</v>
      </c>
      <c r="AH38" s="31">
        <f>VLOOKUP($D38,Résultats!$B$2:$AZ$251,AH$2,FALSE)</f>
        <v>124.7045567</v>
      </c>
      <c r="AI38" s="31">
        <f>VLOOKUP($D38,Résultats!$B$2:$AZ$251,AI$2,FALSE)</f>
        <v>106.6454147</v>
      </c>
      <c r="AJ38" s="31">
        <f>VLOOKUP($D38,Résultats!$B$2:$AZ$251,AJ$2,FALSE)</f>
        <v>90.784273110000001</v>
      </c>
      <c r="AK38" s="31">
        <f>VLOOKUP($D38,Résultats!$B$2:$AZ$251,AK$2,FALSE)</f>
        <v>76.964554759999999</v>
      </c>
      <c r="AL38" s="31">
        <f>VLOOKUP($D38,Résultats!$B$2:$AZ$251,AL$2,FALSE)</f>
        <v>65.01433025</v>
      </c>
      <c r="AM38" s="31">
        <f>VLOOKUP($D38,Résultats!$B$2:$AZ$251,AM$2,FALSE)</f>
        <v>54.78805655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743.78001359999996</v>
      </c>
      <c r="G39" s="31">
        <f>VLOOKUP($D39,Résultats!$B$2:$AZ$251,G$2,FALSE)</f>
        <v>721.33150909999995</v>
      </c>
      <c r="H39" s="31">
        <f>VLOOKUP($D39,Résultats!$B$2:$AZ$251,H$2,FALSE)</f>
        <v>720.56744389999994</v>
      </c>
      <c r="I39" s="31">
        <f>VLOOKUP($D39,Résultats!$B$2:$AZ$251,I$2,FALSE)</f>
        <v>760.27329239999995</v>
      </c>
      <c r="J39" s="31">
        <f>VLOOKUP($D39,Résultats!$B$2:$AZ$251,J$2,FALSE)</f>
        <v>761.47819149999998</v>
      </c>
      <c r="K39" s="31">
        <f>VLOOKUP($D39,Résultats!$B$2:$AZ$251,K$2,FALSE)</f>
        <v>690.65102239999999</v>
      </c>
      <c r="L39" s="31">
        <f>VLOOKUP($D39,Résultats!$B$2:$AZ$251,L$2,FALSE)</f>
        <v>662.83245429999999</v>
      </c>
      <c r="M39" s="31">
        <f>VLOOKUP($D39,Résultats!$B$2:$AZ$251,M$2,FALSE)</f>
        <v>628.02733560000001</v>
      </c>
      <c r="N39" s="31">
        <f>VLOOKUP($D39,Résultats!$B$2:$AZ$251,N$2,FALSE)</f>
        <v>595.33263790000001</v>
      </c>
      <c r="O39" s="31">
        <f>VLOOKUP($D39,Résultats!$B$2:$AZ$251,O$2,FALSE)</f>
        <v>584.19727869999997</v>
      </c>
      <c r="P39" s="31">
        <f>VLOOKUP($D39,Résultats!$B$2:$AZ$251,P$2,FALSE)</f>
        <v>573.33333259999995</v>
      </c>
      <c r="Q39" s="31">
        <f>VLOOKUP($D39,Résultats!$B$2:$AZ$251,Q$2,FALSE)</f>
        <v>559.08789460000003</v>
      </c>
      <c r="R39" s="31">
        <f>VLOOKUP($D39,Résultats!$B$2:$AZ$251,R$2,FALSE)</f>
        <v>540.67065400000001</v>
      </c>
      <c r="S39" s="31">
        <f>VLOOKUP($D39,Résultats!$B$2:$AZ$251,S$2,FALSE)</f>
        <v>518.75549109999997</v>
      </c>
      <c r="T39" s="31">
        <f>VLOOKUP($D39,Résultats!$B$2:$AZ$251,T$2,FALSE)</f>
        <v>492.97769640000001</v>
      </c>
      <c r="U39" s="31">
        <f>VLOOKUP($D39,Résultats!$B$2:$AZ$251,U$2,FALSE)</f>
        <v>464.68060270000001</v>
      </c>
      <c r="V39" s="31">
        <f>VLOOKUP($D39,Résultats!$B$2:$AZ$251,V$2,FALSE)</f>
        <v>434.49825379999999</v>
      </c>
      <c r="W39" s="31">
        <f>VLOOKUP($D39,Résultats!$B$2:$AZ$251,W$2,FALSE)</f>
        <v>403.08056099999999</v>
      </c>
      <c r="X39" s="31">
        <f>VLOOKUP($D39,Résultats!$B$2:$AZ$251,X$2,FALSE)</f>
        <v>371.10822339999999</v>
      </c>
      <c r="Y39" s="31">
        <f>VLOOKUP($D39,Résultats!$B$2:$AZ$251,Y$2,FALSE)</f>
        <v>338.59809919999998</v>
      </c>
      <c r="Z39" s="31">
        <f>VLOOKUP($D39,Résultats!$B$2:$AZ$251,Z$2,FALSE)</f>
        <v>306.6503452</v>
      </c>
      <c r="AA39" s="31">
        <f>VLOOKUP($D39,Résultats!$B$2:$AZ$251,AA$2,FALSE)</f>
        <v>275.6598022</v>
      </c>
      <c r="AB39" s="31">
        <f>VLOOKUP($D39,Résultats!$B$2:$AZ$251,AB$2,FALSE)</f>
        <v>245.9835568</v>
      </c>
      <c r="AC39" s="31">
        <f>VLOOKUP($D39,Résultats!$B$2:$AZ$251,AC$2,FALSE)</f>
        <v>217.89285340000001</v>
      </c>
      <c r="AD39" s="31">
        <f>VLOOKUP($D39,Résultats!$B$2:$AZ$251,AD$2,FALSE)</f>
        <v>192.01439780000001</v>
      </c>
      <c r="AE39" s="31">
        <f>VLOOKUP($D39,Résultats!$B$2:$AZ$251,AE$2,FALSE)</f>
        <v>168.00040999999999</v>
      </c>
      <c r="AF39" s="31">
        <f>VLOOKUP($D39,Résultats!$B$2:$AZ$251,AF$2,FALSE)</f>
        <v>145.94543289999999</v>
      </c>
      <c r="AG39" s="31">
        <f>VLOOKUP($D39,Résultats!$B$2:$AZ$251,AG$2,FALSE)</f>
        <v>125.9760816</v>
      </c>
      <c r="AH39" s="31">
        <f>VLOOKUP($D39,Résultats!$B$2:$AZ$251,AH$2,FALSE)</f>
        <v>108.0712453</v>
      </c>
      <c r="AI39" s="31">
        <f>VLOOKUP($D39,Résultats!$B$2:$AZ$251,AI$2,FALSE)</f>
        <v>92.180057590000004</v>
      </c>
      <c r="AJ39" s="31">
        <f>VLOOKUP($D39,Résultats!$B$2:$AZ$251,AJ$2,FALSE)</f>
        <v>78.260773380000003</v>
      </c>
      <c r="AK39" s="31">
        <f>VLOOKUP($D39,Résultats!$B$2:$AZ$251,AK$2,FALSE)</f>
        <v>66.167378479999996</v>
      </c>
      <c r="AL39" s="31">
        <f>VLOOKUP($D39,Résultats!$B$2:$AZ$251,AL$2,FALSE)</f>
        <v>55.741304880000001</v>
      </c>
      <c r="AM39" s="31">
        <f>VLOOKUP($D39,Résultats!$B$2:$AZ$251,AM$2,FALSE)</f>
        <v>46.845640439999997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443.583572</v>
      </c>
      <c r="G40" s="31">
        <f>VLOOKUP($D40,Résultats!$B$2:$AZ$251,G$2,FALSE)</f>
        <v>407.7355043</v>
      </c>
      <c r="H40" s="31">
        <f>VLOOKUP($D40,Résultats!$B$2:$AZ$251,H$2,FALSE)</f>
        <v>398.08132269999999</v>
      </c>
      <c r="I40" s="31">
        <f>VLOOKUP($D40,Résultats!$B$2:$AZ$251,I$2,FALSE)</f>
        <v>396.63891510000002</v>
      </c>
      <c r="J40" s="31">
        <f>VLOOKUP($D40,Résultats!$B$2:$AZ$251,J$2,FALSE)</f>
        <v>415.59932329999998</v>
      </c>
      <c r="K40" s="31">
        <f>VLOOKUP($D40,Résultats!$B$2:$AZ$251,K$2,FALSE)</f>
        <v>355.1121498</v>
      </c>
      <c r="L40" s="31">
        <f>VLOOKUP($D40,Résultats!$B$2:$AZ$251,L$2,FALSE)</f>
        <v>337.7835164</v>
      </c>
      <c r="M40" s="31">
        <f>VLOOKUP($D40,Résultats!$B$2:$AZ$251,M$2,FALSE)</f>
        <v>317.21005580000002</v>
      </c>
      <c r="N40" s="31">
        <f>VLOOKUP($D40,Résultats!$B$2:$AZ$251,N$2,FALSE)</f>
        <v>298.50719409999999</v>
      </c>
      <c r="O40" s="31">
        <f>VLOOKUP($D40,Résultats!$B$2:$AZ$251,O$2,FALSE)</f>
        <v>290.93542539999999</v>
      </c>
      <c r="P40" s="31">
        <f>VLOOKUP($D40,Résultats!$B$2:$AZ$251,P$2,FALSE)</f>
        <v>284.22225520000001</v>
      </c>
      <c r="Q40" s="31">
        <f>VLOOKUP($D40,Résultats!$B$2:$AZ$251,Q$2,FALSE)</f>
        <v>276.0797791</v>
      </c>
      <c r="R40" s="31">
        <f>VLOOKUP($D40,Résultats!$B$2:$AZ$251,R$2,FALSE)</f>
        <v>266.09589030000001</v>
      </c>
      <c r="S40" s="31">
        <f>VLOOKUP($D40,Résultats!$B$2:$AZ$251,S$2,FALSE)</f>
        <v>254.55506779999999</v>
      </c>
      <c r="T40" s="31">
        <f>VLOOKUP($D40,Résultats!$B$2:$AZ$251,T$2,FALSE)</f>
        <v>241.2444869</v>
      </c>
      <c r="U40" s="31">
        <f>VLOOKUP($D40,Résultats!$B$2:$AZ$251,U$2,FALSE)</f>
        <v>226.79453419999999</v>
      </c>
      <c r="V40" s="31">
        <f>VLOOKUP($D40,Résultats!$B$2:$AZ$251,V$2,FALSE)</f>
        <v>211.511111</v>
      </c>
      <c r="W40" s="31">
        <f>VLOOKUP($D40,Résultats!$B$2:$AZ$251,W$2,FALSE)</f>
        <v>195.71228239999999</v>
      </c>
      <c r="X40" s="31">
        <f>VLOOKUP($D40,Résultats!$B$2:$AZ$251,X$2,FALSE)</f>
        <v>179.7355981</v>
      </c>
      <c r="Y40" s="31">
        <f>VLOOKUP($D40,Résultats!$B$2:$AZ$251,Y$2,FALSE)</f>
        <v>163.60793760000001</v>
      </c>
      <c r="Z40" s="31">
        <f>VLOOKUP($D40,Résultats!$B$2:$AZ$251,Z$2,FALSE)</f>
        <v>147.85268679999999</v>
      </c>
      <c r="AA40" s="31">
        <f>VLOOKUP($D40,Résultats!$B$2:$AZ$251,AA$2,FALSE)</f>
        <v>132.6547602</v>
      </c>
      <c r="AB40" s="31">
        <f>VLOOKUP($D40,Résultats!$B$2:$AZ$251,AB$2,FALSE)</f>
        <v>118.1678692</v>
      </c>
      <c r="AC40" s="31">
        <f>VLOOKUP($D40,Résultats!$B$2:$AZ$251,AC$2,FALSE)</f>
        <v>104.5120891</v>
      </c>
      <c r="AD40" s="31">
        <f>VLOOKUP($D40,Résultats!$B$2:$AZ$251,AD$2,FALSE)</f>
        <v>91.981420560000004</v>
      </c>
      <c r="AE40" s="31">
        <f>VLOOKUP($D40,Résultats!$B$2:$AZ$251,AE$2,FALSE)</f>
        <v>80.391257080000003</v>
      </c>
      <c r="AF40" s="31">
        <f>VLOOKUP($D40,Résultats!$B$2:$AZ$251,AF$2,FALSE)</f>
        <v>69.777718390000004</v>
      </c>
      <c r="AG40" s="31">
        <f>VLOOKUP($D40,Résultats!$B$2:$AZ$251,AG$2,FALSE)</f>
        <v>60.191570939999998</v>
      </c>
      <c r="AH40" s="31">
        <f>VLOOKUP($D40,Résultats!$B$2:$AZ$251,AH$2,FALSE)</f>
        <v>51.61520067</v>
      </c>
      <c r="AI40" s="31">
        <f>VLOOKUP($D40,Résultats!$B$2:$AZ$251,AI$2,FALSE)</f>
        <v>44.021976600000002</v>
      </c>
      <c r="AJ40" s="31">
        <f>VLOOKUP($D40,Résultats!$B$2:$AZ$251,AJ$2,FALSE)</f>
        <v>37.383262889999997</v>
      </c>
      <c r="AK40" s="31">
        <f>VLOOKUP($D40,Résultats!$B$2:$AZ$251,AK$2,FALSE)</f>
        <v>31.62475328</v>
      </c>
      <c r="AL40" s="31">
        <f>VLOOKUP($D40,Résultats!$B$2:$AZ$251,AL$2,FALSE)</f>
        <v>26.666879349999999</v>
      </c>
      <c r="AM40" s="31">
        <f>VLOOKUP($D40,Résultats!$B$2:$AZ$251,AM$2,FALSE)</f>
        <v>22.441322809999999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121.80552900000001</v>
      </c>
      <c r="G41" s="31">
        <f>VLOOKUP($D41,Résultats!$B$2:$AZ$251,G$2,FALSE)</f>
        <v>110.4222218</v>
      </c>
      <c r="H41" s="31">
        <f>VLOOKUP($D41,Résultats!$B$2:$AZ$251,H$2,FALSE)</f>
        <v>106.0021941</v>
      </c>
      <c r="I41" s="31">
        <f>VLOOKUP($D41,Résultats!$B$2:$AZ$251,I$2,FALSE)</f>
        <v>100.8140799</v>
      </c>
      <c r="J41" s="31">
        <f>VLOOKUP($D41,Résultats!$B$2:$AZ$251,J$2,FALSE)</f>
        <v>83.668398760000002</v>
      </c>
      <c r="K41" s="31">
        <f>VLOOKUP($D41,Résultats!$B$2:$AZ$251,K$2,FALSE)</f>
        <v>71.567866620000004</v>
      </c>
      <c r="L41" s="31">
        <f>VLOOKUP($D41,Résultats!$B$2:$AZ$251,L$2,FALSE)</f>
        <v>67.883057739999998</v>
      </c>
      <c r="M41" s="31">
        <f>VLOOKUP($D41,Résultats!$B$2:$AZ$251,M$2,FALSE)</f>
        <v>63.689656110000001</v>
      </c>
      <c r="N41" s="31">
        <f>VLOOKUP($D41,Résultats!$B$2:$AZ$251,N$2,FALSE)</f>
        <v>60.015569050000003</v>
      </c>
      <c r="O41" s="31">
        <f>VLOOKUP($D41,Résultats!$B$2:$AZ$251,O$2,FALSE)</f>
        <v>58.558668169999997</v>
      </c>
      <c r="P41" s="31">
        <f>VLOOKUP($D41,Résultats!$B$2:$AZ$251,P$2,FALSE)</f>
        <v>57.283148799999999</v>
      </c>
      <c r="Q41" s="31">
        <f>VLOOKUP($D41,Résultats!$B$2:$AZ$251,Q$2,FALSE)</f>
        <v>55.724850889999999</v>
      </c>
      <c r="R41" s="31">
        <f>VLOOKUP($D41,Résultats!$B$2:$AZ$251,R$2,FALSE)</f>
        <v>53.79500977</v>
      </c>
      <c r="S41" s="31">
        <f>VLOOKUP($D41,Résultats!$B$2:$AZ$251,S$2,FALSE)</f>
        <v>51.54933612</v>
      </c>
      <c r="T41" s="31">
        <f>VLOOKUP($D41,Résultats!$B$2:$AZ$251,T$2,FALSE)</f>
        <v>48.94550417</v>
      </c>
      <c r="U41" s="31">
        <f>VLOOKUP($D41,Résultats!$B$2:$AZ$251,U$2,FALSE)</f>
        <v>46.111009950000003</v>
      </c>
      <c r="V41" s="31">
        <f>VLOOKUP($D41,Résultats!$B$2:$AZ$251,V$2,FALSE)</f>
        <v>43.10613249</v>
      </c>
      <c r="W41" s="31">
        <f>VLOOKUP($D41,Résultats!$B$2:$AZ$251,W$2,FALSE)</f>
        <v>39.993306529999998</v>
      </c>
      <c r="X41" s="31">
        <f>VLOOKUP($D41,Résultats!$B$2:$AZ$251,X$2,FALSE)</f>
        <v>36.837923699999997</v>
      </c>
      <c r="Y41" s="31">
        <f>VLOOKUP($D41,Résultats!$B$2:$AZ$251,Y$2,FALSE)</f>
        <v>33.646469279999998</v>
      </c>
      <c r="Z41" s="31">
        <f>VLOOKUP($D41,Résultats!$B$2:$AZ$251,Z$2,FALSE)</f>
        <v>30.516607329999999</v>
      </c>
      <c r="AA41" s="31">
        <f>VLOOKUP($D41,Résultats!$B$2:$AZ$251,AA$2,FALSE)</f>
        <v>27.482740159999999</v>
      </c>
      <c r="AB41" s="31">
        <f>VLOOKUP($D41,Résultats!$B$2:$AZ$251,AB$2,FALSE)</f>
        <v>24.577804499999999</v>
      </c>
      <c r="AC41" s="31">
        <f>VLOOKUP($D41,Résultats!$B$2:$AZ$251,AC$2,FALSE)</f>
        <v>21.826202720000001</v>
      </c>
      <c r="AD41" s="31">
        <f>VLOOKUP($D41,Résultats!$B$2:$AZ$251,AD$2,FALSE)</f>
        <v>19.291740990000001</v>
      </c>
      <c r="AE41" s="31">
        <f>VLOOKUP($D41,Résultats!$B$2:$AZ$251,AE$2,FALSE)</f>
        <v>16.936205350000002</v>
      </c>
      <c r="AF41" s="31">
        <f>VLOOKUP($D41,Résultats!$B$2:$AZ$251,AF$2,FALSE)</f>
        <v>14.767990080000001</v>
      </c>
      <c r="AG41" s="31">
        <f>VLOOKUP($D41,Résultats!$B$2:$AZ$251,AG$2,FALSE)</f>
        <v>12.800379619999999</v>
      </c>
      <c r="AH41" s="31">
        <f>VLOOKUP($D41,Résultats!$B$2:$AZ$251,AH$2,FALSE)</f>
        <v>11.0320722</v>
      </c>
      <c r="AI41" s="31">
        <f>VLOOKUP($D41,Résultats!$B$2:$AZ$251,AI$2,FALSE)</f>
        <v>9.4593569009999996</v>
      </c>
      <c r="AJ41" s="31">
        <f>VLOOKUP($D41,Résultats!$B$2:$AZ$251,AJ$2,FALSE)</f>
        <v>8.0776995760000005</v>
      </c>
      <c r="AK41" s="31">
        <f>VLOOKUP($D41,Résultats!$B$2:$AZ$251,AK$2,FALSE)</f>
        <v>6.8729035080000003</v>
      </c>
      <c r="AL41" s="31">
        <f>VLOOKUP($D41,Résultats!$B$2:$AZ$251,AL$2,FALSE)</f>
        <v>5.8296164040000003</v>
      </c>
      <c r="AM41" s="31">
        <f>VLOOKUP($D41,Résultats!$B$2:$AZ$251,AM$2,FALSE)</f>
        <v>4.9352471759999998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24.181872609999999</v>
      </c>
      <c r="G42" s="81">
        <f>VLOOKUP($D42,Résultats!$B$2:$AZ$251,G$2,FALSE)</f>
        <v>19.584026600000001</v>
      </c>
      <c r="H42" s="81">
        <f>VLOOKUP($D42,Résultats!$B$2:$AZ$251,H$2,FALSE)</f>
        <v>17.59204742</v>
      </c>
      <c r="I42" s="81">
        <f>VLOOKUP($D42,Résultats!$B$2:$AZ$251,I$2,FALSE)</f>
        <v>16.92158057</v>
      </c>
      <c r="J42" s="81">
        <f>VLOOKUP($D42,Résultats!$B$2:$AZ$251,J$2,FALSE)</f>
        <v>13.69640965</v>
      </c>
      <c r="K42" s="81">
        <f>VLOOKUP($D42,Résultats!$B$2:$AZ$251,K$2,FALSE)</f>
        <v>11.250844839999999</v>
      </c>
      <c r="L42" s="81">
        <f>VLOOKUP($D42,Résultats!$B$2:$AZ$251,L$2,FALSE)</f>
        <v>10.18047883</v>
      </c>
      <c r="M42" s="81">
        <f>VLOOKUP($D42,Résultats!$B$2:$AZ$251,M$2,FALSE)</f>
        <v>9.112722368</v>
      </c>
      <c r="N42" s="81">
        <f>VLOOKUP($D42,Résultats!$B$2:$AZ$251,N$2,FALSE)</f>
        <v>8.2426901499999996</v>
      </c>
      <c r="O42" s="81">
        <f>VLOOKUP($D42,Résultats!$B$2:$AZ$251,O$2,FALSE)</f>
        <v>7.8461598180000003</v>
      </c>
      <c r="P42" s="81">
        <f>VLOOKUP($D42,Résultats!$B$2:$AZ$251,P$2,FALSE)</f>
        <v>7.5587482650000002</v>
      </c>
      <c r="Q42" s="81">
        <f>VLOOKUP($D42,Résultats!$B$2:$AZ$251,Q$2,FALSE)</f>
        <v>7.2643817899999998</v>
      </c>
      <c r="R42" s="81">
        <f>VLOOKUP($D42,Résultats!$B$2:$AZ$251,R$2,FALSE)</f>
        <v>6.9435024680000001</v>
      </c>
      <c r="S42" s="81">
        <f>VLOOKUP($D42,Résultats!$B$2:$AZ$251,S$2,FALSE)</f>
        <v>6.5968038670000002</v>
      </c>
      <c r="T42" s="81">
        <f>VLOOKUP($D42,Résultats!$B$2:$AZ$251,T$2,FALSE)</f>
        <v>6.2144799669999999</v>
      </c>
      <c r="U42" s="81">
        <f>VLOOKUP($D42,Résultats!$B$2:$AZ$251,U$2,FALSE)</f>
        <v>5.810779395</v>
      </c>
      <c r="V42" s="81">
        <f>VLOOKUP($D42,Résultats!$B$2:$AZ$251,V$2,FALSE)</f>
        <v>5.3929149619999999</v>
      </c>
      <c r="W42" s="81">
        <f>VLOOKUP($D42,Résultats!$B$2:$AZ$251,W$2,FALSE)</f>
        <v>4.9685988349999999</v>
      </c>
      <c r="X42" s="81">
        <f>VLOOKUP($D42,Résultats!$B$2:$AZ$251,X$2,FALSE)</f>
        <v>4.5461116190000004</v>
      </c>
      <c r="Y42" s="81">
        <f>VLOOKUP($D42,Résultats!$B$2:$AZ$251,Y$2,FALSE)</f>
        <v>4.1250829549999999</v>
      </c>
      <c r="Z42" s="81">
        <f>VLOOKUP($D42,Résultats!$B$2:$AZ$251,Z$2,FALSE)</f>
        <v>3.7188423400000001</v>
      </c>
      <c r="AA42" s="81">
        <f>VLOOKUP($D42,Résultats!$B$2:$AZ$251,AA$2,FALSE)</f>
        <v>3.3310193849999998</v>
      </c>
      <c r="AB42" s="81">
        <f>VLOOKUP($D42,Résultats!$B$2:$AZ$251,AB$2,FALSE)</f>
        <v>2.9642767860000001</v>
      </c>
      <c r="AC42" s="81">
        <f>VLOOKUP($D42,Résultats!$B$2:$AZ$251,AC$2,FALSE)</f>
        <v>2.6207300469999999</v>
      </c>
      <c r="AD42" s="81">
        <f>VLOOKUP($D42,Résultats!$B$2:$AZ$251,AD$2,FALSE)</f>
        <v>2.3069550169999999</v>
      </c>
      <c r="AE42" s="81">
        <f>VLOOKUP($D42,Résultats!$B$2:$AZ$251,AE$2,FALSE)</f>
        <v>2.0177804460000002</v>
      </c>
      <c r="AF42" s="81">
        <f>VLOOKUP($D42,Résultats!$B$2:$AZ$251,AF$2,FALSE)</f>
        <v>1.7536178600000001</v>
      </c>
      <c r="AG42" s="81">
        <f>VLOOKUP($D42,Résultats!$B$2:$AZ$251,AG$2,FALSE)</f>
        <v>1.515411093</v>
      </c>
      <c r="AH42" s="81">
        <f>VLOOKUP($D42,Résultats!$B$2:$AZ$251,AH$2,FALSE)</f>
        <v>1.3025019760000001</v>
      </c>
      <c r="AI42" s="81">
        <f>VLOOKUP($D42,Résultats!$B$2:$AZ$251,AI$2,FALSE)</f>
        <v>1.1140509169999999</v>
      </c>
      <c r="AJ42" s="81">
        <f>VLOOKUP($D42,Résultats!$B$2:$AZ$251,AJ$2,FALSE)</f>
        <v>0.94923038189999998</v>
      </c>
      <c r="AK42" s="81">
        <f>VLOOKUP($D42,Résultats!$B$2:$AZ$251,AK$2,FALSE)</f>
        <v>0.80609375940000005</v>
      </c>
      <c r="AL42" s="81">
        <f>VLOOKUP($D42,Résultats!$B$2:$AZ$251,AL$2,FALSE)</f>
        <v>0.68260153990000005</v>
      </c>
      <c r="AM42" s="81">
        <f>VLOOKUP($D42,Résultats!$B$2:$AZ$251,AM$2,FALSE)</f>
        <v>0.57707104870000003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34664.484680000001</v>
      </c>
      <c r="J44" s="125">
        <f>VLOOKUP($D49,Résultats!$B$2:$AZ$212,J$2,FALSE)</f>
        <v>34956.164830000002</v>
      </c>
      <c r="K44" s="125">
        <f>VLOOKUP($D49,Résultats!$B$2:$AZ$212,K$2,FALSE)</f>
        <v>35115.993589999998</v>
      </c>
      <c r="L44" s="125">
        <f>VLOOKUP($D49,Résultats!$B$2:$AZ$212,L$2,FALSE)</f>
        <v>35229.799480000001</v>
      </c>
      <c r="M44" s="125">
        <f>VLOOKUP($D49,Résultats!$B$2:$AZ$212,M$2,FALSE)</f>
        <v>35278.867509999996</v>
      </c>
      <c r="N44" s="125">
        <f>VLOOKUP($D49,Résultats!$B$2:$AZ$212,N$2,FALSE)</f>
        <v>35281.628810000002</v>
      </c>
      <c r="O44" s="125">
        <f>VLOOKUP($D49,Résultats!$B$2:$AZ$212,O$2,FALSE)</f>
        <v>35334.595309999997</v>
      </c>
      <c r="P44" s="125">
        <f>VLOOKUP($D49,Résultats!$B$2:$AZ$212,P$2,FALSE)</f>
        <v>35439.247909999998</v>
      </c>
      <c r="Q44" s="125">
        <f>VLOOKUP($D49,Résultats!$B$2:$AZ$212,Q$2,FALSE)</f>
        <v>35585.079449999997</v>
      </c>
      <c r="R44" s="125">
        <f>VLOOKUP($D49,Résultats!$B$2:$AZ$212,R$2,FALSE)</f>
        <v>35758.441010000002</v>
      </c>
      <c r="S44" s="125">
        <f>VLOOKUP($D49,Résultats!$B$2:$AZ$212,S$2,FALSE)</f>
        <v>35949.968639999999</v>
      </c>
      <c r="T44" s="125">
        <f>VLOOKUP($D49,Résultats!$B$2:$AZ$212,T$2,FALSE)</f>
        <v>36147.957999999999</v>
      </c>
      <c r="U44" s="125">
        <f>VLOOKUP($D49,Résultats!$B$2:$AZ$212,U$2,FALSE)</f>
        <v>36347.655789999997</v>
      </c>
      <c r="V44" s="125">
        <f>VLOOKUP($D49,Résultats!$B$2:$AZ$212,V$2,FALSE)</f>
        <v>36546.411460000003</v>
      </c>
      <c r="W44" s="125">
        <f>VLOOKUP($D49,Résultats!$B$2:$AZ$212,W$2,FALSE)</f>
        <v>36743.45534</v>
      </c>
      <c r="X44" s="125">
        <f>VLOOKUP($D49,Résultats!$B$2:$AZ$212,X$2,FALSE)</f>
        <v>36939.880960000002</v>
      </c>
      <c r="Y44" s="125">
        <f>VLOOKUP($D49,Résultats!$B$2:$AZ$212,Y$2,FALSE)</f>
        <v>37133.750950000001</v>
      </c>
      <c r="Z44" s="125">
        <f>VLOOKUP($D49,Résultats!$B$2:$AZ$212,Z$2,FALSE)</f>
        <v>37327.377379999998</v>
      </c>
      <c r="AA44" s="125">
        <f>VLOOKUP($D49,Résultats!$B$2:$AZ$212,AA$2,FALSE)</f>
        <v>37522.486749999996</v>
      </c>
      <c r="AB44" s="125">
        <f>VLOOKUP($D49,Résultats!$B$2:$AZ$212,AB$2,FALSE)</f>
        <v>37720.78196</v>
      </c>
      <c r="AC44" s="125">
        <f>VLOOKUP($D49,Résultats!$B$2:$AZ$212,AC$2,FALSE)</f>
        <v>37923.033929999998</v>
      </c>
      <c r="AD44" s="125">
        <f>VLOOKUP($D49,Résultats!$B$2:$AZ$212,AD$2,FALSE)</f>
        <v>38136.374510000001</v>
      </c>
      <c r="AE44" s="125">
        <f>VLOOKUP($D49,Résultats!$B$2:$AZ$212,AE$2,FALSE)</f>
        <v>38359.58023</v>
      </c>
      <c r="AF44" s="125">
        <f>VLOOKUP($D49,Résultats!$B$2:$AZ$212,AF$2,FALSE)</f>
        <v>38589.988510000003</v>
      </c>
      <c r="AG44" s="125">
        <f>VLOOKUP($D49,Résultats!$B$2:$AZ$212,AG$2,FALSE)</f>
        <v>38826.038930000002</v>
      </c>
      <c r="AH44" s="125">
        <f>VLOOKUP($D49,Résultats!$B$2:$AZ$212,AH$2,FALSE)</f>
        <v>39065.612500000003</v>
      </c>
      <c r="AI44" s="125">
        <f>VLOOKUP($D49,Résultats!$B$2:$AZ$212,AI$2,FALSE)</f>
        <v>39306.694080000001</v>
      </c>
      <c r="AJ44" s="125">
        <f>VLOOKUP($D49,Résultats!$B$2:$AZ$212,AJ$2,FALSE)</f>
        <v>39549.04146</v>
      </c>
      <c r="AK44" s="125">
        <f>VLOOKUP($D49,Résultats!$B$2:$AZ$212,AK$2,FALSE)</f>
        <v>39792.255120000002</v>
      </c>
      <c r="AL44" s="125">
        <f>VLOOKUP($D49,Résultats!$B$2:$AZ$212,AL$2,FALSE)</f>
        <v>40036.026089999999</v>
      </c>
      <c r="AM44" s="125">
        <f>VLOOKUP($D49,Résultats!$B$2:$AZ$212,AM$2,FALSE)</f>
        <v>40282.669569999998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34367.411209999998</v>
      </c>
      <c r="J46" s="31">
        <f>VLOOKUP($D46,Résultats!$B$2:$AZ$212,J$2,FALSE)</f>
        <v>34497.339269999997</v>
      </c>
      <c r="K46" s="31">
        <f>VLOOKUP($D46,Résultats!$B$2:$AZ$212,K$2,FALSE)</f>
        <v>34380.731780000002</v>
      </c>
      <c r="L46" s="31">
        <f>VLOOKUP($D46,Résultats!$B$2:$AZ$212,L$2,FALSE)</f>
        <v>34196.174030000002</v>
      </c>
      <c r="M46" s="31">
        <f>VLOOKUP($D46,Résultats!$B$2:$AZ$212,M$2,FALSE)</f>
        <v>33924.912069999998</v>
      </c>
      <c r="N46" s="31">
        <f>VLOOKUP($D46,Résultats!$B$2:$AZ$212,N$2,FALSE)</f>
        <v>33580.620060000001</v>
      </c>
      <c r="O46" s="31">
        <f>VLOOKUP($D46,Résultats!$B$2:$AZ$212,O$2,FALSE)</f>
        <v>33239.518859999996</v>
      </c>
      <c r="P46" s="31">
        <f>VLOOKUP($D46,Résultats!$B$2:$AZ$212,P$2,FALSE)</f>
        <v>32895.872360000001</v>
      </c>
      <c r="Q46" s="31">
        <f>VLOOKUP($D46,Résultats!$B$2:$AZ$212,Q$2,FALSE)</f>
        <v>32534.361359999999</v>
      </c>
      <c r="R46" s="31">
        <f>VLOOKUP($D46,Résultats!$B$2:$AZ$212,R$2,FALSE)</f>
        <v>32138.14903</v>
      </c>
      <c r="S46" s="31">
        <f>VLOOKUP($D46,Résultats!$B$2:$AZ$212,S$2,FALSE)</f>
        <v>31694.83886</v>
      </c>
      <c r="T46" s="31">
        <f>VLOOKUP($D46,Résultats!$B$2:$AZ$212,T$2,FALSE)</f>
        <v>31191.97552</v>
      </c>
      <c r="U46" s="31">
        <f>VLOOKUP($D46,Résultats!$B$2:$AZ$212,U$2,FALSE)</f>
        <v>30623.559870000001</v>
      </c>
      <c r="V46" s="31">
        <f>VLOOKUP($D46,Résultats!$B$2:$AZ$212,V$2,FALSE)</f>
        <v>29986.53829</v>
      </c>
      <c r="W46" s="31">
        <f>VLOOKUP($D46,Résultats!$B$2:$AZ$212,W$2,FALSE)</f>
        <v>29280.6047</v>
      </c>
      <c r="X46" s="31">
        <f>VLOOKUP($D46,Résultats!$B$2:$AZ$212,X$2,FALSE)</f>
        <v>28508.049640000001</v>
      </c>
      <c r="Y46" s="31">
        <f>VLOOKUP($D46,Résultats!$B$2:$AZ$212,Y$2,FALSE)</f>
        <v>27671.31266</v>
      </c>
      <c r="Z46" s="31">
        <f>VLOOKUP($D46,Résultats!$B$2:$AZ$212,Z$2,FALSE)</f>
        <v>26776.450970000002</v>
      </c>
      <c r="AA46" s="31">
        <f>VLOOKUP($D46,Résultats!$B$2:$AZ$212,AA$2,FALSE)</f>
        <v>25830.521100000002</v>
      </c>
      <c r="AB46" s="31">
        <f>VLOOKUP($D46,Résultats!$B$2:$AZ$212,AB$2,FALSE)</f>
        <v>24841.644509999998</v>
      </c>
      <c r="AC46" s="31">
        <f>VLOOKUP($D46,Résultats!$B$2:$AZ$212,AC$2,FALSE)</f>
        <v>23818.461899999998</v>
      </c>
      <c r="AD46" s="31">
        <f>VLOOKUP($D46,Résultats!$B$2:$AZ$212,AD$2,FALSE)</f>
        <v>22771.79564</v>
      </c>
      <c r="AE46" s="31">
        <f>VLOOKUP($D46,Résultats!$B$2:$AZ$212,AE$2,FALSE)</f>
        <v>21710.176660000001</v>
      </c>
      <c r="AF46" s="31">
        <f>VLOOKUP($D46,Résultats!$B$2:$AZ$212,AF$2,FALSE)</f>
        <v>20641.940500000001</v>
      </c>
      <c r="AG46" s="31">
        <f>VLOOKUP($D46,Résultats!$B$2:$AZ$212,AG$2,FALSE)</f>
        <v>19575.476320000002</v>
      </c>
      <c r="AH46" s="31">
        <f>VLOOKUP($D46,Résultats!$B$2:$AZ$212,AH$2,FALSE)</f>
        <v>18518.58337</v>
      </c>
      <c r="AI46" s="31">
        <f>VLOOKUP($D46,Résultats!$B$2:$AZ$212,AI$2,FALSE)</f>
        <v>17478.383679999999</v>
      </c>
      <c r="AJ46" s="31">
        <f>VLOOKUP($D46,Résultats!$B$2:$AZ$212,AJ$2,FALSE)</f>
        <v>16461.334210000001</v>
      </c>
      <c r="AK46" s="31">
        <f>VLOOKUP($D46,Résultats!$B$2:$AZ$212,AK$2,FALSE)</f>
        <v>15472.857410000001</v>
      </c>
      <c r="AL46" s="31">
        <f>VLOOKUP($D46,Résultats!$B$2:$AZ$212,AL$2,FALSE)</f>
        <v>14517.364460000001</v>
      </c>
      <c r="AM46" s="31">
        <f>VLOOKUP($D46,Résultats!$B$2:$AZ$212,AM$2,FALSE)</f>
        <v>13598.447700000001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81.931572750000001</v>
      </c>
      <c r="G47" s="31">
        <f>VLOOKUP($D47,Résultats!$B$2:$AZ$212,G$2,FALSE)</f>
        <v>168.46435030000001</v>
      </c>
      <c r="H47" s="31">
        <f>VLOOKUP($D47,Résultats!$B$2:$AZ$212,H$2,FALSE)</f>
        <v>208.7148507</v>
      </c>
      <c r="I47" s="31">
        <f>VLOOKUP($D47,Résultats!$B$2:$AZ$212,I$2,FALSE)</f>
        <v>297.07347729999998</v>
      </c>
      <c r="J47" s="31">
        <f>VLOOKUP($D47,Résultats!$B$2:$AZ$212,J$2,FALSE)</f>
        <v>458.8255671</v>
      </c>
      <c r="K47" s="31">
        <f>VLOOKUP($D47,Résultats!$B$2:$AZ$212,K$2,FALSE)</f>
        <v>735.26181110000005</v>
      </c>
      <c r="L47" s="31">
        <f>VLOOKUP($D47,Résultats!$B$2:$AZ$212,L$2,FALSE)</f>
        <v>1033.6254489999999</v>
      </c>
      <c r="M47" s="31">
        <f>VLOOKUP($D47,Résultats!$B$2:$AZ$212,M$2,FALSE)</f>
        <v>1353.95544</v>
      </c>
      <c r="N47" s="31">
        <f>VLOOKUP($D47,Résultats!$B$2:$AZ$212,N$2,FALSE)</f>
        <v>1701.0087470000001</v>
      </c>
      <c r="O47" s="31">
        <f>VLOOKUP($D47,Résultats!$B$2:$AZ$212,O$2,FALSE)</f>
        <v>2095.0764589999999</v>
      </c>
      <c r="P47" s="31">
        <f>VLOOKUP($D47,Résultats!$B$2:$AZ$212,P$2,FALSE)</f>
        <v>2543.3755500000002</v>
      </c>
      <c r="Q47" s="31">
        <f>VLOOKUP($D47,Résultats!$B$2:$AZ$212,Q$2,FALSE)</f>
        <v>3050.7180880000001</v>
      </c>
      <c r="R47" s="31">
        <f>VLOOKUP($D47,Résultats!$B$2:$AZ$212,R$2,FALSE)</f>
        <v>3620.2919790000001</v>
      </c>
      <c r="S47" s="31">
        <f>VLOOKUP($D47,Résultats!$B$2:$AZ$212,S$2,FALSE)</f>
        <v>4255.1297850000001</v>
      </c>
      <c r="T47" s="31">
        <f>VLOOKUP($D47,Résultats!$B$2:$AZ$212,T$2,FALSE)</f>
        <v>4955.9824829999998</v>
      </c>
      <c r="U47" s="31">
        <f>VLOOKUP($D47,Résultats!$B$2:$AZ$212,U$2,FALSE)</f>
        <v>5724.0959229999999</v>
      </c>
      <c r="V47" s="31">
        <f>VLOOKUP($D47,Résultats!$B$2:$AZ$212,V$2,FALSE)</f>
        <v>6559.8731680000001</v>
      </c>
      <c r="W47" s="31">
        <f>VLOOKUP($D47,Résultats!$B$2:$AZ$212,W$2,FALSE)</f>
        <v>7462.8506450000004</v>
      </c>
      <c r="X47" s="31">
        <f>VLOOKUP($D47,Résultats!$B$2:$AZ$212,X$2,FALSE)</f>
        <v>8431.8313170000001</v>
      </c>
      <c r="Y47" s="31">
        <f>VLOOKUP($D47,Résultats!$B$2:$AZ$212,Y$2,FALSE)</f>
        <v>9462.4382889999997</v>
      </c>
      <c r="Z47" s="31">
        <f>VLOOKUP($D47,Résultats!$B$2:$AZ$212,Z$2,FALSE)</f>
        <v>10550.92641</v>
      </c>
      <c r="AA47" s="31">
        <f>VLOOKUP($D47,Résultats!$B$2:$AZ$212,AA$2,FALSE)</f>
        <v>11691.96564</v>
      </c>
      <c r="AB47" s="31">
        <f>VLOOKUP($D47,Résultats!$B$2:$AZ$212,AB$2,FALSE)</f>
        <v>12879.13745</v>
      </c>
      <c r="AC47" s="31">
        <f>VLOOKUP($D47,Résultats!$B$2:$AZ$212,AC$2,FALSE)</f>
        <v>14104.572029999999</v>
      </c>
      <c r="AD47" s="31">
        <f>VLOOKUP($D47,Résultats!$B$2:$AZ$212,AD$2,FALSE)</f>
        <v>15364.578869999999</v>
      </c>
      <c r="AE47" s="31">
        <f>VLOOKUP($D47,Résultats!$B$2:$AZ$212,AE$2,FALSE)</f>
        <v>16649.403569999999</v>
      </c>
      <c r="AF47" s="31">
        <f>VLOOKUP($D47,Résultats!$B$2:$AZ$212,AF$2,FALSE)</f>
        <v>17948.048019999998</v>
      </c>
      <c r="AG47" s="31">
        <f>VLOOKUP($D47,Résultats!$B$2:$AZ$212,AG$2,FALSE)</f>
        <v>19250.562620000001</v>
      </c>
      <c r="AH47" s="31">
        <f>VLOOKUP($D47,Résultats!$B$2:$AZ$212,AH$2,FALSE)</f>
        <v>20547.029129999999</v>
      </c>
      <c r="AI47" s="31">
        <f>VLOOKUP($D47,Résultats!$B$2:$AZ$212,AI$2,FALSE)</f>
        <v>21828.310399999998</v>
      </c>
      <c r="AJ47" s="31">
        <f>VLOOKUP($D47,Résultats!$B$2:$AZ$212,AJ$2,FALSE)</f>
        <v>23087.707249999999</v>
      </c>
      <c r="AK47" s="31">
        <f>VLOOKUP($D47,Résultats!$B$2:$AZ$212,AK$2,FALSE)</f>
        <v>24319.397720000001</v>
      </c>
      <c r="AL47" s="31">
        <f>VLOOKUP($D47,Résultats!$B$2:$AZ$212,AL$2,FALSE)</f>
        <v>25518.661629999999</v>
      </c>
      <c r="AM47" s="31">
        <f>VLOOKUP($D47,Résultats!$B$2:$AZ$212,AM$2,FALSE)</f>
        <v>26684.221870000001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0.59942578280000003</v>
      </c>
      <c r="G48" s="31">
        <f>VLOOKUP($D48,Résultats!$B$2:$AZ$212,G$2,FALSE)</f>
        <v>0.78378943720000005</v>
      </c>
      <c r="H48" s="31">
        <f>VLOOKUP($D48,Résultats!$B$2:$AZ$212,H$2,FALSE)</f>
        <v>0.86664229999999998</v>
      </c>
      <c r="I48" s="31">
        <f>VLOOKUP($D48,Résultats!$B$2:$AZ$212,I$2,FALSE)</f>
        <v>0.98657263299999998</v>
      </c>
      <c r="J48" s="31">
        <f>VLOOKUP($D48,Résultats!$B$2:$AZ$212,J$2,FALSE)</f>
        <v>1.0745269829999999</v>
      </c>
      <c r="K48" s="31">
        <f>VLOOKUP($D48,Résultats!$B$2:$AZ$212,K$2,FALSE)</f>
        <v>1.1698156049999999</v>
      </c>
      <c r="L48" s="31">
        <f>VLOOKUP($D48,Résultats!$B$2:$AZ$212,L$2,FALSE)</f>
        <v>1.272916583</v>
      </c>
      <c r="M48" s="31">
        <f>VLOOKUP($D48,Résultats!$B$2:$AZ$212,M$2,FALSE)</f>
        <v>1.38303161</v>
      </c>
      <c r="N48" s="31">
        <f>VLOOKUP($D48,Résultats!$B$2:$AZ$212,N$2,FALSE)</f>
        <v>1.4997905929999999</v>
      </c>
      <c r="O48" s="31">
        <f>VLOOKUP($D48,Résultats!$B$2:$AZ$212,O$2,FALSE)</f>
        <v>1.6180384329999999</v>
      </c>
      <c r="P48" s="31">
        <f>VLOOKUP($D48,Résultats!$B$2:$AZ$212,P$2,FALSE)</f>
        <v>1.7324996779999999</v>
      </c>
      <c r="Q48" s="31">
        <f>VLOOKUP($D48,Résultats!$B$2:$AZ$212,Q$2,FALSE)</f>
        <v>1.840137372</v>
      </c>
      <c r="R48" s="31">
        <f>VLOOKUP($D48,Résultats!$B$2:$AZ$212,R$2,FALSE)</f>
        <v>1.9382593429999999</v>
      </c>
      <c r="S48" s="31">
        <f>VLOOKUP($D48,Résultats!$B$2:$AZ$212,S$2,FALSE)</f>
        <v>2.0250910279999998</v>
      </c>
      <c r="T48" s="31">
        <f>VLOOKUP($D48,Résultats!$B$2:$AZ$212,T$2,FALSE)</f>
        <v>2.099188871</v>
      </c>
      <c r="U48" s="31">
        <f>VLOOKUP($D48,Résultats!$B$2:$AZ$212,U$2,FALSE)</f>
        <v>2.1599274629999998</v>
      </c>
      <c r="V48" s="31">
        <f>VLOOKUP($D48,Résultats!$B$2:$AZ$212,V$2,FALSE)</f>
        <v>2.2069850820000001</v>
      </c>
      <c r="W48" s="31">
        <f>VLOOKUP($D48,Résultats!$B$2:$AZ$212,W$2,FALSE)</f>
        <v>2.2403103739999999</v>
      </c>
      <c r="X48" s="31">
        <f>VLOOKUP($D48,Résultats!$B$2:$AZ$212,X$2,FALSE)</f>
        <v>2.2600801960000001</v>
      </c>
      <c r="Y48" s="31">
        <f>VLOOKUP($D48,Résultats!$B$2:$AZ$212,Y$2,FALSE)</f>
        <v>2.2667978440000001</v>
      </c>
      <c r="Z48" s="31">
        <f>VLOOKUP($D48,Résultats!$B$2:$AZ$212,Z$2,FALSE)</f>
        <v>2.2608977380000002</v>
      </c>
      <c r="AA48" s="31">
        <f>VLOOKUP($D48,Résultats!$B$2:$AZ$212,AA$2,FALSE)</f>
        <v>2.2428908879999998</v>
      </c>
      <c r="AB48" s="31">
        <f>VLOOKUP($D48,Résultats!$B$2:$AZ$212,AB$2,FALSE)</f>
        <v>2.213548453</v>
      </c>
      <c r="AC48" s="31">
        <f>VLOOKUP($D48,Résultats!$B$2:$AZ$212,AC$2,FALSE)</f>
        <v>2.1737626570000002</v>
      </c>
      <c r="AD48" s="31">
        <f>VLOOKUP($D48,Résultats!$B$2:$AZ$212,AD$2,FALSE)</f>
        <v>2.1249539140000002</v>
      </c>
      <c r="AE48" s="31">
        <f>VLOOKUP($D48,Résultats!$B$2:$AZ$212,AE$2,FALSE)</f>
        <v>2.0681744110000002</v>
      </c>
      <c r="AF48" s="31">
        <f>VLOOKUP($D48,Résultats!$B$2:$AZ$212,AF$2,FALSE)</f>
        <v>2.0045040479999998</v>
      </c>
      <c r="AG48" s="31">
        <f>VLOOKUP($D48,Résultats!$B$2:$AZ$212,AG$2,FALSE)</f>
        <v>1.9351387929999999</v>
      </c>
      <c r="AH48" s="31">
        <f>VLOOKUP($D48,Résultats!$B$2:$AZ$212,AH$2,FALSE)</f>
        <v>1.8612773629999999</v>
      </c>
      <c r="AI48" s="31">
        <f>VLOOKUP($D48,Résultats!$B$2:$AZ$212,AI$2,FALSE)</f>
        <v>1.784121431</v>
      </c>
      <c r="AJ48" s="31">
        <f>VLOOKUP($D48,Résultats!$B$2:$AZ$212,AJ$2,FALSE)</f>
        <v>1.7047758120000001</v>
      </c>
      <c r="AK48" s="31">
        <f>VLOOKUP($D48,Résultats!$B$2:$AZ$212,AK$2,FALSE)</f>
        <v>1.624226409</v>
      </c>
      <c r="AL48" s="31">
        <f>VLOOKUP($D48,Résultats!$B$2:$AZ$212,AL$2,FALSE)</f>
        <v>1.543339443</v>
      </c>
      <c r="AM48" s="31">
        <f>VLOOKUP($D48,Résultats!$B$2:$AZ$212,AM$2,FALSE)</f>
        <v>1.462900576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34664.484680000001</v>
      </c>
      <c r="J49" s="83">
        <f>VLOOKUP($D49,Résultats!$B$2:$AZ$212,J$2,FALSE)</f>
        <v>34956.164830000002</v>
      </c>
      <c r="K49" s="83">
        <f>VLOOKUP($D49,Résultats!$B$2:$AZ$212,K$2,FALSE)</f>
        <v>35115.993589999998</v>
      </c>
      <c r="L49" s="83">
        <f>VLOOKUP($D49,Résultats!$B$2:$AZ$212,L$2,FALSE)</f>
        <v>35229.799480000001</v>
      </c>
      <c r="M49" s="83">
        <f>VLOOKUP($D49,Résultats!$B$2:$AZ$212,M$2,FALSE)</f>
        <v>35278.867509999996</v>
      </c>
      <c r="N49" s="83">
        <f>VLOOKUP($D49,Résultats!$B$2:$AZ$212,N$2,FALSE)</f>
        <v>35281.628810000002</v>
      </c>
      <c r="O49" s="83">
        <f>VLOOKUP($D49,Résultats!$B$2:$AZ$212,O$2,FALSE)</f>
        <v>35334.595309999997</v>
      </c>
      <c r="P49" s="83">
        <f>VLOOKUP($D49,Résultats!$B$2:$AZ$212,P$2,FALSE)</f>
        <v>35439.247909999998</v>
      </c>
      <c r="Q49" s="83">
        <f>VLOOKUP($D49,Résultats!$B$2:$AZ$212,Q$2,FALSE)</f>
        <v>35585.079449999997</v>
      </c>
      <c r="R49" s="83">
        <f>VLOOKUP($D49,Résultats!$B$2:$AZ$212,R$2,FALSE)</f>
        <v>35758.441010000002</v>
      </c>
      <c r="S49" s="83">
        <f>VLOOKUP($D49,Résultats!$B$2:$AZ$212,S$2,FALSE)</f>
        <v>35949.968639999999</v>
      </c>
      <c r="T49" s="83">
        <f>VLOOKUP($D49,Résultats!$B$2:$AZ$212,T$2,FALSE)</f>
        <v>36147.957999999999</v>
      </c>
      <c r="U49" s="83">
        <f>VLOOKUP($D49,Résultats!$B$2:$AZ$212,U$2,FALSE)</f>
        <v>36347.655789999997</v>
      </c>
      <c r="V49" s="83">
        <f>VLOOKUP($D49,Résultats!$B$2:$AZ$212,V$2,FALSE)</f>
        <v>36546.411460000003</v>
      </c>
      <c r="W49" s="83">
        <f>VLOOKUP($D49,Résultats!$B$2:$AZ$212,W$2,FALSE)</f>
        <v>36743.45534</v>
      </c>
      <c r="X49" s="83">
        <f>VLOOKUP($D49,Résultats!$B$2:$AZ$212,X$2,FALSE)</f>
        <v>36939.880960000002</v>
      </c>
      <c r="Y49" s="83">
        <f>VLOOKUP($D49,Résultats!$B$2:$AZ$212,Y$2,FALSE)</f>
        <v>37133.750950000001</v>
      </c>
      <c r="Z49" s="83">
        <f>VLOOKUP($D49,Résultats!$B$2:$AZ$212,Z$2,FALSE)</f>
        <v>37327.377379999998</v>
      </c>
      <c r="AA49" s="83">
        <f>VLOOKUP($D49,Résultats!$B$2:$AZ$212,AA$2,FALSE)</f>
        <v>37522.486749999996</v>
      </c>
      <c r="AB49" s="83">
        <f>VLOOKUP($D49,Résultats!$B$2:$AZ$212,AB$2,FALSE)</f>
        <v>37720.78196</v>
      </c>
      <c r="AC49" s="83">
        <f>VLOOKUP($D49,Résultats!$B$2:$AZ$212,AC$2,FALSE)</f>
        <v>37923.033929999998</v>
      </c>
      <c r="AD49" s="83">
        <f>VLOOKUP($D49,Résultats!$B$2:$AZ$212,AD$2,FALSE)</f>
        <v>38136.374510000001</v>
      </c>
      <c r="AE49" s="83">
        <f>VLOOKUP($D49,Résultats!$B$2:$AZ$212,AE$2,FALSE)</f>
        <v>38359.58023</v>
      </c>
      <c r="AF49" s="83">
        <f>VLOOKUP($D49,Résultats!$B$2:$AZ$212,AF$2,FALSE)</f>
        <v>38589.988510000003</v>
      </c>
      <c r="AG49" s="83">
        <f>VLOOKUP($D49,Résultats!$B$2:$AZ$212,AG$2,FALSE)</f>
        <v>38826.038930000002</v>
      </c>
      <c r="AH49" s="83">
        <f>VLOOKUP($D49,Résultats!$B$2:$AZ$212,AH$2,FALSE)</f>
        <v>39065.612500000003</v>
      </c>
      <c r="AI49" s="83">
        <f>VLOOKUP($D49,Résultats!$B$2:$AZ$212,AI$2,FALSE)</f>
        <v>39306.694080000001</v>
      </c>
      <c r="AJ49" s="83">
        <f>VLOOKUP($D49,Résultats!$B$2:$AZ$212,AJ$2,FALSE)</f>
        <v>39549.04146</v>
      </c>
      <c r="AK49" s="83">
        <f>VLOOKUP($D49,Résultats!$B$2:$AZ$212,AK$2,FALSE)</f>
        <v>39792.255120000002</v>
      </c>
      <c r="AL49" s="83">
        <f>VLOOKUP($D49,Résultats!$B$2:$AZ$212,AL$2,FALSE)</f>
        <v>40036.026089999999</v>
      </c>
      <c r="AM49" s="83">
        <f>VLOOKUP($D49,Résultats!$B$2:$AZ$212,AM$2,FALSE)</f>
        <v>40282.669569999998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81.931572750000001</v>
      </c>
      <c r="G50" s="85">
        <f>VLOOKUP($D50,Résultats!$B$2:$AZ$212,G$2,FALSE)</f>
        <v>168.46435030000001</v>
      </c>
      <c r="H50" s="85">
        <f>VLOOKUP($D50,Résultats!$B$2:$AZ$212,H$2,FALSE)</f>
        <v>208.7148507</v>
      </c>
      <c r="I50" s="85">
        <f>VLOOKUP($D50,Résultats!$B$2:$AZ$212,I$2,FALSE)</f>
        <v>297.07347729999998</v>
      </c>
      <c r="J50" s="85">
        <f>VLOOKUP($D50,Résultats!$B$2:$AZ$212,J$2,FALSE)</f>
        <v>458.8255671</v>
      </c>
      <c r="K50" s="85">
        <f>VLOOKUP($D50,Résultats!$B$2:$AZ$212,K$2,FALSE)</f>
        <v>735.26181110000005</v>
      </c>
      <c r="L50" s="85">
        <f>VLOOKUP($D50,Résultats!$B$2:$AZ$212,L$2,FALSE)</f>
        <v>1033.6254489999999</v>
      </c>
      <c r="M50" s="85">
        <f>VLOOKUP($D50,Résultats!$B$2:$AZ$212,M$2,FALSE)</f>
        <v>1353.95544</v>
      </c>
      <c r="N50" s="85">
        <f>VLOOKUP($D50,Résultats!$B$2:$AZ$212,N$2,FALSE)</f>
        <v>1701.0087470000001</v>
      </c>
      <c r="O50" s="85">
        <f>VLOOKUP($D50,Résultats!$B$2:$AZ$212,O$2,FALSE)</f>
        <v>2095.0764589999999</v>
      </c>
      <c r="P50" s="85">
        <f>VLOOKUP($D50,Résultats!$B$2:$AZ$212,P$2,FALSE)</f>
        <v>2543.3755500000002</v>
      </c>
      <c r="Q50" s="85">
        <f>VLOOKUP($D50,Résultats!$B$2:$AZ$212,Q$2,FALSE)</f>
        <v>3050.7180880000001</v>
      </c>
      <c r="R50" s="85">
        <f>VLOOKUP($D50,Résultats!$B$2:$AZ$212,R$2,FALSE)</f>
        <v>3620.2919790000001</v>
      </c>
      <c r="S50" s="85">
        <f>VLOOKUP($D50,Résultats!$B$2:$AZ$212,S$2,FALSE)</f>
        <v>4255.1297850000001</v>
      </c>
      <c r="T50" s="85">
        <f>VLOOKUP($D50,Résultats!$B$2:$AZ$212,T$2,FALSE)</f>
        <v>4955.9824829999998</v>
      </c>
      <c r="U50" s="85">
        <f>VLOOKUP($D50,Résultats!$B$2:$AZ$212,U$2,FALSE)</f>
        <v>5724.0959229999999</v>
      </c>
      <c r="V50" s="85">
        <f>VLOOKUP($D50,Résultats!$B$2:$AZ$212,V$2,FALSE)</f>
        <v>6559.8731680000001</v>
      </c>
      <c r="W50" s="85">
        <f>VLOOKUP($D50,Résultats!$B$2:$AZ$212,W$2,FALSE)</f>
        <v>7462.8506450000004</v>
      </c>
      <c r="X50" s="85">
        <f>VLOOKUP($D50,Résultats!$B$2:$AZ$212,X$2,FALSE)</f>
        <v>8431.8313170000001</v>
      </c>
      <c r="Y50" s="85">
        <f>VLOOKUP($D50,Résultats!$B$2:$AZ$212,Y$2,FALSE)</f>
        <v>9462.4382889999997</v>
      </c>
      <c r="Z50" s="85">
        <f>VLOOKUP($D50,Résultats!$B$2:$AZ$212,Z$2,FALSE)</f>
        <v>10550.92641</v>
      </c>
      <c r="AA50" s="85">
        <f>VLOOKUP($D50,Résultats!$B$2:$AZ$212,AA$2,FALSE)</f>
        <v>11691.96564</v>
      </c>
      <c r="AB50" s="85">
        <f>VLOOKUP($D50,Résultats!$B$2:$AZ$212,AB$2,FALSE)</f>
        <v>12879.13745</v>
      </c>
      <c r="AC50" s="85">
        <f>VLOOKUP($D50,Résultats!$B$2:$AZ$212,AC$2,FALSE)</f>
        <v>14104.572029999999</v>
      </c>
      <c r="AD50" s="85">
        <f>VLOOKUP($D50,Résultats!$B$2:$AZ$212,AD$2,FALSE)</f>
        <v>15364.578869999999</v>
      </c>
      <c r="AE50" s="85">
        <f>VLOOKUP($D50,Résultats!$B$2:$AZ$212,AE$2,FALSE)</f>
        <v>16649.403569999999</v>
      </c>
      <c r="AF50" s="85">
        <f>VLOOKUP($D50,Résultats!$B$2:$AZ$212,AF$2,FALSE)</f>
        <v>17948.048019999998</v>
      </c>
      <c r="AG50" s="85">
        <f>VLOOKUP($D50,Résultats!$B$2:$AZ$212,AG$2,FALSE)</f>
        <v>19250.562620000001</v>
      </c>
      <c r="AH50" s="85">
        <f>VLOOKUP($D50,Résultats!$B$2:$AZ$212,AH$2,FALSE)</f>
        <v>20547.029129999999</v>
      </c>
      <c r="AI50" s="85">
        <f>VLOOKUP($D50,Résultats!$B$2:$AZ$212,AI$2,FALSE)</f>
        <v>21828.310399999998</v>
      </c>
      <c r="AJ50" s="85">
        <f>VLOOKUP($D50,Résultats!$B$2:$AZ$212,AJ$2,FALSE)</f>
        <v>23087.707249999999</v>
      </c>
      <c r="AK50" s="85">
        <f>VLOOKUP($D50,Résultats!$B$2:$AZ$212,AK$2,FALSE)</f>
        <v>24319.397720000001</v>
      </c>
      <c r="AL50" s="85">
        <f>VLOOKUP($D50,Résultats!$B$2:$AZ$212,AL$2,FALSE)</f>
        <v>25518.661629999999</v>
      </c>
      <c r="AM50" s="85">
        <f>VLOOKUP($D50,Résultats!$B$2:$AZ$212,AM$2,FALSE)</f>
        <v>26684.221870000001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1.4016888519999999</v>
      </c>
      <c r="G51" s="31">
        <f>VLOOKUP($D51,Résultats!$B$2:$AZ$212,G$2,FALSE)</f>
        <v>3.8243817170000001</v>
      </c>
      <c r="H51" s="31">
        <f>VLOOKUP($D51,Résultats!$B$2:$AZ$212,H$2,FALSE)</f>
        <v>5.1489402479999997</v>
      </c>
      <c r="I51" s="31">
        <f>VLOOKUP($D51,Résultats!$B$2:$AZ$212,I$2,FALSE)</f>
        <v>8.1787573550000001</v>
      </c>
      <c r="J51" s="31">
        <f>VLOOKUP($D51,Résultats!$B$2:$AZ$212,J$2,FALSE)</f>
        <v>14.086917229999999</v>
      </c>
      <c r="K51" s="31">
        <f>VLOOKUP($D51,Résultats!$B$2:$AZ$212,K$2,FALSE)</f>
        <v>24.911665039999999</v>
      </c>
      <c r="L51" s="31">
        <f>VLOOKUP($D51,Résultats!$B$2:$AZ$212,L$2,FALSE)</f>
        <v>37.599484169999997</v>
      </c>
      <c r="M51" s="31">
        <f>VLOOKUP($D51,Résultats!$B$2:$AZ$212,M$2,FALSE)</f>
        <v>52.386979699999998</v>
      </c>
      <c r="N51" s="31">
        <f>VLOOKUP($D51,Résultats!$B$2:$AZ$212,N$2,FALSE)</f>
        <v>69.737853180000002</v>
      </c>
      <c r="O51" s="31">
        <f>VLOOKUP($D51,Résultats!$B$2:$AZ$212,O$2,FALSE)</f>
        <v>90.909391110000001</v>
      </c>
      <c r="P51" s="31">
        <f>VLOOKUP($D51,Résultats!$B$2:$AZ$212,P$2,FALSE)</f>
        <v>116.62755079999999</v>
      </c>
      <c r="Q51" s="31">
        <f>VLOOKUP($D51,Résultats!$B$2:$AZ$212,Q$2,FALSE)</f>
        <v>147.5270505</v>
      </c>
      <c r="R51" s="31">
        <f>VLOOKUP($D51,Résultats!$B$2:$AZ$212,R$2,FALSE)</f>
        <v>184.17356179999999</v>
      </c>
      <c r="S51" s="31">
        <f>VLOOKUP($D51,Résultats!$B$2:$AZ$212,S$2,FALSE)</f>
        <v>227.14030529999999</v>
      </c>
      <c r="T51" s="31">
        <f>VLOOKUP($D51,Résultats!$B$2:$AZ$212,T$2,FALSE)</f>
        <v>276.87474350000002</v>
      </c>
      <c r="U51" s="31">
        <f>VLOOKUP($D51,Résultats!$B$2:$AZ$212,U$2,FALSE)</f>
        <v>333.86928110000002</v>
      </c>
      <c r="V51" s="31">
        <f>VLOOKUP($D51,Résultats!$B$2:$AZ$212,V$2,FALSE)</f>
        <v>398.57743699999997</v>
      </c>
      <c r="W51" s="31">
        <f>VLOOKUP($D51,Résultats!$B$2:$AZ$212,W$2,FALSE)</f>
        <v>471.40596119999998</v>
      </c>
      <c r="X51" s="31">
        <f>VLOOKUP($D51,Résultats!$B$2:$AZ$212,X$2,FALSE)</f>
        <v>552.71981489999996</v>
      </c>
      <c r="Y51" s="31">
        <f>VLOOKUP($D51,Résultats!$B$2:$AZ$212,Y$2,FALSE)</f>
        <v>642.63976639999998</v>
      </c>
      <c r="Z51" s="31">
        <f>VLOOKUP($D51,Résultats!$B$2:$AZ$212,Z$2,FALSE)</f>
        <v>741.31417680000004</v>
      </c>
      <c r="AA51" s="31">
        <f>VLOOKUP($D51,Résultats!$B$2:$AZ$212,AA$2,FALSE)</f>
        <v>848.75041399999998</v>
      </c>
      <c r="AB51" s="31">
        <f>VLOOKUP($D51,Résultats!$B$2:$AZ$212,AB$2,FALSE)</f>
        <v>964.83417469999995</v>
      </c>
      <c r="AC51" s="31">
        <f>VLOOKUP($D51,Résultats!$B$2:$AZ$212,AC$2,FALSE)</f>
        <v>1089.2848019999999</v>
      </c>
      <c r="AD51" s="31">
        <f>VLOOKUP($D51,Résultats!$B$2:$AZ$212,AD$2,FALSE)</f>
        <v>1222.1600719999999</v>
      </c>
      <c r="AE51" s="31">
        <f>VLOOKUP($D51,Résultats!$B$2:$AZ$212,AE$2,FALSE)</f>
        <v>1362.922423</v>
      </c>
      <c r="AF51" s="31">
        <f>VLOOKUP($D51,Résultats!$B$2:$AZ$212,AF$2,FALSE)</f>
        <v>1510.8501080000001</v>
      </c>
      <c r="AG51" s="31">
        <f>VLOOKUP($D51,Résultats!$B$2:$AZ$212,AG$2,FALSE)</f>
        <v>1665.2551040000001</v>
      </c>
      <c r="AH51" s="31">
        <f>VLOOKUP($D51,Résultats!$B$2:$AZ$212,AH$2,FALSE)</f>
        <v>1825.379878</v>
      </c>
      <c r="AI51" s="31">
        <f>VLOOKUP($D51,Résultats!$B$2:$AZ$212,AI$2,FALSE)</f>
        <v>1990.4770020000001</v>
      </c>
      <c r="AJ51" s="31">
        <f>VLOOKUP($D51,Résultats!$B$2:$AZ$212,AJ$2,FALSE)</f>
        <v>2159.989372</v>
      </c>
      <c r="AK51" s="31">
        <f>VLOOKUP($D51,Résultats!$B$2:$AZ$212,AK$2,FALSE)</f>
        <v>2333.395031</v>
      </c>
      <c r="AL51" s="31">
        <f>VLOOKUP($D51,Résultats!$B$2:$AZ$212,AL$2,FALSE)</f>
        <v>2510.239908</v>
      </c>
      <c r="AM51" s="31">
        <f>VLOOKUP($D51,Résultats!$B$2:$AZ$212,AM$2,FALSE)</f>
        <v>2690.4389219999998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1.23514262</v>
      </c>
      <c r="G52" s="31">
        <f>VLOOKUP($D52,Résultats!$B$2:$AZ$212,G$2,FALSE)</f>
        <v>3.0622209890000001</v>
      </c>
      <c r="H52" s="31">
        <f>VLOOKUP($D52,Résultats!$B$2:$AZ$212,H$2,FALSE)</f>
        <v>4.0169696989999997</v>
      </c>
      <c r="I52" s="31">
        <f>VLOOKUP($D52,Résultats!$B$2:$AZ$212,I$2,FALSE)</f>
        <v>6.174122713</v>
      </c>
      <c r="J52" s="31">
        <f>VLOOKUP($D52,Résultats!$B$2:$AZ$212,J$2,FALSE)</f>
        <v>10.30695167</v>
      </c>
      <c r="K52" s="31">
        <f>VLOOKUP($D52,Résultats!$B$2:$AZ$212,K$2,FALSE)</f>
        <v>17.736109379999998</v>
      </c>
      <c r="L52" s="31">
        <f>VLOOKUP($D52,Résultats!$B$2:$AZ$212,L$2,FALSE)</f>
        <v>26.254849979999999</v>
      </c>
      <c r="M52" s="31">
        <f>VLOOKUP($D52,Résultats!$B$2:$AZ$212,M$2,FALSE)</f>
        <v>35.970539819999999</v>
      </c>
      <c r="N52" s="31">
        <f>VLOOKUP($D52,Résultats!$B$2:$AZ$212,N$2,FALSE)</f>
        <v>47.133644910000001</v>
      </c>
      <c r="O52" s="31">
        <f>VLOOKUP($D52,Résultats!$B$2:$AZ$212,O$2,FALSE)</f>
        <v>60.497039059999999</v>
      </c>
      <c r="P52" s="31">
        <f>VLOOKUP($D52,Résultats!$B$2:$AZ$212,P$2,FALSE)</f>
        <v>76.446568130000003</v>
      </c>
      <c r="Q52" s="31">
        <f>VLOOKUP($D52,Résultats!$B$2:$AZ$212,Q$2,FALSE)</f>
        <v>95.298993339999996</v>
      </c>
      <c r="R52" s="31">
        <f>VLOOKUP($D52,Résultats!$B$2:$AZ$212,R$2,FALSE)</f>
        <v>117.3192535</v>
      </c>
      <c r="S52" s="31">
        <f>VLOOKUP($D52,Résultats!$B$2:$AZ$212,S$2,FALSE)</f>
        <v>142.7690642</v>
      </c>
      <c r="T52" s="31">
        <f>VLOOKUP($D52,Résultats!$B$2:$AZ$212,T$2,FALSE)</f>
        <v>171.8264274</v>
      </c>
      <c r="U52" s="31">
        <f>VLOOKUP($D52,Résultats!$B$2:$AZ$212,U$2,FALSE)</f>
        <v>204.68890300000001</v>
      </c>
      <c r="V52" s="31">
        <f>VLOOKUP($D52,Résultats!$B$2:$AZ$212,V$2,FALSE)</f>
        <v>241.5227131</v>
      </c>
      <c r="W52" s="31">
        <f>VLOOKUP($D52,Résultats!$B$2:$AZ$212,W$2,FALSE)</f>
        <v>282.45878920000001</v>
      </c>
      <c r="X52" s="31">
        <f>VLOOKUP($D52,Résultats!$B$2:$AZ$212,X$2,FALSE)</f>
        <v>327.5960389</v>
      </c>
      <c r="Y52" s="31">
        <f>VLOOKUP($D52,Résultats!$B$2:$AZ$212,Y$2,FALSE)</f>
        <v>376.88870789999999</v>
      </c>
      <c r="Z52" s="31">
        <f>VLOOKUP($D52,Résultats!$B$2:$AZ$212,Z$2,FALSE)</f>
        <v>430.30427200000003</v>
      </c>
      <c r="AA52" s="31">
        <f>VLOOKUP($D52,Résultats!$B$2:$AZ$212,AA$2,FALSE)</f>
        <v>487.72753560000001</v>
      </c>
      <c r="AB52" s="31">
        <f>VLOOKUP($D52,Résultats!$B$2:$AZ$212,AB$2,FALSE)</f>
        <v>548.97530840000002</v>
      </c>
      <c r="AC52" s="31">
        <f>VLOOKUP($D52,Résultats!$B$2:$AZ$212,AC$2,FALSE)</f>
        <v>613.77475330000004</v>
      </c>
      <c r="AD52" s="31">
        <f>VLOOKUP($D52,Résultats!$B$2:$AZ$212,AD$2,FALSE)</f>
        <v>682.0355935</v>
      </c>
      <c r="AE52" s="31">
        <f>VLOOKUP($D52,Résultats!$B$2:$AZ$212,AE$2,FALSE)</f>
        <v>753.35046169999998</v>
      </c>
      <c r="AF52" s="31">
        <f>VLOOKUP($D52,Résultats!$B$2:$AZ$212,AF$2,FALSE)</f>
        <v>827.22111410000002</v>
      </c>
      <c r="AG52" s="31">
        <f>VLOOKUP($D52,Résultats!$B$2:$AZ$212,AG$2,FALSE)</f>
        <v>903.17401059999997</v>
      </c>
      <c r="AH52" s="31">
        <f>VLOOKUP($D52,Résultats!$B$2:$AZ$212,AH$2,FALSE)</f>
        <v>980.7079344</v>
      </c>
      <c r="AI52" s="31">
        <f>VLOOKUP($D52,Résultats!$B$2:$AZ$212,AI$2,FALSE)</f>
        <v>1059.3350439999999</v>
      </c>
      <c r="AJ52" s="31">
        <f>VLOOKUP($D52,Résultats!$B$2:$AZ$212,AJ$2,FALSE)</f>
        <v>1138.671881</v>
      </c>
      <c r="AK52" s="31">
        <f>VLOOKUP($D52,Résultats!$B$2:$AZ$212,AK$2,FALSE)</f>
        <v>1218.3596299999999</v>
      </c>
      <c r="AL52" s="31">
        <f>VLOOKUP($D52,Résultats!$B$2:$AZ$212,AL$2,FALSE)</f>
        <v>1298.079571</v>
      </c>
      <c r="AM52" s="31">
        <f>VLOOKUP($D52,Résultats!$B$2:$AZ$212,AM$2,FALSE)</f>
        <v>1377.6940500000001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2.4065523550000001</v>
      </c>
      <c r="G53" s="31">
        <f>VLOOKUP($D53,Résultats!$B$2:$AZ$212,G$2,FALSE)</f>
        <v>4.9951419599999998</v>
      </c>
      <c r="H53" s="31">
        <f>VLOOKUP($D53,Résultats!$B$2:$AZ$212,H$2,FALSE)</f>
        <v>6.2017007299999998</v>
      </c>
      <c r="I53" s="31">
        <f>VLOOKUP($D53,Résultats!$B$2:$AZ$212,I$2,FALSE)</f>
        <v>8.8465323169999994</v>
      </c>
      <c r="J53" s="31">
        <f>VLOOKUP($D53,Résultats!$B$2:$AZ$212,J$2,FALSE)</f>
        <v>13.68076261</v>
      </c>
      <c r="K53" s="31">
        <f>VLOOKUP($D53,Résultats!$B$2:$AZ$212,K$2,FALSE)</f>
        <v>21.92202649</v>
      </c>
      <c r="L53" s="31">
        <f>VLOOKUP($D53,Résultats!$B$2:$AZ$212,L$2,FALSE)</f>
        <v>30.78155456</v>
      </c>
      <c r="M53" s="31">
        <f>VLOOKUP($D53,Résultats!$B$2:$AZ$212,M$2,FALSE)</f>
        <v>40.236877210000003</v>
      </c>
      <c r="N53" s="31">
        <f>VLOOKUP($D53,Résultats!$B$2:$AZ$212,N$2,FALSE)</f>
        <v>50.39814011</v>
      </c>
      <c r="O53" s="31">
        <f>VLOOKUP($D53,Résultats!$B$2:$AZ$212,O$2,FALSE)</f>
        <v>61.822029989999997</v>
      </c>
      <c r="P53" s="31">
        <f>VLOOKUP($D53,Résultats!$B$2:$AZ$212,P$2,FALSE)</f>
        <v>74.668239569999997</v>
      </c>
      <c r="Q53" s="31">
        <f>VLOOKUP($D53,Résultats!$B$2:$AZ$212,Q$2,FALSE)</f>
        <v>89.017046359999995</v>
      </c>
      <c r="R53" s="31">
        <f>VLOOKUP($D53,Résultats!$B$2:$AZ$212,R$2,FALSE)</f>
        <v>104.8936594</v>
      </c>
      <c r="S53" s="31">
        <f>VLOOKUP($D53,Résultats!$B$2:$AZ$212,S$2,FALSE)</f>
        <v>122.3109408</v>
      </c>
      <c r="T53" s="31">
        <f>VLOOKUP($D53,Résultats!$B$2:$AZ$212,T$2,FALSE)</f>
        <v>141.21010580000001</v>
      </c>
      <c r="U53" s="31">
        <f>VLOOKUP($D53,Résultats!$B$2:$AZ$212,U$2,FALSE)</f>
        <v>161.5383957</v>
      </c>
      <c r="V53" s="31">
        <f>VLOOKUP($D53,Résultats!$B$2:$AZ$212,V$2,FALSE)</f>
        <v>183.21147830000001</v>
      </c>
      <c r="W53" s="31">
        <f>VLOOKUP($D53,Résultats!$B$2:$AZ$212,W$2,FALSE)</f>
        <v>206.1133681</v>
      </c>
      <c r="X53" s="31">
        <f>VLOOKUP($D53,Résultats!$B$2:$AZ$212,X$2,FALSE)</f>
        <v>230.10033999999999</v>
      </c>
      <c r="Y53" s="31">
        <f>VLOOKUP($D53,Résultats!$B$2:$AZ$212,Y$2,FALSE)</f>
        <v>254.94028879999999</v>
      </c>
      <c r="Z53" s="31">
        <f>VLOOKUP($D53,Résultats!$B$2:$AZ$212,Z$2,FALSE)</f>
        <v>280.41460660000001</v>
      </c>
      <c r="AA53" s="31">
        <f>VLOOKUP($D53,Résultats!$B$2:$AZ$212,AA$2,FALSE)</f>
        <v>306.26111279999998</v>
      </c>
      <c r="AB53" s="31">
        <f>VLOOKUP($D53,Résultats!$B$2:$AZ$212,AB$2,FALSE)</f>
        <v>332.19076899999999</v>
      </c>
      <c r="AC53" s="31">
        <f>VLOOKUP($D53,Résultats!$B$2:$AZ$212,AC$2,FALSE)</f>
        <v>357.8823271</v>
      </c>
      <c r="AD53" s="31">
        <f>VLOOKUP($D53,Résultats!$B$2:$AZ$212,AD$2,FALSE)</f>
        <v>383.11302549999999</v>
      </c>
      <c r="AE53" s="31">
        <f>VLOOKUP($D53,Résultats!$B$2:$AZ$212,AE$2,FALSE)</f>
        <v>407.52588759999998</v>
      </c>
      <c r="AF53" s="31">
        <f>VLOOKUP($D53,Résultats!$B$2:$AZ$212,AF$2,FALSE)</f>
        <v>430.74684660000003</v>
      </c>
      <c r="AG53" s="31">
        <f>VLOOKUP($D53,Résultats!$B$2:$AZ$212,AG$2,FALSE)</f>
        <v>452.43576949999999</v>
      </c>
      <c r="AH53" s="31">
        <f>VLOOKUP($D53,Résultats!$B$2:$AZ$212,AH$2,FALSE)</f>
        <v>472.26682190000002</v>
      </c>
      <c r="AI53" s="31">
        <f>VLOOKUP($D53,Résultats!$B$2:$AZ$212,AI$2,FALSE)</f>
        <v>489.94378330000001</v>
      </c>
      <c r="AJ53" s="31">
        <f>VLOOKUP($D53,Résultats!$B$2:$AZ$212,AJ$2,FALSE)</f>
        <v>505.23143850000002</v>
      </c>
      <c r="AK53" s="31">
        <f>VLOOKUP($D53,Résultats!$B$2:$AZ$212,AK$2,FALSE)</f>
        <v>517.92407100000003</v>
      </c>
      <c r="AL53" s="31">
        <f>VLOOKUP($D53,Résultats!$B$2:$AZ$212,AL$2,FALSE)</f>
        <v>527.84825350000006</v>
      </c>
      <c r="AM53" s="31">
        <f>VLOOKUP($D53,Résultats!$B$2:$AZ$212,AM$2,FALSE)</f>
        <v>534.89296190000005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53.330715650000002</v>
      </c>
      <c r="G54" s="31">
        <f>VLOOKUP($D54,Résultats!$B$2:$AZ$212,G$2,FALSE)</f>
        <v>109.1274329</v>
      </c>
      <c r="H54" s="31">
        <f>VLOOKUP($D54,Résultats!$B$2:$AZ$212,H$2,FALSE)</f>
        <v>134.9673511</v>
      </c>
      <c r="I54" s="31">
        <f>VLOOKUP($D54,Résultats!$B$2:$AZ$212,I$2,FALSE)</f>
        <v>191.62036879999999</v>
      </c>
      <c r="J54" s="31">
        <f>VLOOKUP($D54,Résultats!$B$2:$AZ$212,J$2,FALSE)</f>
        <v>295.12188350000002</v>
      </c>
      <c r="K54" s="31">
        <f>VLOOKUP($D54,Résultats!$B$2:$AZ$212,K$2,FALSE)</f>
        <v>471.58626140000001</v>
      </c>
      <c r="L54" s="31">
        <f>VLOOKUP($D54,Résultats!$B$2:$AZ$212,L$2,FALSE)</f>
        <v>661.46705629999997</v>
      </c>
      <c r="M54" s="31">
        <f>VLOOKUP($D54,Résultats!$B$2:$AZ$212,M$2,FALSE)</f>
        <v>864.65241289999994</v>
      </c>
      <c r="N54" s="31">
        <f>VLOOKUP($D54,Résultats!$B$2:$AZ$212,N$2,FALSE)</f>
        <v>1084.0176779999999</v>
      </c>
      <c r="O54" s="31">
        <f>VLOOKUP($D54,Résultats!$B$2:$AZ$212,O$2,FALSE)</f>
        <v>1332.2472150000001</v>
      </c>
      <c r="P54" s="31">
        <f>VLOOKUP($D54,Résultats!$B$2:$AZ$212,P$2,FALSE)</f>
        <v>1613.6908940000001</v>
      </c>
      <c r="Q54" s="31">
        <f>VLOOKUP($D54,Résultats!$B$2:$AZ$212,Q$2,FALSE)</f>
        <v>1931.1620379999999</v>
      </c>
      <c r="R54" s="31">
        <f>VLOOKUP($D54,Résultats!$B$2:$AZ$212,R$2,FALSE)</f>
        <v>2286.4407860000001</v>
      </c>
      <c r="S54" s="31">
        <f>VLOOKUP($D54,Résultats!$B$2:$AZ$212,S$2,FALSE)</f>
        <v>2681.2007549999998</v>
      </c>
      <c r="T54" s="31">
        <f>VLOOKUP($D54,Résultats!$B$2:$AZ$212,T$2,FALSE)</f>
        <v>3115.6808380000002</v>
      </c>
      <c r="U54" s="31">
        <f>VLOOKUP($D54,Résultats!$B$2:$AZ$212,U$2,FALSE)</f>
        <v>3590.4217469999999</v>
      </c>
      <c r="V54" s="31">
        <f>VLOOKUP($D54,Résultats!$B$2:$AZ$212,V$2,FALSE)</f>
        <v>4105.430445</v>
      </c>
      <c r="W54" s="31">
        <f>VLOOKUP($D54,Résultats!$B$2:$AZ$212,W$2,FALSE)</f>
        <v>4660.1690550000003</v>
      </c>
      <c r="X54" s="31">
        <f>VLOOKUP($D54,Résultats!$B$2:$AZ$212,X$2,FALSE)</f>
        <v>5253.6401299999998</v>
      </c>
      <c r="Y54" s="31">
        <f>VLOOKUP($D54,Résultats!$B$2:$AZ$212,Y$2,FALSE)</f>
        <v>5882.8867469999996</v>
      </c>
      <c r="Z54" s="31">
        <f>VLOOKUP($D54,Résultats!$B$2:$AZ$212,Z$2,FALSE)</f>
        <v>6545.3547959999996</v>
      </c>
      <c r="AA54" s="31">
        <f>VLOOKUP($D54,Résultats!$B$2:$AZ$212,AA$2,FALSE)</f>
        <v>7237.5253869999997</v>
      </c>
      <c r="AB54" s="31">
        <f>VLOOKUP($D54,Résultats!$B$2:$AZ$212,AB$2,FALSE)</f>
        <v>7955.2317810000004</v>
      </c>
      <c r="AC54" s="31">
        <f>VLOOKUP($D54,Résultats!$B$2:$AZ$212,AC$2,FALSE)</f>
        <v>8693.4453680000006</v>
      </c>
      <c r="AD54" s="31">
        <f>VLOOKUP($D54,Résultats!$B$2:$AZ$212,AD$2,FALSE)</f>
        <v>9449.7060290000009</v>
      </c>
      <c r="AE54" s="31">
        <f>VLOOKUP($D54,Résultats!$B$2:$AZ$212,AE$2,FALSE)</f>
        <v>10217.89047</v>
      </c>
      <c r="AF54" s="31">
        <f>VLOOKUP($D54,Résultats!$B$2:$AZ$212,AF$2,FALSE)</f>
        <v>10991.16072</v>
      </c>
      <c r="AG54" s="31">
        <f>VLOOKUP($D54,Résultats!$B$2:$AZ$212,AG$2,FALSE)</f>
        <v>11763.353520000001</v>
      </c>
      <c r="AH54" s="31">
        <f>VLOOKUP($D54,Résultats!$B$2:$AZ$212,AH$2,FALSE)</f>
        <v>12528.36745</v>
      </c>
      <c r="AI54" s="31">
        <f>VLOOKUP($D54,Résultats!$B$2:$AZ$212,AI$2,FALSE)</f>
        <v>13280.61261</v>
      </c>
      <c r="AJ54" s="31">
        <f>VLOOKUP($D54,Résultats!$B$2:$AZ$212,AJ$2,FALSE)</f>
        <v>14016.002109999999</v>
      </c>
      <c r="AK54" s="31">
        <f>VLOOKUP($D54,Résultats!$B$2:$AZ$212,AK$2,FALSE)</f>
        <v>14731.0098</v>
      </c>
      <c r="AL54" s="31">
        <f>VLOOKUP($D54,Résultats!$B$2:$AZ$212,AL$2,FALSE)</f>
        <v>15422.79996</v>
      </c>
      <c r="AM54" s="31">
        <f>VLOOKUP($D54,Résultats!$B$2:$AZ$212,AM$2,FALSE)</f>
        <v>16090.60276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20.41593782</v>
      </c>
      <c r="G55" s="31">
        <f>VLOOKUP($D55,Résultats!$B$2:$AZ$212,G$2,FALSE)</f>
        <v>41.294977240000001</v>
      </c>
      <c r="H55" s="31">
        <f>VLOOKUP($D55,Résultats!$B$2:$AZ$212,H$2,FALSE)</f>
        <v>50.865896059999997</v>
      </c>
      <c r="I55" s="31">
        <f>VLOOKUP($D55,Résultats!$B$2:$AZ$212,I$2,FALSE)</f>
        <v>71.791634020000004</v>
      </c>
      <c r="J55" s="31">
        <f>VLOOKUP($D55,Résultats!$B$2:$AZ$212,J$2,FALSE)</f>
        <v>109.847697</v>
      </c>
      <c r="K55" s="31">
        <f>VLOOKUP($D55,Résultats!$B$2:$AZ$212,K$2,FALSE)</f>
        <v>174.3843675</v>
      </c>
      <c r="L55" s="31">
        <f>VLOOKUP($D55,Résultats!$B$2:$AZ$212,L$2,FALSE)</f>
        <v>243.35305969999999</v>
      </c>
      <c r="M55" s="31">
        <f>VLOOKUP($D55,Résultats!$B$2:$AZ$212,M$2,FALSE)</f>
        <v>316.6125146</v>
      </c>
      <c r="N55" s="31">
        <f>VLOOKUP($D55,Résultats!$B$2:$AZ$212,N$2,FALSE)</f>
        <v>395.09915719999998</v>
      </c>
      <c r="O55" s="31">
        <f>VLOOKUP($D55,Résultats!$B$2:$AZ$212,O$2,FALSE)</f>
        <v>483.25723670000002</v>
      </c>
      <c r="P55" s="31">
        <f>VLOOKUP($D55,Résultats!$B$2:$AZ$212,P$2,FALSE)</f>
        <v>582.49902659999998</v>
      </c>
      <c r="Q55" s="31">
        <f>VLOOKUP($D55,Résultats!$B$2:$AZ$212,Q$2,FALSE)</f>
        <v>693.68047730000001</v>
      </c>
      <c r="R55" s="31">
        <f>VLOOKUP($D55,Résultats!$B$2:$AZ$212,R$2,FALSE)</f>
        <v>817.28892089999999</v>
      </c>
      <c r="S55" s="31">
        <f>VLOOKUP($D55,Résultats!$B$2:$AZ$212,S$2,FALSE)</f>
        <v>953.77345030000004</v>
      </c>
      <c r="T55" s="31">
        <f>VLOOKUP($D55,Résultats!$B$2:$AZ$212,T$2,FALSE)</f>
        <v>1103.081242</v>
      </c>
      <c r="U55" s="31">
        <f>VLOOKUP($D55,Résultats!$B$2:$AZ$212,U$2,FALSE)</f>
        <v>1265.2657939999999</v>
      </c>
      <c r="V55" s="31">
        <f>VLOOKUP($D55,Résultats!$B$2:$AZ$212,V$2,FALSE)</f>
        <v>1440.1955599999999</v>
      </c>
      <c r="W55" s="31">
        <f>VLOOKUP($D55,Résultats!$B$2:$AZ$212,W$2,FALSE)</f>
        <v>1627.5531000000001</v>
      </c>
      <c r="X55" s="31">
        <f>VLOOKUP($D55,Résultats!$B$2:$AZ$212,X$2,FALSE)</f>
        <v>1826.866685</v>
      </c>
      <c r="Y55" s="31">
        <f>VLOOKUP($D55,Résultats!$B$2:$AZ$212,Y$2,FALSE)</f>
        <v>2037.005322</v>
      </c>
      <c r="Z55" s="31">
        <f>VLOOKUP($D55,Résultats!$B$2:$AZ$212,Z$2,FALSE)</f>
        <v>2256.9908399999999</v>
      </c>
      <c r="AA55" s="31">
        <f>VLOOKUP($D55,Résultats!$B$2:$AZ$212,AA$2,FALSE)</f>
        <v>2485.5315460000002</v>
      </c>
      <c r="AB55" s="31">
        <f>VLOOKUP($D55,Résultats!$B$2:$AZ$212,AB$2,FALSE)</f>
        <v>2721.1364950000002</v>
      </c>
      <c r="AC55" s="31">
        <f>VLOOKUP($D55,Résultats!$B$2:$AZ$212,AC$2,FALSE)</f>
        <v>2962.0477759999999</v>
      </c>
      <c r="AD55" s="31">
        <f>VLOOKUP($D55,Résultats!$B$2:$AZ$212,AD$2,FALSE)</f>
        <v>3207.3840220000002</v>
      </c>
      <c r="AE55" s="31">
        <f>VLOOKUP($D55,Résultats!$B$2:$AZ$212,AE$2,FALSE)</f>
        <v>3455.066601</v>
      </c>
      <c r="AF55" s="31">
        <f>VLOOKUP($D55,Résultats!$B$2:$AZ$212,AF$2,FALSE)</f>
        <v>3702.8083889999998</v>
      </c>
      <c r="AG55" s="31">
        <f>VLOOKUP($D55,Résultats!$B$2:$AZ$212,AG$2,FALSE)</f>
        <v>3948.5723800000001</v>
      </c>
      <c r="AH55" s="31">
        <f>VLOOKUP($D55,Résultats!$B$2:$AZ$212,AH$2,FALSE)</f>
        <v>4190.3697320000001</v>
      </c>
      <c r="AI55" s="31">
        <f>VLOOKUP($D55,Résultats!$B$2:$AZ$212,AI$2,FALSE)</f>
        <v>4426.4049949999999</v>
      </c>
      <c r="AJ55" s="31">
        <f>VLOOKUP($D55,Résultats!$B$2:$AZ$212,AJ$2,FALSE)</f>
        <v>4655.3966719999999</v>
      </c>
      <c r="AK55" s="31">
        <f>VLOOKUP($D55,Résultats!$B$2:$AZ$212,AK$2,FALSE)</f>
        <v>4876.2663549999997</v>
      </c>
      <c r="AL55" s="31">
        <f>VLOOKUP($D55,Résultats!$B$2:$AZ$212,AL$2,FALSE)</f>
        <v>5088.1775100000004</v>
      </c>
      <c r="AM55" s="31">
        <f>VLOOKUP($D55,Résultats!$B$2:$AZ$212,AM$2,FALSE)</f>
        <v>5290.9701779999996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8.82972697E-3</v>
      </c>
      <c r="G56" s="31">
        <f>VLOOKUP($D56,Résultats!$B$2:$AZ$212,G$2,FALSE)</f>
        <v>6.9245721199999999E-3</v>
      </c>
      <c r="H56" s="31">
        <f>VLOOKUP($D56,Résultats!$B$2:$AZ$212,H$2,FALSE)</f>
        <v>6.3856949099999998E-3</v>
      </c>
      <c r="I56" s="31">
        <f>VLOOKUP($D56,Résultats!$B$2:$AZ$212,I$2,FALSE)</f>
        <v>5.8887536799999999E-3</v>
      </c>
      <c r="J56" s="31">
        <f>VLOOKUP($D56,Résultats!$B$2:$AZ$212,J$2,FALSE)</f>
        <v>5.43048491E-3</v>
      </c>
      <c r="K56" s="31">
        <f>VLOOKUP($D56,Résultats!$B$2:$AZ$212,K$2,FALSE)</f>
        <v>5.0078790800000004E-3</v>
      </c>
      <c r="L56" s="31">
        <f>VLOOKUP($D56,Résultats!$B$2:$AZ$212,L$2,FALSE)</f>
        <v>4.6181608599999997E-3</v>
      </c>
      <c r="M56" s="31">
        <f>VLOOKUP($D56,Résultats!$B$2:$AZ$212,M$2,FALSE)</f>
        <v>4.2587709100000001E-3</v>
      </c>
      <c r="N56" s="31">
        <f>VLOOKUP($D56,Résultats!$B$2:$AZ$212,N$2,FALSE)</f>
        <v>3.9273490499999999E-3</v>
      </c>
      <c r="O56" s="31">
        <f>VLOOKUP($D56,Résultats!$B$2:$AZ$212,O$2,FALSE)</f>
        <v>3.6217187699999999E-3</v>
      </c>
      <c r="P56" s="31">
        <f>VLOOKUP($D56,Résultats!$B$2:$AZ$212,P$2,FALSE)</f>
        <v>3.3398729599999999E-3</v>
      </c>
      <c r="Q56" s="31">
        <f>VLOOKUP($D56,Résultats!$B$2:$AZ$212,Q$2,FALSE)</f>
        <v>3.07996066E-3</v>
      </c>
      <c r="R56" s="31">
        <f>VLOOKUP($D56,Résultats!$B$2:$AZ$212,R$2,FALSE)</f>
        <v>2.8402750100000001E-3</v>
      </c>
      <c r="S56" s="31">
        <f>VLOOKUP($D56,Résultats!$B$2:$AZ$212,S$2,FALSE)</f>
        <v>2.6192419300000002E-3</v>
      </c>
      <c r="T56" s="31">
        <f>VLOOKUP($D56,Résultats!$B$2:$AZ$212,T$2,FALSE)</f>
        <v>2.4154098799999998E-3</v>
      </c>
      <c r="U56" s="31">
        <f>VLOOKUP($D56,Résultats!$B$2:$AZ$212,U$2,FALSE)</f>
        <v>2.2274402400000001E-3</v>
      </c>
      <c r="V56" s="31">
        <f>VLOOKUP($D56,Résultats!$B$2:$AZ$212,V$2,FALSE)</f>
        <v>2.0540985800000001E-3</v>
      </c>
      <c r="W56" s="31">
        <f>VLOOKUP($D56,Résultats!$B$2:$AZ$212,W$2,FALSE)</f>
        <v>1.89424655E-3</v>
      </c>
      <c r="X56" s="31">
        <f>VLOOKUP($D56,Résultats!$B$2:$AZ$212,X$2,FALSE)</f>
        <v>1.7468343700000001E-3</v>
      </c>
      <c r="Y56" s="31">
        <f>VLOOKUP($D56,Résultats!$B$2:$AZ$212,Y$2,FALSE)</f>
        <v>1.6108939500000001E-3</v>
      </c>
      <c r="Z56" s="31">
        <f>VLOOKUP($D56,Résultats!$B$2:$AZ$212,Z$2,FALSE)</f>
        <v>1.4855325600000001E-3</v>
      </c>
      <c r="AA56" s="31">
        <f>VLOOKUP($D56,Résultats!$B$2:$AZ$212,AA$2,FALSE)</f>
        <v>1.3699269100000001E-3</v>
      </c>
      <c r="AB56" s="31">
        <f>VLOOKUP($D56,Résultats!$B$2:$AZ$212,AB$2,FALSE)</f>
        <v>1.2633178099999999E-3</v>
      </c>
      <c r="AC56" s="31">
        <f>VLOOKUP($D56,Résultats!$B$2:$AZ$212,AC$2,FALSE)</f>
        <v>1.1650051400000001E-3</v>
      </c>
      <c r="AD56" s="31">
        <f>VLOOKUP($D56,Résultats!$B$2:$AZ$212,AD$2,FALSE)</f>
        <v>1.07434326E-3</v>
      </c>
      <c r="AE56" s="31">
        <f>VLOOKUP($D56,Résultats!$B$2:$AZ$212,AE$2,FALSE)</f>
        <v>9.90736783E-4</v>
      </c>
      <c r="AF56" s="31">
        <f>VLOOKUP($D56,Résultats!$B$2:$AZ$212,AF$2,FALSE)</f>
        <v>9.1363664400000003E-4</v>
      </c>
      <c r="AG56" s="31">
        <f>VLOOKUP($D56,Résultats!$B$2:$AZ$212,AG$2,FALSE)</f>
        <v>8.4253651599999996E-4</v>
      </c>
      <c r="AH56" s="31">
        <f>VLOOKUP($D56,Résultats!$B$2:$AZ$212,AH$2,FALSE)</f>
        <v>7.7696947200000003E-4</v>
      </c>
      <c r="AI56" s="31">
        <f>VLOOKUP($D56,Résultats!$B$2:$AZ$212,AI$2,FALSE)</f>
        <v>7.1650492199999997E-4</v>
      </c>
      <c r="AJ56" s="31">
        <f>VLOOKUP($D56,Résultats!$B$2:$AZ$212,AJ$2,FALSE)</f>
        <v>6.6074578400000003E-4</v>
      </c>
      <c r="AK56" s="31">
        <f>VLOOKUP($D56,Résultats!$B$2:$AZ$212,AK$2,FALSE)</f>
        <v>6.0932587900000004E-4</v>
      </c>
      <c r="AL56" s="31">
        <f>VLOOKUP($D56,Résultats!$B$2:$AZ$212,AL$2,FALSE)</f>
        <v>5.6190752400000002E-4</v>
      </c>
      <c r="AM56" s="31">
        <f>VLOOKUP($D56,Résultats!$B$2:$AZ$212,AM$2,FALSE)</f>
        <v>5.1817931399999995E-4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3.132705735</v>
      </c>
      <c r="G57" s="31">
        <f>VLOOKUP($D57,Résultats!$B$2:$AZ$212,G$2,FALSE)</f>
        <v>6.153270955</v>
      </c>
      <c r="H57" s="31">
        <f>VLOOKUP($D57,Résultats!$B$2:$AZ$212,H$2,FALSE)</f>
        <v>7.5076071520000003</v>
      </c>
      <c r="I57" s="31">
        <f>VLOOKUP($D57,Résultats!$B$2:$AZ$212,I$2,FALSE)</f>
        <v>10.45617331</v>
      </c>
      <c r="J57" s="31">
        <f>VLOOKUP($D57,Résultats!$B$2:$AZ$212,J$2,FALSE)</f>
        <v>15.775924570000001</v>
      </c>
      <c r="K57" s="31">
        <f>VLOOKUP($D57,Résultats!$B$2:$AZ$212,K$2,FALSE)</f>
        <v>24.716373399999998</v>
      </c>
      <c r="L57" s="31">
        <f>VLOOKUP($D57,Résultats!$B$2:$AZ$212,L$2,FALSE)</f>
        <v>34.164825710000002</v>
      </c>
      <c r="M57" s="31">
        <f>VLOOKUP($D57,Résultats!$B$2:$AZ$212,M$2,FALSE)</f>
        <v>44.091857240000003</v>
      </c>
      <c r="N57" s="31">
        <f>VLOOKUP($D57,Résultats!$B$2:$AZ$212,N$2,FALSE)</f>
        <v>54.618346199999998</v>
      </c>
      <c r="O57" s="31">
        <f>VLOOKUP($D57,Résultats!$B$2:$AZ$212,O$2,FALSE)</f>
        <v>66.339925629999996</v>
      </c>
      <c r="P57" s="31">
        <f>VLOOKUP($D57,Résultats!$B$2:$AZ$212,P$2,FALSE)</f>
        <v>79.439931729999998</v>
      </c>
      <c r="Q57" s="31">
        <f>VLOOKUP($D57,Résultats!$B$2:$AZ$212,Q$2,FALSE)</f>
        <v>94.029403000000002</v>
      </c>
      <c r="R57" s="31">
        <f>VLOOKUP($D57,Résultats!$B$2:$AZ$212,R$2,FALSE)</f>
        <v>110.1729577</v>
      </c>
      <c r="S57" s="31">
        <f>VLOOKUP($D57,Résultats!$B$2:$AZ$212,S$2,FALSE)</f>
        <v>127.93265049999999</v>
      </c>
      <c r="T57" s="31">
        <f>VLOOKUP($D57,Résultats!$B$2:$AZ$212,T$2,FALSE)</f>
        <v>147.30671140000001</v>
      </c>
      <c r="U57" s="31">
        <f>VLOOKUP($D57,Résultats!$B$2:$AZ$212,U$2,FALSE)</f>
        <v>168.309574</v>
      </c>
      <c r="V57" s="31">
        <f>VLOOKUP($D57,Résultats!$B$2:$AZ$212,V$2,FALSE)</f>
        <v>190.9334806</v>
      </c>
      <c r="W57" s="31">
        <f>VLOOKUP($D57,Résultats!$B$2:$AZ$212,W$2,FALSE)</f>
        <v>215.14847779999999</v>
      </c>
      <c r="X57" s="31">
        <f>VLOOKUP($D57,Résultats!$B$2:$AZ$212,X$2,FALSE)</f>
        <v>240.90656139999999</v>
      </c>
      <c r="Y57" s="31">
        <f>VLOOKUP($D57,Résultats!$B$2:$AZ$212,Y$2,FALSE)</f>
        <v>268.07584650000001</v>
      </c>
      <c r="Z57" s="31">
        <f>VLOOKUP($D57,Résultats!$B$2:$AZ$212,Z$2,FALSE)</f>
        <v>296.54623700000002</v>
      </c>
      <c r="AA57" s="31">
        <f>VLOOKUP($D57,Résultats!$B$2:$AZ$212,AA$2,FALSE)</f>
        <v>326.16827660000001</v>
      </c>
      <c r="AB57" s="31">
        <f>VLOOKUP($D57,Résultats!$B$2:$AZ$212,AB$2,FALSE)</f>
        <v>356.76765360000002</v>
      </c>
      <c r="AC57" s="31">
        <f>VLOOKUP($D57,Résultats!$B$2:$AZ$212,AC$2,FALSE)</f>
        <v>388.13583790000001</v>
      </c>
      <c r="AD57" s="31">
        <f>VLOOKUP($D57,Résultats!$B$2:$AZ$212,AD$2,FALSE)</f>
        <v>420.17905029999997</v>
      </c>
      <c r="AE57" s="31">
        <f>VLOOKUP($D57,Résultats!$B$2:$AZ$212,AE$2,FALSE)</f>
        <v>452.64672910000002</v>
      </c>
      <c r="AF57" s="31">
        <f>VLOOKUP($D57,Résultats!$B$2:$AZ$212,AF$2,FALSE)</f>
        <v>485.25993089999997</v>
      </c>
      <c r="AG57" s="31">
        <f>VLOOKUP($D57,Résultats!$B$2:$AZ$212,AG$2,FALSE)</f>
        <v>517.77099520000002</v>
      </c>
      <c r="AH57" s="31">
        <f>VLOOKUP($D57,Résultats!$B$2:$AZ$212,AH$2,FALSE)</f>
        <v>549.93653340000003</v>
      </c>
      <c r="AI57" s="31">
        <f>VLOOKUP($D57,Résultats!$B$2:$AZ$212,AI$2,FALSE)</f>
        <v>581.53624990000003</v>
      </c>
      <c r="AJ57" s="31">
        <f>VLOOKUP($D57,Résultats!$B$2:$AZ$212,AJ$2,FALSE)</f>
        <v>612.41511490000005</v>
      </c>
      <c r="AK57" s="31">
        <f>VLOOKUP($D57,Résultats!$B$2:$AZ$212,AK$2,FALSE)</f>
        <v>642.44221370000002</v>
      </c>
      <c r="AL57" s="31">
        <f>VLOOKUP($D57,Résultats!$B$2:$AZ$212,AL$2,FALSE)</f>
        <v>671.51587280000001</v>
      </c>
      <c r="AM57" s="31">
        <f>VLOOKUP($D57,Résultats!$B$2:$AZ$212,AM$2,FALSE)</f>
        <v>699.62248350000004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34367.411209999998</v>
      </c>
      <c r="J58" s="85">
        <f>VLOOKUP($D58,Résultats!$B$2:$AZ$212,J$2,FALSE)</f>
        <v>34497.339269999997</v>
      </c>
      <c r="K58" s="85">
        <f>VLOOKUP($D58,Résultats!$B$2:$AZ$212,K$2,FALSE)</f>
        <v>34380.731780000002</v>
      </c>
      <c r="L58" s="85">
        <f>VLOOKUP($D58,Résultats!$B$2:$AZ$212,L$2,FALSE)</f>
        <v>34196.174030000002</v>
      </c>
      <c r="M58" s="85">
        <f>VLOOKUP($D58,Résultats!$B$2:$AZ$212,M$2,FALSE)</f>
        <v>33924.912069999998</v>
      </c>
      <c r="N58" s="85">
        <f>VLOOKUP($D58,Résultats!$B$2:$AZ$212,N$2,FALSE)</f>
        <v>33580.620060000001</v>
      </c>
      <c r="O58" s="85">
        <f>VLOOKUP($D58,Résultats!$B$2:$AZ$212,O$2,FALSE)</f>
        <v>33239.518859999996</v>
      </c>
      <c r="P58" s="85">
        <f>VLOOKUP($D58,Résultats!$B$2:$AZ$212,P$2,FALSE)</f>
        <v>32895.872360000001</v>
      </c>
      <c r="Q58" s="85">
        <f>VLOOKUP($D58,Résultats!$B$2:$AZ$212,Q$2,FALSE)</f>
        <v>32534.361359999999</v>
      </c>
      <c r="R58" s="85">
        <f>VLOOKUP($D58,Résultats!$B$2:$AZ$212,R$2,FALSE)</f>
        <v>32138.14903</v>
      </c>
      <c r="S58" s="85">
        <f>VLOOKUP($D58,Résultats!$B$2:$AZ$212,S$2,FALSE)</f>
        <v>31694.83886</v>
      </c>
      <c r="T58" s="85">
        <f>VLOOKUP($D58,Résultats!$B$2:$AZ$212,T$2,FALSE)</f>
        <v>31191.97552</v>
      </c>
      <c r="U58" s="85">
        <f>VLOOKUP($D58,Résultats!$B$2:$AZ$212,U$2,FALSE)</f>
        <v>30623.559870000001</v>
      </c>
      <c r="V58" s="85">
        <f>VLOOKUP($D58,Résultats!$B$2:$AZ$212,V$2,FALSE)</f>
        <v>29986.53829</v>
      </c>
      <c r="W58" s="85">
        <f>VLOOKUP($D58,Résultats!$B$2:$AZ$212,W$2,FALSE)</f>
        <v>29280.6047</v>
      </c>
      <c r="X58" s="85">
        <f>VLOOKUP($D58,Résultats!$B$2:$AZ$212,X$2,FALSE)</f>
        <v>28508.049640000001</v>
      </c>
      <c r="Y58" s="85">
        <f>VLOOKUP($D58,Résultats!$B$2:$AZ$212,Y$2,FALSE)</f>
        <v>27671.31266</v>
      </c>
      <c r="Z58" s="85">
        <f>VLOOKUP($D58,Résultats!$B$2:$AZ$212,Z$2,FALSE)</f>
        <v>26776.450970000002</v>
      </c>
      <c r="AA58" s="85">
        <f>VLOOKUP($D58,Résultats!$B$2:$AZ$212,AA$2,FALSE)</f>
        <v>25830.521100000002</v>
      </c>
      <c r="AB58" s="85">
        <f>VLOOKUP($D58,Résultats!$B$2:$AZ$212,AB$2,FALSE)</f>
        <v>24841.644509999998</v>
      </c>
      <c r="AC58" s="85">
        <f>VLOOKUP($D58,Résultats!$B$2:$AZ$212,AC$2,FALSE)</f>
        <v>23818.461899999998</v>
      </c>
      <c r="AD58" s="85">
        <f>VLOOKUP($D58,Résultats!$B$2:$AZ$212,AD$2,FALSE)</f>
        <v>22771.79564</v>
      </c>
      <c r="AE58" s="85">
        <f>VLOOKUP($D58,Résultats!$B$2:$AZ$212,AE$2,FALSE)</f>
        <v>21710.176660000001</v>
      </c>
      <c r="AF58" s="85">
        <f>VLOOKUP($D58,Résultats!$B$2:$AZ$212,AF$2,FALSE)</f>
        <v>20641.940500000001</v>
      </c>
      <c r="AG58" s="85">
        <f>VLOOKUP($D58,Résultats!$B$2:$AZ$212,AG$2,FALSE)</f>
        <v>19575.476320000002</v>
      </c>
      <c r="AH58" s="85">
        <f>VLOOKUP($D58,Résultats!$B$2:$AZ$212,AH$2,FALSE)</f>
        <v>18518.58337</v>
      </c>
      <c r="AI58" s="85">
        <f>VLOOKUP($D58,Résultats!$B$2:$AZ$212,AI$2,FALSE)</f>
        <v>17478.383679999999</v>
      </c>
      <c r="AJ58" s="85">
        <f>VLOOKUP($D58,Résultats!$B$2:$AZ$212,AJ$2,FALSE)</f>
        <v>16461.334210000001</v>
      </c>
      <c r="AK58" s="85">
        <f>VLOOKUP($D58,Résultats!$B$2:$AZ$212,AK$2,FALSE)</f>
        <v>15472.857410000001</v>
      </c>
      <c r="AL58" s="85">
        <f>VLOOKUP($D58,Résultats!$B$2:$AZ$212,AL$2,FALSE)</f>
        <v>14517.364460000001</v>
      </c>
      <c r="AM58" s="85">
        <f>VLOOKUP($D58,Résultats!$B$2:$AZ$212,AM$2,FALSE)</f>
        <v>13598.447700000001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526.77011089999996</v>
      </c>
      <c r="G59" s="89">
        <f>VLOOKUP($D59,Résultats!$B$2:$AZ$212,G$2,FALSE)</f>
        <v>689.45231839999997</v>
      </c>
      <c r="H59" s="89">
        <f>VLOOKUP($D59,Résultats!$B$2:$AZ$212,H$2,FALSE)</f>
        <v>762.63981539999997</v>
      </c>
      <c r="I59" s="89">
        <f>VLOOKUP($D59,Résultats!$B$2:$AZ$212,I$2,FALSE)</f>
        <v>868.59618369999998</v>
      </c>
      <c r="J59" s="89">
        <f>VLOOKUP($D59,Résultats!$B$2:$AZ$212,J$2,FALSE)</f>
        <v>946.30064430000004</v>
      </c>
      <c r="K59" s="89">
        <f>VLOOKUP($D59,Résultats!$B$2:$AZ$212,K$2,FALSE)</f>
        <v>1030.5406840000001</v>
      </c>
      <c r="L59" s="89">
        <f>VLOOKUP($D59,Résultats!$B$2:$AZ$212,L$2,FALSE)</f>
        <v>1121.716124</v>
      </c>
      <c r="M59" s="89">
        <f>VLOOKUP($D59,Résultats!$B$2:$AZ$212,M$2,FALSE)</f>
        <v>1219.1236759999999</v>
      </c>
      <c r="N59" s="89">
        <f>VLOOKUP($D59,Résultats!$B$2:$AZ$212,N$2,FALSE)</f>
        <v>1322.433587</v>
      </c>
      <c r="O59" s="89">
        <f>VLOOKUP($D59,Résultats!$B$2:$AZ$212,O$2,FALSE)</f>
        <v>1427.0667120000001</v>
      </c>
      <c r="P59" s="89">
        <f>VLOOKUP($D59,Résultats!$B$2:$AZ$212,P$2,FALSE)</f>
        <v>1528.3547450000001</v>
      </c>
      <c r="Q59" s="89">
        <f>VLOOKUP($D59,Résultats!$B$2:$AZ$212,Q$2,FALSE)</f>
        <v>1623.6121419999999</v>
      </c>
      <c r="R59" s="89">
        <f>VLOOKUP($D59,Résultats!$B$2:$AZ$212,R$2,FALSE)</f>
        <v>1710.4589080000001</v>
      </c>
      <c r="S59" s="89">
        <f>VLOOKUP($D59,Résultats!$B$2:$AZ$212,S$2,FALSE)</f>
        <v>1787.326411</v>
      </c>
      <c r="T59" s="89">
        <f>VLOOKUP($D59,Résultats!$B$2:$AZ$212,T$2,FALSE)</f>
        <v>1852.9390289999999</v>
      </c>
      <c r="U59" s="89">
        <f>VLOOKUP($D59,Résultats!$B$2:$AZ$212,U$2,FALSE)</f>
        <v>1906.7440489999999</v>
      </c>
      <c r="V59" s="89">
        <f>VLOOKUP($D59,Résultats!$B$2:$AZ$212,V$2,FALSE)</f>
        <v>1948.4570200000001</v>
      </c>
      <c r="W59" s="89">
        <f>VLOOKUP($D59,Résultats!$B$2:$AZ$212,W$2,FALSE)</f>
        <v>1978.0322940000001</v>
      </c>
      <c r="X59" s="89">
        <f>VLOOKUP($D59,Résultats!$B$2:$AZ$212,X$2,FALSE)</f>
        <v>1995.6257599999999</v>
      </c>
      <c r="Y59" s="89">
        <f>VLOOKUP($D59,Résultats!$B$2:$AZ$212,Y$2,FALSE)</f>
        <v>2001.682321</v>
      </c>
      <c r="Z59" s="89">
        <f>VLOOKUP($D59,Résultats!$B$2:$AZ$212,Z$2,FALSE)</f>
        <v>1996.5851680000001</v>
      </c>
      <c r="AA59" s="89">
        <f>VLOOKUP($D59,Résultats!$B$2:$AZ$212,AA$2,FALSE)</f>
        <v>1980.7851009999999</v>
      </c>
      <c r="AB59" s="89">
        <f>VLOOKUP($D59,Résultats!$B$2:$AZ$212,AB$2,FALSE)</f>
        <v>1954.9629729999999</v>
      </c>
      <c r="AC59" s="89">
        <f>VLOOKUP($D59,Résultats!$B$2:$AZ$212,AC$2,FALSE)</f>
        <v>1919.9066969999999</v>
      </c>
      <c r="AD59" s="89">
        <f>VLOOKUP($D59,Résultats!$B$2:$AZ$212,AD$2,FALSE)</f>
        <v>1876.871304</v>
      </c>
      <c r="AE59" s="89">
        <f>VLOOKUP($D59,Résultats!$B$2:$AZ$212,AE$2,FALSE)</f>
        <v>1826.7863110000001</v>
      </c>
      <c r="AF59" s="89">
        <f>VLOOKUP($D59,Résultats!$B$2:$AZ$212,AF$2,FALSE)</f>
        <v>1770.6058029999999</v>
      </c>
      <c r="AG59" s="89">
        <f>VLOOKUP($D59,Résultats!$B$2:$AZ$212,AG$2,FALSE)</f>
        <v>1709.386589</v>
      </c>
      <c r="AH59" s="89">
        <f>VLOOKUP($D59,Résultats!$B$2:$AZ$212,AH$2,FALSE)</f>
        <v>1644.1880249999999</v>
      </c>
      <c r="AI59" s="89">
        <f>VLOOKUP($D59,Résultats!$B$2:$AZ$212,AI$2,FALSE)</f>
        <v>1576.072236</v>
      </c>
      <c r="AJ59" s="89">
        <f>VLOOKUP($D59,Résultats!$B$2:$AZ$212,AJ$2,FALSE)</f>
        <v>1506.015733</v>
      </c>
      <c r="AK59" s="89">
        <f>VLOOKUP($D59,Résultats!$B$2:$AZ$212,AK$2,FALSE)</f>
        <v>1434.889979</v>
      </c>
      <c r="AL59" s="89">
        <f>VLOOKUP($D59,Résultats!$B$2:$AZ$212,AL$2,FALSE)</f>
        <v>1363.460705</v>
      </c>
      <c r="AM59" s="89">
        <f>VLOOKUP($D59,Résultats!$B$2:$AZ$212,AM$2,FALSE)</f>
        <v>1292.422505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4285.2965510000004</v>
      </c>
      <c r="G60" s="89">
        <f>VLOOKUP($D60,Résultats!$B$2:$AZ$212,G$2,FALSE)</f>
        <v>4851.9471860000003</v>
      </c>
      <c r="H60" s="89">
        <f>VLOOKUP($D60,Résultats!$B$2:$AZ$212,H$2,FALSE)</f>
        <v>5018.1850750000003</v>
      </c>
      <c r="I60" s="89">
        <f>VLOOKUP($D60,Résultats!$B$2:$AZ$212,I$2,FALSE)</f>
        <v>5239.8952159999999</v>
      </c>
      <c r="J60" s="89">
        <f>VLOOKUP($D60,Résultats!$B$2:$AZ$212,J$2,FALSE)</f>
        <v>5404.392065</v>
      </c>
      <c r="K60" s="89">
        <f>VLOOKUP($D60,Résultats!$B$2:$AZ$212,K$2,FALSE)</f>
        <v>5519.3190809999996</v>
      </c>
      <c r="L60" s="89">
        <f>VLOOKUP($D60,Résultats!$B$2:$AZ$212,L$2,FALSE)</f>
        <v>5611.0439379999998</v>
      </c>
      <c r="M60" s="89">
        <f>VLOOKUP($D60,Résultats!$B$2:$AZ$212,M$2,FALSE)</f>
        <v>5675.8286609999996</v>
      </c>
      <c r="N60" s="89">
        <f>VLOOKUP($D60,Résultats!$B$2:$AZ$212,N$2,FALSE)</f>
        <v>5716.1350540000003</v>
      </c>
      <c r="O60" s="89">
        <f>VLOOKUP($D60,Résultats!$B$2:$AZ$212,O$2,FALSE)</f>
        <v>5750.3415139999997</v>
      </c>
      <c r="P60" s="89">
        <f>VLOOKUP($D60,Résultats!$B$2:$AZ$212,P$2,FALSE)</f>
        <v>5777.2098470000001</v>
      </c>
      <c r="Q60" s="89">
        <f>VLOOKUP($D60,Résultats!$B$2:$AZ$212,Q$2,FALSE)</f>
        <v>5793.8898339999996</v>
      </c>
      <c r="R60" s="89">
        <f>VLOOKUP($D60,Résultats!$B$2:$AZ$212,R$2,FALSE)</f>
        <v>5797.108005</v>
      </c>
      <c r="S60" s="89">
        <f>VLOOKUP($D60,Résultats!$B$2:$AZ$212,S$2,FALSE)</f>
        <v>5784.5265399999998</v>
      </c>
      <c r="T60" s="89">
        <f>VLOOKUP($D60,Résultats!$B$2:$AZ$212,T$2,FALSE)</f>
        <v>5753.7809319999997</v>
      </c>
      <c r="U60" s="89">
        <f>VLOOKUP($D60,Résultats!$B$2:$AZ$212,U$2,FALSE)</f>
        <v>5703.9085450000002</v>
      </c>
      <c r="V60" s="89">
        <f>VLOOKUP($D60,Résultats!$B$2:$AZ$212,V$2,FALSE)</f>
        <v>5634.5608750000001</v>
      </c>
      <c r="W60" s="89">
        <f>VLOOKUP($D60,Résultats!$B$2:$AZ$212,W$2,FALSE)</f>
        <v>5545.9534750000003</v>
      </c>
      <c r="X60" s="89">
        <f>VLOOKUP($D60,Résultats!$B$2:$AZ$212,X$2,FALSE)</f>
        <v>5438.8246589999999</v>
      </c>
      <c r="Y60" s="89">
        <f>VLOOKUP($D60,Résultats!$B$2:$AZ$212,Y$2,FALSE)</f>
        <v>5313.8206529999998</v>
      </c>
      <c r="Z60" s="89">
        <f>VLOOKUP($D60,Résultats!$B$2:$AZ$212,Z$2,FALSE)</f>
        <v>5172.4360880000004</v>
      </c>
      <c r="AA60" s="89">
        <f>VLOOKUP($D60,Résultats!$B$2:$AZ$212,AA$2,FALSE)</f>
        <v>5016.3691930000005</v>
      </c>
      <c r="AB60" s="89">
        <f>VLOOKUP($D60,Résultats!$B$2:$AZ$212,AB$2,FALSE)</f>
        <v>4847.5595139999996</v>
      </c>
      <c r="AC60" s="89">
        <f>VLOOKUP($D60,Résultats!$B$2:$AZ$212,AC$2,FALSE)</f>
        <v>4668.0531540000002</v>
      </c>
      <c r="AD60" s="89">
        <f>VLOOKUP($D60,Résultats!$B$2:$AZ$212,AD$2,FALSE)</f>
        <v>4480.3385660000004</v>
      </c>
      <c r="AE60" s="89">
        <f>VLOOKUP($D60,Résultats!$B$2:$AZ$212,AE$2,FALSE)</f>
        <v>4286.4436230000001</v>
      </c>
      <c r="AF60" s="89">
        <f>VLOOKUP($D60,Résultats!$B$2:$AZ$212,AF$2,FALSE)</f>
        <v>4088.3504870000002</v>
      </c>
      <c r="AG60" s="89">
        <f>VLOOKUP($D60,Résultats!$B$2:$AZ$212,AG$2,FALSE)</f>
        <v>3888.054255</v>
      </c>
      <c r="AH60" s="89">
        <f>VLOOKUP($D60,Résultats!$B$2:$AZ$212,AH$2,FALSE)</f>
        <v>3687.4191599999999</v>
      </c>
      <c r="AI60" s="89">
        <f>VLOOKUP($D60,Résultats!$B$2:$AZ$212,AI$2,FALSE)</f>
        <v>3488.1382309999999</v>
      </c>
      <c r="AJ60" s="89">
        <f>VLOOKUP($D60,Résultats!$B$2:$AZ$212,AJ$2,FALSE)</f>
        <v>3291.773537</v>
      </c>
      <c r="AK60" s="89">
        <f>VLOOKUP($D60,Résultats!$B$2:$AZ$212,AK$2,FALSE)</f>
        <v>3099.655675</v>
      </c>
      <c r="AL60" s="89">
        <f>VLOOKUP($D60,Résultats!$B$2:$AZ$212,AL$2,FALSE)</f>
        <v>2912.8877539999999</v>
      </c>
      <c r="AM60" s="89">
        <f>VLOOKUP($D60,Résultats!$B$2:$AZ$212,AM$2,FALSE)</f>
        <v>2732.3880800000002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7040.4806570000001</v>
      </c>
      <c r="G61" s="89">
        <f>VLOOKUP($D61,Résultats!$B$2:$AZ$212,G$2,FALSE)</f>
        <v>7691.9772000000003</v>
      </c>
      <c r="H61" s="89">
        <f>VLOOKUP($D61,Résultats!$B$2:$AZ$212,H$2,FALSE)</f>
        <v>7870.6256629999998</v>
      </c>
      <c r="I61" s="89">
        <f>VLOOKUP($D61,Résultats!$B$2:$AZ$212,I$2,FALSE)</f>
        <v>8104.5489070000003</v>
      </c>
      <c r="J61" s="89">
        <f>VLOOKUP($D61,Résultats!$B$2:$AZ$212,J$2,FALSE)</f>
        <v>8286.2668659999999</v>
      </c>
      <c r="K61" s="89">
        <f>VLOOKUP($D61,Résultats!$B$2:$AZ$212,K$2,FALSE)</f>
        <v>8387.4652760000008</v>
      </c>
      <c r="L61" s="89">
        <f>VLOOKUP($D61,Résultats!$B$2:$AZ$212,L$2,FALSE)</f>
        <v>8454.4333100000003</v>
      </c>
      <c r="M61" s="89">
        <f>VLOOKUP($D61,Résultats!$B$2:$AZ$212,M$2,FALSE)</f>
        <v>8482.2374099999997</v>
      </c>
      <c r="N61" s="89">
        <f>VLOOKUP($D61,Résultats!$B$2:$AZ$212,N$2,FALSE)</f>
        <v>8475.6335199999994</v>
      </c>
      <c r="O61" s="89">
        <f>VLOOKUP($D61,Résultats!$B$2:$AZ$212,O$2,FALSE)</f>
        <v>8460.102116</v>
      </c>
      <c r="P61" s="89">
        <f>VLOOKUP($D61,Résultats!$B$2:$AZ$212,P$2,FALSE)</f>
        <v>8435.7078839999995</v>
      </c>
      <c r="Q61" s="89">
        <f>VLOOKUP($D61,Résultats!$B$2:$AZ$212,Q$2,FALSE)</f>
        <v>8399.0909080000001</v>
      </c>
      <c r="R61" s="89">
        <f>VLOOKUP($D61,Résultats!$B$2:$AZ$212,R$2,FALSE)</f>
        <v>8346.3022409999994</v>
      </c>
      <c r="S61" s="89">
        <f>VLOOKUP($D61,Résultats!$B$2:$AZ$212,S$2,FALSE)</f>
        <v>8274.5084640000005</v>
      </c>
      <c r="T61" s="89">
        <f>VLOOKUP($D61,Résultats!$B$2:$AZ$212,T$2,FALSE)</f>
        <v>8180.740495</v>
      </c>
      <c r="U61" s="89">
        <f>VLOOKUP($D61,Résultats!$B$2:$AZ$212,U$2,FALSE)</f>
        <v>8063.7902359999998</v>
      </c>
      <c r="V61" s="89">
        <f>VLOOKUP($D61,Résultats!$B$2:$AZ$212,V$2,FALSE)</f>
        <v>7923.250352</v>
      </c>
      <c r="W61" s="89">
        <f>VLOOKUP($D61,Résultats!$B$2:$AZ$212,W$2,FALSE)</f>
        <v>7759.4634040000001</v>
      </c>
      <c r="X61" s="89">
        <f>VLOOKUP($D61,Résultats!$B$2:$AZ$212,X$2,FALSE)</f>
        <v>7573.4886409999999</v>
      </c>
      <c r="Y61" s="89">
        <f>VLOOKUP($D61,Résultats!$B$2:$AZ$212,Y$2,FALSE)</f>
        <v>7366.3137859999997</v>
      </c>
      <c r="Z61" s="89">
        <f>VLOOKUP($D61,Résultats!$B$2:$AZ$212,Z$2,FALSE)</f>
        <v>7140.0510350000004</v>
      </c>
      <c r="AA61" s="89">
        <f>VLOOKUP($D61,Résultats!$B$2:$AZ$212,AA$2,FALSE)</f>
        <v>6897.083834</v>
      </c>
      <c r="AB61" s="89">
        <f>VLOOKUP($D61,Résultats!$B$2:$AZ$212,AB$2,FALSE)</f>
        <v>6640.0391589999999</v>
      </c>
      <c r="AC61" s="89">
        <f>VLOOKUP($D61,Résultats!$B$2:$AZ$212,AC$2,FALSE)</f>
        <v>6371.6554720000004</v>
      </c>
      <c r="AD61" s="89">
        <f>VLOOKUP($D61,Résultats!$B$2:$AZ$212,AD$2,FALSE)</f>
        <v>6095.1911049999999</v>
      </c>
      <c r="AE61" s="89">
        <f>VLOOKUP($D61,Résultats!$B$2:$AZ$212,AE$2,FALSE)</f>
        <v>5813.2721419999998</v>
      </c>
      <c r="AF61" s="89">
        <f>VLOOKUP($D61,Résultats!$B$2:$AZ$212,AF$2,FALSE)</f>
        <v>5528.4403119999997</v>
      </c>
      <c r="AG61" s="89">
        <f>VLOOKUP($D61,Résultats!$B$2:$AZ$212,AG$2,FALSE)</f>
        <v>5243.2061030000004</v>
      </c>
      <c r="AH61" s="89">
        <f>VLOOKUP($D61,Résultats!$B$2:$AZ$212,AH$2,FALSE)</f>
        <v>4959.8790559999998</v>
      </c>
      <c r="AI61" s="89">
        <f>VLOOKUP($D61,Résultats!$B$2:$AZ$212,AI$2,FALSE)</f>
        <v>4680.5416649999997</v>
      </c>
      <c r="AJ61" s="89">
        <f>VLOOKUP($D61,Résultats!$B$2:$AZ$212,AJ$2,FALSE)</f>
        <v>4407.081451</v>
      </c>
      <c r="AK61" s="89">
        <f>VLOOKUP($D61,Résultats!$B$2:$AZ$212,AK$2,FALSE)</f>
        <v>4141.0824679999996</v>
      </c>
      <c r="AL61" s="89">
        <f>VLOOKUP($D61,Résultats!$B$2:$AZ$212,AL$2,FALSE)</f>
        <v>3883.833572</v>
      </c>
      <c r="AM61" s="89">
        <f>VLOOKUP($D61,Résultats!$B$2:$AZ$212,AM$2,FALSE)</f>
        <v>3636.3777700000001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7628.1932319999996</v>
      </c>
      <c r="G62" s="89">
        <f>VLOOKUP($D62,Résultats!$B$2:$AZ$212,G$2,FALSE)</f>
        <v>8010.4356559999997</v>
      </c>
      <c r="H62" s="89">
        <f>VLOOKUP($D62,Résultats!$B$2:$AZ$212,H$2,FALSE)</f>
        <v>8107.6228929999997</v>
      </c>
      <c r="I62" s="89">
        <f>VLOOKUP($D62,Résultats!$B$2:$AZ$212,I$2,FALSE)</f>
        <v>8236.9527699999999</v>
      </c>
      <c r="J62" s="89">
        <f>VLOOKUP($D62,Résultats!$B$2:$AZ$212,J$2,FALSE)</f>
        <v>8357.4229630000009</v>
      </c>
      <c r="K62" s="89">
        <f>VLOOKUP($D62,Résultats!$B$2:$AZ$212,K$2,FALSE)</f>
        <v>8397.6908760000006</v>
      </c>
      <c r="L62" s="89">
        <f>VLOOKUP($D62,Résultats!$B$2:$AZ$212,L$2,FALSE)</f>
        <v>8407.0065300000006</v>
      </c>
      <c r="M62" s="89">
        <f>VLOOKUP($D62,Résultats!$B$2:$AZ$212,M$2,FALSE)</f>
        <v>8380.7921129999995</v>
      </c>
      <c r="N62" s="89">
        <f>VLOOKUP($D62,Résultats!$B$2:$AZ$212,N$2,FALSE)</f>
        <v>8323.9230299999999</v>
      </c>
      <c r="O62" s="89">
        <f>VLOOKUP($D62,Résultats!$B$2:$AZ$212,O$2,FALSE)</f>
        <v>8260.3441970000003</v>
      </c>
      <c r="P62" s="89">
        <f>VLOOKUP($D62,Résultats!$B$2:$AZ$212,P$2,FALSE)</f>
        <v>8190.8491880000001</v>
      </c>
      <c r="Q62" s="89">
        <f>VLOOKUP($D62,Résultats!$B$2:$AZ$212,Q$2,FALSE)</f>
        <v>8112.516912</v>
      </c>
      <c r="R62" s="89">
        <f>VLOOKUP($D62,Résultats!$B$2:$AZ$212,R$2,FALSE)</f>
        <v>8021.8632930000003</v>
      </c>
      <c r="S62" s="89">
        <f>VLOOKUP($D62,Résultats!$B$2:$AZ$212,S$2,FALSE)</f>
        <v>7916.3492669999996</v>
      </c>
      <c r="T62" s="89">
        <f>VLOOKUP($D62,Résultats!$B$2:$AZ$212,T$2,FALSE)</f>
        <v>7793.2686549999999</v>
      </c>
      <c r="U62" s="89">
        <f>VLOOKUP($D62,Résultats!$B$2:$AZ$212,U$2,FALSE)</f>
        <v>7651.4692059999998</v>
      </c>
      <c r="V62" s="89">
        <f>VLOOKUP($D62,Résultats!$B$2:$AZ$212,V$2,FALSE)</f>
        <v>7490.5223859999996</v>
      </c>
      <c r="W62" s="89">
        <f>VLOOKUP($D62,Résultats!$B$2:$AZ$212,W$2,FALSE)</f>
        <v>7310.6829170000001</v>
      </c>
      <c r="X62" s="89">
        <f>VLOOKUP($D62,Résultats!$B$2:$AZ$212,X$2,FALSE)</f>
        <v>7112.8663999999999</v>
      </c>
      <c r="Y62" s="89">
        <f>VLOOKUP($D62,Résultats!$B$2:$AZ$212,Y$2,FALSE)</f>
        <v>6897.9340400000001</v>
      </c>
      <c r="Z62" s="89">
        <f>VLOOKUP($D62,Résultats!$B$2:$AZ$212,Z$2,FALSE)</f>
        <v>6667.7801790000003</v>
      </c>
      <c r="AA62" s="89">
        <f>VLOOKUP($D62,Résultats!$B$2:$AZ$212,AA$2,FALSE)</f>
        <v>6424.5465819999999</v>
      </c>
      <c r="AB62" s="89">
        <f>VLOOKUP($D62,Résultats!$B$2:$AZ$212,AB$2,FALSE)</f>
        <v>6170.5654249999998</v>
      </c>
      <c r="AC62" s="89">
        <f>VLOOKUP($D62,Résultats!$B$2:$AZ$212,AC$2,FALSE)</f>
        <v>5908.2586339999998</v>
      </c>
      <c r="AD62" s="89">
        <f>VLOOKUP($D62,Résultats!$B$2:$AZ$212,AD$2,FALSE)</f>
        <v>5640.4863679999999</v>
      </c>
      <c r="AE62" s="89">
        <f>VLOOKUP($D62,Résultats!$B$2:$AZ$212,AE$2,FALSE)</f>
        <v>5369.5384219999996</v>
      </c>
      <c r="AF62" s="89">
        <f>VLOOKUP($D62,Résultats!$B$2:$AZ$212,AF$2,FALSE)</f>
        <v>5097.6209429999999</v>
      </c>
      <c r="AG62" s="89">
        <f>VLOOKUP($D62,Résultats!$B$2:$AZ$212,AG$2,FALSE)</f>
        <v>4826.8950059999997</v>
      </c>
      <c r="AH62" s="89">
        <f>VLOOKUP($D62,Résultats!$B$2:$AZ$212,AH$2,FALSE)</f>
        <v>4559.3323979999996</v>
      </c>
      <c r="AI62" s="89">
        <f>VLOOKUP($D62,Résultats!$B$2:$AZ$212,AI$2,FALSE)</f>
        <v>4296.7005959999997</v>
      </c>
      <c r="AJ62" s="89">
        <f>VLOOKUP($D62,Résultats!$B$2:$AZ$212,AJ$2,FALSE)</f>
        <v>4040.5877820000001</v>
      </c>
      <c r="AK62" s="89">
        <f>VLOOKUP($D62,Résultats!$B$2:$AZ$212,AK$2,FALSE)</f>
        <v>3792.3125319999999</v>
      </c>
      <c r="AL62" s="89">
        <f>VLOOKUP($D62,Résultats!$B$2:$AZ$212,AL$2,FALSE)</f>
        <v>3552.9322390000002</v>
      </c>
      <c r="AM62" s="89">
        <f>VLOOKUP($D62,Résultats!$B$2:$AZ$212,AM$2,FALSE)</f>
        <v>3323.2850979999998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9832.9919250000003</v>
      </c>
      <c r="G63" s="89">
        <f>VLOOKUP($D63,Résultats!$B$2:$AZ$212,G$2,FALSE)</f>
        <v>8882.8855619999995</v>
      </c>
      <c r="H63" s="89">
        <f>VLOOKUP($D63,Résultats!$B$2:$AZ$212,H$2,FALSE)</f>
        <v>8589.6917439999997</v>
      </c>
      <c r="I63" s="89">
        <f>VLOOKUP($D63,Résultats!$B$2:$AZ$212,I$2,FALSE)</f>
        <v>8317.8721580000001</v>
      </c>
      <c r="J63" s="89">
        <f>VLOOKUP($D63,Résultats!$B$2:$AZ$212,J$2,FALSE)</f>
        <v>8086.1662550000001</v>
      </c>
      <c r="K63" s="89">
        <f>VLOOKUP($D63,Résultats!$B$2:$AZ$212,K$2,FALSE)</f>
        <v>7812.004766</v>
      </c>
      <c r="L63" s="89">
        <f>VLOOKUP($D63,Résultats!$B$2:$AZ$212,L$2,FALSE)</f>
        <v>7541.8501679999999</v>
      </c>
      <c r="M63" s="89">
        <f>VLOOKUP($D63,Résultats!$B$2:$AZ$212,M$2,FALSE)</f>
        <v>7272.1458140000004</v>
      </c>
      <c r="N63" s="89">
        <f>VLOOKUP($D63,Résultats!$B$2:$AZ$212,N$2,FALSE)</f>
        <v>7004.7272640000001</v>
      </c>
      <c r="O63" s="89">
        <f>VLOOKUP($D63,Résultats!$B$2:$AZ$212,O$2,FALSE)</f>
        <v>6750.5477270000001</v>
      </c>
      <c r="P63" s="89">
        <f>VLOOKUP($D63,Résultats!$B$2:$AZ$212,P$2,FALSE)</f>
        <v>6509.4355290000003</v>
      </c>
      <c r="Q63" s="89">
        <f>VLOOKUP($D63,Résultats!$B$2:$AZ$212,Q$2,FALSE)</f>
        <v>6278.94445</v>
      </c>
      <c r="R63" s="89">
        <f>VLOOKUP($D63,Résultats!$B$2:$AZ$212,R$2,FALSE)</f>
        <v>6056.4065309999996</v>
      </c>
      <c r="S63" s="89">
        <f>VLOOKUP($D63,Résultats!$B$2:$AZ$212,S$2,FALSE)</f>
        <v>5839.6459150000001</v>
      </c>
      <c r="T63" s="89">
        <f>VLOOKUP($D63,Résultats!$B$2:$AZ$212,T$2,FALSE)</f>
        <v>5626.4432489999999</v>
      </c>
      <c r="U63" s="89">
        <f>VLOOKUP($D63,Résultats!$B$2:$AZ$212,U$2,FALSE)</f>
        <v>5415.3822769999997</v>
      </c>
      <c r="V63" s="89">
        <f>VLOOKUP($D63,Résultats!$B$2:$AZ$212,V$2,FALSE)</f>
        <v>5205.462861</v>
      </c>
      <c r="W63" s="89">
        <f>VLOOKUP($D63,Résultats!$B$2:$AZ$212,W$2,FALSE)</f>
        <v>4996.0807569999997</v>
      </c>
      <c r="X63" s="89">
        <f>VLOOKUP($D63,Résultats!$B$2:$AZ$212,X$2,FALSE)</f>
        <v>4787.0162959999998</v>
      </c>
      <c r="Y63" s="89">
        <f>VLOOKUP($D63,Résultats!$B$2:$AZ$212,Y$2,FALSE)</f>
        <v>4578.0937830000003</v>
      </c>
      <c r="Z63" s="89">
        <f>VLOOKUP($D63,Résultats!$B$2:$AZ$212,Z$2,FALSE)</f>
        <v>4369.6745799999999</v>
      </c>
      <c r="AA63" s="89">
        <f>VLOOKUP($D63,Résultats!$B$2:$AZ$212,AA$2,FALSE)</f>
        <v>4162.276844</v>
      </c>
      <c r="AB63" s="89">
        <f>VLOOKUP($D63,Résultats!$B$2:$AZ$212,AB$2,FALSE)</f>
        <v>3956.5321180000001</v>
      </c>
      <c r="AC63" s="89">
        <f>VLOOKUP($D63,Résultats!$B$2:$AZ$212,AC$2,FALSE)</f>
        <v>3753.142875</v>
      </c>
      <c r="AD63" s="89">
        <f>VLOOKUP($D63,Résultats!$B$2:$AZ$212,AD$2,FALSE)</f>
        <v>3553.0509200000001</v>
      </c>
      <c r="AE63" s="89">
        <f>VLOOKUP($D63,Résultats!$B$2:$AZ$212,AE$2,FALSE)</f>
        <v>3356.9401600000001</v>
      </c>
      <c r="AF63" s="89">
        <f>VLOOKUP($D63,Résultats!$B$2:$AZ$212,AF$2,FALSE)</f>
        <v>3165.4773989999999</v>
      </c>
      <c r="AG63" s="89">
        <f>VLOOKUP($D63,Résultats!$B$2:$AZ$212,AG$2,FALSE)</f>
        <v>2979.3283160000001</v>
      </c>
      <c r="AH63" s="89">
        <f>VLOOKUP($D63,Résultats!$B$2:$AZ$212,AH$2,FALSE)</f>
        <v>2799.0891729999998</v>
      </c>
      <c r="AI63" s="89">
        <f>VLOOKUP($D63,Résultats!$B$2:$AZ$212,AI$2,FALSE)</f>
        <v>2625.283199</v>
      </c>
      <c r="AJ63" s="89">
        <f>VLOOKUP($D63,Résultats!$B$2:$AZ$212,AJ$2,FALSE)</f>
        <v>2458.3642669999999</v>
      </c>
      <c r="AK63" s="89">
        <f>VLOOKUP($D63,Résultats!$B$2:$AZ$212,AK$2,FALSE)</f>
        <v>2298.6766259999999</v>
      </c>
      <c r="AL63" s="89">
        <f>VLOOKUP($D63,Résultats!$B$2:$AZ$212,AL$2,FALSE)</f>
        <v>2146.458165</v>
      </c>
      <c r="AM63" s="89">
        <f>VLOOKUP($D63,Résultats!$B$2:$AZ$212,AM$2,FALSE)</f>
        <v>2001.859942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3292.8046199999999</v>
      </c>
      <c r="G64" s="89">
        <f>VLOOKUP($D64,Résultats!$B$2:$AZ$212,G$2,FALSE)</f>
        <v>2901.0517359999999</v>
      </c>
      <c r="H64" s="89">
        <f>VLOOKUP($D64,Résultats!$B$2:$AZ$212,H$2,FALSE)</f>
        <v>2781.2911490000001</v>
      </c>
      <c r="I64" s="89">
        <f>VLOOKUP($D64,Résultats!$B$2:$AZ$212,I$2,FALSE)</f>
        <v>2665.6623380000001</v>
      </c>
      <c r="J64" s="89">
        <f>VLOOKUP($D64,Résultats!$B$2:$AZ$212,J$2,FALSE)</f>
        <v>2541.8861969999998</v>
      </c>
      <c r="K64" s="89">
        <f>VLOOKUP($D64,Résultats!$B$2:$AZ$212,K$2,FALSE)</f>
        <v>2415.6419080000001</v>
      </c>
      <c r="L64" s="89">
        <f>VLOOKUP($D64,Résultats!$B$2:$AZ$212,L$2,FALSE)</f>
        <v>2295.5372689999999</v>
      </c>
      <c r="M64" s="89">
        <f>VLOOKUP($D64,Résultats!$B$2:$AZ$212,M$2,FALSE)</f>
        <v>2180.5858920000001</v>
      </c>
      <c r="N64" s="89">
        <f>VLOOKUP($D64,Résultats!$B$2:$AZ$212,N$2,FALSE)</f>
        <v>2070.9060610000001</v>
      </c>
      <c r="O64" s="89">
        <f>VLOOKUP($D64,Résultats!$B$2:$AZ$212,O$2,FALSE)</f>
        <v>1968.3047240000001</v>
      </c>
      <c r="P64" s="89">
        <f>VLOOKUP($D64,Résultats!$B$2:$AZ$212,P$2,FALSE)</f>
        <v>1872.4124079999999</v>
      </c>
      <c r="Q64" s="89">
        <f>VLOOKUP($D64,Résultats!$B$2:$AZ$212,Q$2,FALSE)</f>
        <v>1782.424231</v>
      </c>
      <c r="R64" s="89">
        <f>VLOOKUP($D64,Résultats!$B$2:$AZ$212,R$2,FALSE)</f>
        <v>1697.509184</v>
      </c>
      <c r="S64" s="89">
        <f>VLOOKUP($D64,Résultats!$B$2:$AZ$212,S$2,FALSE)</f>
        <v>1616.9566380000001</v>
      </c>
      <c r="T64" s="89">
        <f>VLOOKUP($D64,Résultats!$B$2:$AZ$212,T$2,FALSE)</f>
        <v>1540.068941</v>
      </c>
      <c r="U64" s="89">
        <f>VLOOKUP($D64,Résultats!$B$2:$AZ$212,U$2,FALSE)</f>
        <v>1466.330228</v>
      </c>
      <c r="V64" s="89">
        <f>VLOOKUP($D64,Résultats!$B$2:$AZ$212,V$2,FALSE)</f>
        <v>1395.325059</v>
      </c>
      <c r="W64" s="89">
        <f>VLOOKUP($D64,Résultats!$B$2:$AZ$212,W$2,FALSE)</f>
        <v>1326.732757</v>
      </c>
      <c r="X64" s="89">
        <f>VLOOKUP($D64,Résultats!$B$2:$AZ$212,X$2,FALSE)</f>
        <v>1260.3229960000001</v>
      </c>
      <c r="Y64" s="89">
        <f>VLOOKUP($D64,Résultats!$B$2:$AZ$212,Y$2,FALSE)</f>
        <v>1195.889854</v>
      </c>
      <c r="Z64" s="89">
        <f>VLOOKUP($D64,Résultats!$B$2:$AZ$212,Z$2,FALSE)</f>
        <v>1133.341103</v>
      </c>
      <c r="AA64" s="89">
        <f>VLOOKUP($D64,Résultats!$B$2:$AZ$212,AA$2,FALSE)</f>
        <v>1072.626092</v>
      </c>
      <c r="AB64" s="89">
        <f>VLOOKUP($D64,Résultats!$B$2:$AZ$212,AB$2,FALSE)</f>
        <v>1013.731049</v>
      </c>
      <c r="AC64" s="89">
        <f>VLOOKUP($D64,Résultats!$B$2:$AZ$212,AC$2,FALSE)</f>
        <v>956.66767609999999</v>
      </c>
      <c r="AD64" s="89">
        <f>VLOOKUP($D64,Résultats!$B$2:$AZ$212,AD$2,FALSE)</f>
        <v>901.51057070000002</v>
      </c>
      <c r="AE64" s="89">
        <f>VLOOKUP($D64,Résultats!$B$2:$AZ$212,AE$2,FALSE)</f>
        <v>848.29031139999995</v>
      </c>
      <c r="AF64" s="89">
        <f>VLOOKUP($D64,Résultats!$B$2:$AZ$212,AF$2,FALSE)</f>
        <v>797.04349130000003</v>
      </c>
      <c r="AG64" s="89">
        <f>VLOOKUP($D64,Résultats!$B$2:$AZ$212,AG$2,FALSE)</f>
        <v>747.81714009999996</v>
      </c>
      <c r="AH64" s="89">
        <f>VLOOKUP($D64,Résultats!$B$2:$AZ$212,AH$2,FALSE)</f>
        <v>700.65332590000003</v>
      </c>
      <c r="AI64" s="89">
        <f>VLOOKUP($D64,Résultats!$B$2:$AZ$212,AI$2,FALSE)</f>
        <v>655.58713209999996</v>
      </c>
      <c r="AJ64" s="89">
        <f>VLOOKUP($D64,Résultats!$B$2:$AZ$212,AJ$2,FALSE)</f>
        <v>612.64637779999998</v>
      </c>
      <c r="AK64" s="89">
        <f>VLOOKUP($D64,Résultats!$B$2:$AZ$212,AK$2,FALSE)</f>
        <v>571.84252040000001</v>
      </c>
      <c r="AL64" s="89">
        <f>VLOOKUP($D64,Résultats!$B$2:$AZ$212,AL$2,FALSE)</f>
        <v>533.17077340000003</v>
      </c>
      <c r="AM64" s="89">
        <f>VLOOKUP($D64,Résultats!$B$2:$AZ$212,AM$2,FALSE)</f>
        <v>496.61413160000001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1275.4610749999999</v>
      </c>
      <c r="G65" s="89">
        <f>VLOOKUP($D65,Résultats!$B$2:$AZ$212,G$2,FALSE)</f>
        <v>1059.1769979999999</v>
      </c>
      <c r="H65" s="89">
        <f>VLOOKUP($D65,Résultats!$B$2:$AZ$212,H$2,FALSE)</f>
        <v>994.34281959999998</v>
      </c>
      <c r="I65" s="89">
        <f>VLOOKUP($D65,Résultats!$B$2:$AZ$212,I$2,FALSE)</f>
        <v>933.88363600000002</v>
      </c>
      <c r="J65" s="89">
        <f>VLOOKUP($D65,Résultats!$B$2:$AZ$212,J$2,FALSE)</f>
        <v>874.90427629999999</v>
      </c>
      <c r="K65" s="89">
        <f>VLOOKUP($D65,Résultats!$B$2:$AZ$212,K$2,FALSE)</f>
        <v>818.06918519999999</v>
      </c>
      <c r="L65" s="89">
        <f>VLOOKUP($D65,Résultats!$B$2:$AZ$212,L$2,FALSE)</f>
        <v>764.58669250000003</v>
      </c>
      <c r="M65" s="89">
        <f>VLOOKUP($D65,Résultats!$B$2:$AZ$212,M$2,FALSE)</f>
        <v>714.19850489999999</v>
      </c>
      <c r="N65" s="89">
        <f>VLOOKUP($D65,Résultats!$B$2:$AZ$212,N$2,FALSE)</f>
        <v>666.86154490000001</v>
      </c>
      <c r="O65" s="89">
        <f>VLOOKUP($D65,Résultats!$B$2:$AZ$212,O$2,FALSE)</f>
        <v>622.81186460000004</v>
      </c>
      <c r="P65" s="89">
        <f>VLOOKUP($D65,Résultats!$B$2:$AZ$212,P$2,FALSE)</f>
        <v>581.90276349999999</v>
      </c>
      <c r="Q65" s="89">
        <f>VLOOKUP($D65,Résultats!$B$2:$AZ$212,Q$2,FALSE)</f>
        <v>543.88288350000005</v>
      </c>
      <c r="R65" s="89">
        <f>VLOOKUP($D65,Résultats!$B$2:$AZ$212,R$2,FALSE)</f>
        <v>508.50086979999998</v>
      </c>
      <c r="S65" s="89">
        <f>VLOOKUP($D65,Résultats!$B$2:$AZ$212,S$2,FALSE)</f>
        <v>475.5256215</v>
      </c>
      <c r="T65" s="89">
        <f>VLOOKUP($D65,Résultats!$B$2:$AZ$212,T$2,FALSE)</f>
        <v>444.7342165</v>
      </c>
      <c r="U65" s="89">
        <f>VLOOKUP($D65,Résultats!$B$2:$AZ$212,U$2,FALSE)</f>
        <v>415.93532929999998</v>
      </c>
      <c r="V65" s="89">
        <f>VLOOKUP($D65,Résultats!$B$2:$AZ$212,V$2,FALSE)</f>
        <v>388.95973609999999</v>
      </c>
      <c r="W65" s="89">
        <f>VLOOKUP($D65,Résultats!$B$2:$AZ$212,W$2,FALSE)</f>
        <v>363.65909479999999</v>
      </c>
      <c r="X65" s="89">
        <f>VLOOKUP($D65,Résultats!$B$2:$AZ$212,X$2,FALSE)</f>
        <v>339.90488779999998</v>
      </c>
      <c r="Y65" s="89">
        <f>VLOOKUP($D65,Résultats!$B$2:$AZ$212,Y$2,FALSE)</f>
        <v>317.57822850000002</v>
      </c>
      <c r="Z65" s="89">
        <f>VLOOKUP($D65,Résultats!$B$2:$AZ$212,Z$2,FALSE)</f>
        <v>296.5828118</v>
      </c>
      <c r="AA65" s="89">
        <f>VLOOKUP($D65,Résultats!$B$2:$AZ$212,AA$2,FALSE)</f>
        <v>276.8334567</v>
      </c>
      <c r="AB65" s="89">
        <f>VLOOKUP($D65,Résultats!$B$2:$AZ$212,AB$2,FALSE)</f>
        <v>258.25427380000002</v>
      </c>
      <c r="AC65" s="89">
        <f>VLOOKUP($D65,Résultats!$B$2:$AZ$212,AC$2,FALSE)</f>
        <v>240.77739500000001</v>
      </c>
      <c r="AD65" s="89">
        <f>VLOOKUP($D65,Résultats!$B$2:$AZ$212,AD$2,FALSE)</f>
        <v>224.3468096</v>
      </c>
      <c r="AE65" s="89">
        <f>VLOOKUP($D65,Résultats!$B$2:$AZ$212,AE$2,FALSE)</f>
        <v>208.90569429999999</v>
      </c>
      <c r="AF65" s="89">
        <f>VLOOKUP($D65,Résultats!$B$2:$AZ$212,AF$2,FALSE)</f>
        <v>194.4020597</v>
      </c>
      <c r="AG65" s="89">
        <f>VLOOKUP($D65,Résultats!$B$2:$AZ$212,AG$2,FALSE)</f>
        <v>180.78890580000001</v>
      </c>
      <c r="AH65" s="89">
        <f>VLOOKUP($D65,Résultats!$B$2:$AZ$212,AH$2,FALSE)</f>
        <v>168.02223230000001</v>
      </c>
      <c r="AI65" s="89">
        <f>VLOOKUP($D65,Résultats!$B$2:$AZ$212,AI$2,FALSE)</f>
        <v>156.06062309999999</v>
      </c>
      <c r="AJ65" s="89">
        <f>VLOOKUP($D65,Résultats!$B$2:$AZ$212,AJ$2,FALSE)</f>
        <v>144.86505790000001</v>
      </c>
      <c r="AK65" s="89">
        <f>VLOOKUP($D65,Résultats!$B$2:$AZ$212,AK$2,FALSE)</f>
        <v>134.39760630000001</v>
      </c>
      <c r="AL65" s="89">
        <f>VLOOKUP($D65,Résultats!$B$2:$AZ$212,AL$2,FALSE)</f>
        <v>124.6212501</v>
      </c>
      <c r="AM65" s="89">
        <f>VLOOKUP($D65,Résultats!$B$2:$AZ$212,AM$2,FALSE)</f>
        <v>115.5001694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3003.208341</v>
      </c>
      <c r="J69" s="75">
        <f t="shared" si="12"/>
        <v>2989.3054160000002</v>
      </c>
      <c r="K69" s="75">
        <f t="shared" si="12"/>
        <v>2880.152865</v>
      </c>
      <c r="L69" s="75">
        <f t="shared" si="12"/>
        <v>2846.5680400000001</v>
      </c>
      <c r="M69" s="75">
        <f t="shared" si="12"/>
        <v>2790.6866669999999</v>
      </c>
      <c r="N69" s="75">
        <f t="shared" si="12"/>
        <v>2748.198457</v>
      </c>
      <c r="O69" s="75">
        <f t="shared" si="12"/>
        <v>2798.618555</v>
      </c>
      <c r="P69" s="75">
        <f t="shared" si="12"/>
        <v>2854.426555</v>
      </c>
      <c r="Q69" s="75">
        <f t="shared" si="12"/>
        <v>2903.7496590000001</v>
      </c>
      <c r="R69" s="75">
        <f t="shared" si="12"/>
        <v>2942.6284449999998</v>
      </c>
      <c r="S69" s="75">
        <f t="shared" si="12"/>
        <v>2974.2856879999999</v>
      </c>
      <c r="T69" s="75">
        <f t="shared" si="12"/>
        <v>2995.652286</v>
      </c>
      <c r="U69" s="75">
        <f t="shared" si="12"/>
        <v>3012.7684559999998</v>
      </c>
      <c r="V69" s="75">
        <f t="shared" si="12"/>
        <v>3027.3670080000002</v>
      </c>
      <c r="W69" s="75">
        <f t="shared" si="12"/>
        <v>3041.122601</v>
      </c>
      <c r="X69" s="75">
        <f t="shared" si="12"/>
        <v>3055.8384780000001</v>
      </c>
      <c r="Y69" s="75">
        <f t="shared" si="12"/>
        <v>3068.5689050000001</v>
      </c>
      <c r="Z69" s="75">
        <f t="shared" si="12"/>
        <v>3083.4124919999999</v>
      </c>
      <c r="AA69" s="75">
        <f t="shared" si="12"/>
        <v>3099.9636369999998</v>
      </c>
      <c r="AB69" s="75">
        <f t="shared" si="12"/>
        <v>3118.333091</v>
      </c>
      <c r="AC69" s="75">
        <f t="shared" si="12"/>
        <v>3137.7213879999999</v>
      </c>
      <c r="AD69" s="75">
        <f t="shared" si="12"/>
        <v>3164.5494429999999</v>
      </c>
      <c r="AE69" s="75">
        <f t="shared" si="12"/>
        <v>3191.0169679999999</v>
      </c>
      <c r="AF69" s="75">
        <f t="shared" si="12"/>
        <v>3215.5896240000002</v>
      </c>
      <c r="AG69" s="75">
        <f t="shared" si="12"/>
        <v>3239.162366</v>
      </c>
      <c r="AH69" s="75">
        <f t="shared" si="12"/>
        <v>3261.0551970000001</v>
      </c>
      <c r="AI69" s="75">
        <f t="shared" si="12"/>
        <v>3281.2070669999998</v>
      </c>
      <c r="AJ69" s="75">
        <f t="shared" si="12"/>
        <v>3301.234074</v>
      </c>
      <c r="AK69" s="75">
        <f t="shared" si="12"/>
        <v>3320.9600820000001</v>
      </c>
      <c r="AL69" s="75">
        <f t="shared" si="12"/>
        <v>3340.44452</v>
      </c>
      <c r="AM69" s="75">
        <f t="shared" si="12"/>
        <v>3362.2875300000001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8.7724856667989199E-3</v>
      </c>
      <c r="G70" s="150">
        <f t="shared" ref="G70:AM77" si="14">G27/G$26</f>
        <v>1.6148784184012825E-2</v>
      </c>
      <c r="H70" s="150">
        <f t="shared" si="14"/>
        <v>1.9449728272703314E-2</v>
      </c>
      <c r="I70" s="150">
        <f t="shared" si="14"/>
        <v>3.4829760550401989E-2</v>
      </c>
      <c r="J70" s="149">
        <f t="shared" si="14"/>
        <v>6.1844014770286018E-2</v>
      </c>
      <c r="K70" s="91">
        <f t="shared" si="14"/>
        <v>0.10837706484027194</v>
      </c>
      <c r="L70" s="91">
        <f t="shared" si="14"/>
        <v>0.12491619747125383</v>
      </c>
      <c r="M70" s="91">
        <f t="shared" si="14"/>
        <v>0.1436090172856371</v>
      </c>
      <c r="N70" s="150">
        <f t="shared" si="14"/>
        <v>0.16462402398474238</v>
      </c>
      <c r="O70" s="149">
        <f t="shared" si="14"/>
        <v>0.1881077836632867</v>
      </c>
      <c r="P70" s="91">
        <f t="shared" si="14"/>
        <v>0.21417263647198659</v>
      </c>
      <c r="Q70" s="91">
        <f t="shared" si="14"/>
        <v>0.24288271346465959</v>
      </c>
      <c r="R70" s="91">
        <f t="shared" si="14"/>
        <v>0.27423912803915007</v>
      </c>
      <c r="S70" s="150">
        <f t="shared" si="14"/>
        <v>0.30816561895785177</v>
      </c>
      <c r="T70" s="150">
        <f t="shared" si="14"/>
        <v>0.3444963248314728</v>
      </c>
      <c r="U70" s="150">
        <f t="shared" si="14"/>
        <v>0.38296770125237933</v>
      </c>
      <c r="V70" s="150">
        <f t="shared" si="14"/>
        <v>0.42321666901114618</v>
      </c>
      <c r="W70" s="150">
        <f t="shared" si="14"/>
        <v>0.46478673452205227</v>
      </c>
      <c r="X70" s="144">
        <f t="shared" si="14"/>
        <v>0.50714305424097084</v>
      </c>
      <c r="Y70" s="144">
        <f t="shared" si="14"/>
        <v>0.5496961832115026</v>
      </c>
      <c r="Z70" s="144">
        <f t="shared" si="14"/>
        <v>0.59183279912585895</v>
      </c>
      <c r="AA70" s="144">
        <f t="shared" si="14"/>
        <v>0.63295032644281313</v>
      </c>
      <c r="AB70" s="144">
        <f t="shared" si="14"/>
        <v>0.67249146797448389</v>
      </c>
      <c r="AC70" s="144">
        <f t="shared" si="14"/>
        <v>0.70997447336136787</v>
      </c>
      <c r="AD70" s="144">
        <f t="shared" si="14"/>
        <v>0.74501566288215515</v>
      </c>
      <c r="AE70" s="144">
        <f t="shared" si="14"/>
        <v>0.77734208118444581</v>
      </c>
      <c r="AF70" s="144">
        <f t="shared" si="14"/>
        <v>0.80679383390123782</v>
      </c>
      <c r="AG70" s="144">
        <f t="shared" si="14"/>
        <v>0.83331724316532763</v>
      </c>
      <c r="AH70" s="144">
        <f t="shared" si="14"/>
        <v>0.85695107938401438</v>
      </c>
      <c r="AI70" s="144">
        <f t="shared" si="14"/>
        <v>0.87780862474900923</v>
      </c>
      <c r="AJ70" s="144">
        <f t="shared" si="14"/>
        <v>0.89605825690989771</v>
      </c>
      <c r="AK70" s="144">
        <f t="shared" si="14"/>
        <v>0.91190472761605446</v>
      </c>
      <c r="AL70" s="144">
        <f t="shared" si="14"/>
        <v>0.92557263965575454</v>
      </c>
      <c r="AM70" s="144">
        <f t="shared" si="14"/>
        <v>0.93729292182218571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1.8914584798860351E-4</v>
      </c>
      <c r="G71" s="137">
        <f t="shared" si="14"/>
        <v>4.5205471177113494E-4</v>
      </c>
      <c r="H71" s="137">
        <f t="shared" si="14"/>
        <v>5.9127704724134329E-4</v>
      </c>
      <c r="I71" s="137">
        <f t="shared" si="14"/>
        <v>1.1422826715570846E-3</v>
      </c>
      <c r="J71" s="136">
        <f t="shared" si="14"/>
        <v>2.1893510800102198E-3</v>
      </c>
      <c r="K71" s="92">
        <f t="shared" si="14"/>
        <v>4.1390184926868457E-3</v>
      </c>
      <c r="L71" s="92">
        <f t="shared" si="14"/>
        <v>5.1382822769274117E-3</v>
      </c>
      <c r="M71" s="92">
        <f t="shared" si="14"/>
        <v>6.3473716449299966E-3</v>
      </c>
      <c r="N71" s="137">
        <f t="shared" si="14"/>
        <v>7.7969919477325431E-3</v>
      </c>
      <c r="O71" s="136">
        <f t="shared" si="14"/>
        <v>9.504192045921742E-3</v>
      </c>
      <c r="P71" s="92">
        <f t="shared" si="14"/>
        <v>1.148840927875967E-2</v>
      </c>
      <c r="Q71" s="92">
        <f t="shared" si="14"/>
        <v>1.376688020129355E-2</v>
      </c>
      <c r="R71" s="92">
        <f t="shared" si="14"/>
        <v>1.6355179207818746E-2</v>
      </c>
      <c r="S71" s="137">
        <f t="shared" si="14"/>
        <v>1.926490002664465E-2</v>
      </c>
      <c r="T71" s="137">
        <f t="shared" si="14"/>
        <v>2.2502854158020925E-2</v>
      </c>
      <c r="U71" s="137">
        <f t="shared" si="14"/>
        <v>2.6069447893874262E-2</v>
      </c>
      <c r="V71" s="137">
        <f t="shared" si="14"/>
        <v>2.995679112586801E-2</v>
      </c>
      <c r="W71" s="137">
        <f t="shared" si="14"/>
        <v>3.4147332128554322E-2</v>
      </c>
      <c r="X71" s="142">
        <f t="shared" si="14"/>
        <v>3.861432580599896E-2</v>
      </c>
      <c r="Y71" s="142">
        <f t="shared" si="14"/>
        <v>4.3320899975032495E-2</v>
      </c>
      <c r="Z71" s="142">
        <f t="shared" si="14"/>
        <v>4.8221017326020486E-2</v>
      </c>
      <c r="AA71" s="142">
        <f t="shared" si="14"/>
        <v>5.3267094661730061E-2</v>
      </c>
      <c r="AB71" s="142">
        <f t="shared" si="14"/>
        <v>5.8407607906181824E-2</v>
      </c>
      <c r="AC71" s="142">
        <f t="shared" si="14"/>
        <v>6.3592325266069796E-2</v>
      </c>
      <c r="AD71" s="142">
        <f t="shared" si="14"/>
        <v>6.8775830025797458E-2</v>
      </c>
      <c r="AE71" s="142">
        <f t="shared" si="14"/>
        <v>7.3917527441991343E-2</v>
      </c>
      <c r="AF71" s="142">
        <f t="shared" si="14"/>
        <v>7.8987593847267612E-2</v>
      </c>
      <c r="AG71" s="142">
        <f t="shared" si="14"/>
        <v>8.3966423805999488E-2</v>
      </c>
      <c r="AH71" s="142">
        <f t="shared" si="14"/>
        <v>8.8841369924227018E-2</v>
      </c>
      <c r="AI71" s="142">
        <f t="shared" si="14"/>
        <v>9.3608853671288281E-2</v>
      </c>
      <c r="AJ71" s="142">
        <f t="shared" si="14"/>
        <v>9.827031247345594E-2</v>
      </c>
      <c r="AK71" s="142">
        <f t="shared" si="14"/>
        <v>0.10283117197070844</v>
      </c>
      <c r="AL71" s="142">
        <f t="shared" si="14"/>
        <v>0.10730070122523694</v>
      </c>
      <c r="AM71" s="142">
        <f t="shared" si="14"/>
        <v>0.11169432115759594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1.5431836938632849E-4</v>
      </c>
      <c r="G72" s="137">
        <f t="shared" si="14"/>
        <v>3.4045851900146162E-4</v>
      </c>
      <c r="H72" s="137">
        <f t="shared" si="14"/>
        <v>4.3486369466599352E-4</v>
      </c>
      <c r="I72" s="137">
        <f t="shared" si="14"/>
        <v>8.2237306892189396E-4</v>
      </c>
      <c r="J72" s="136">
        <f t="shared" si="14"/>
        <v>1.5432700212924646E-3</v>
      </c>
      <c r="K72" s="92">
        <f t="shared" si="14"/>
        <v>2.8579229998613284E-3</v>
      </c>
      <c r="L72" s="92">
        <f t="shared" si="14"/>
        <v>3.4775148290500722E-3</v>
      </c>
      <c r="M72" s="92">
        <f t="shared" si="14"/>
        <v>4.2136112839356614E-3</v>
      </c>
      <c r="N72" s="137">
        <f t="shared" si="14"/>
        <v>5.080553354666264E-3</v>
      </c>
      <c r="O72" s="136">
        <f t="shared" si="14"/>
        <v>6.0856389483918078E-3</v>
      </c>
      <c r="P72" s="92">
        <f t="shared" si="14"/>
        <v>7.2369947034773147E-3</v>
      </c>
      <c r="Q72" s="92">
        <f t="shared" si="14"/>
        <v>8.5412233809925697E-3</v>
      </c>
      <c r="R72" s="92">
        <f t="shared" si="14"/>
        <v>1.0003479810717321E-2</v>
      </c>
      <c r="S72" s="137">
        <f t="shared" si="14"/>
        <v>1.1626224696408519E-2</v>
      </c>
      <c r="T72" s="137">
        <f t="shared" si="14"/>
        <v>1.3408697787697783E-2</v>
      </c>
      <c r="U72" s="137">
        <f t="shared" si="14"/>
        <v>1.5346078762848015E-2</v>
      </c>
      <c r="V72" s="137">
        <f t="shared" si="14"/>
        <v>1.7428645906020258E-2</v>
      </c>
      <c r="W72" s="137">
        <f t="shared" si="14"/>
        <v>1.9641305470670171E-2</v>
      </c>
      <c r="X72" s="142">
        <f t="shared" si="14"/>
        <v>2.1964013757012454E-2</v>
      </c>
      <c r="Y72" s="142">
        <f t="shared" si="14"/>
        <v>2.4371792371401871E-2</v>
      </c>
      <c r="Z72" s="142">
        <f t="shared" si="14"/>
        <v>2.6835664976608001E-2</v>
      </c>
      <c r="AA72" s="142">
        <f t="shared" si="14"/>
        <v>2.932614315372371E-2</v>
      </c>
      <c r="AB72" s="142">
        <f t="shared" si="14"/>
        <v>3.1812901356277852E-2</v>
      </c>
      <c r="AC72" s="142">
        <f t="shared" si="14"/>
        <v>3.4267305953679529E-2</v>
      </c>
      <c r="AD72" s="142">
        <f t="shared" si="14"/>
        <v>3.666411746438307E-2</v>
      </c>
      <c r="AE72" s="142">
        <f t="shared" si="14"/>
        <v>3.8981794627674322E-2</v>
      </c>
      <c r="AF72" s="142">
        <f t="shared" si="14"/>
        <v>4.1204619647696679E-2</v>
      </c>
      <c r="AG72" s="142">
        <f t="shared" si="14"/>
        <v>4.3322336037538413E-2</v>
      </c>
      <c r="AH72" s="142">
        <f t="shared" si="14"/>
        <v>4.53288368856763E-2</v>
      </c>
      <c r="AI72" s="142">
        <f t="shared" si="14"/>
        <v>4.7222497555348589E-2</v>
      </c>
      <c r="AJ72" s="142">
        <f t="shared" si="14"/>
        <v>4.9004511183898557E-2</v>
      </c>
      <c r="AK72" s="142">
        <f t="shared" si="14"/>
        <v>5.067822034724475E-2</v>
      </c>
      <c r="AL72" s="142">
        <f t="shared" si="14"/>
        <v>5.2248711078727923E-2</v>
      </c>
      <c r="AM72" s="142">
        <f t="shared" si="14"/>
        <v>5.3723050895650201E-2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2.6025975413529961E-4</v>
      </c>
      <c r="G73" s="137">
        <f t="shared" si="14"/>
        <v>4.8233794702968422E-4</v>
      </c>
      <c r="H73" s="137">
        <f t="shared" si="14"/>
        <v>5.8147573667038357E-4</v>
      </c>
      <c r="I73" s="137">
        <f t="shared" si="14"/>
        <v>1.0413710461920963E-3</v>
      </c>
      <c r="J73" s="136">
        <f t="shared" si="14"/>
        <v>1.8474781320236967E-3</v>
      </c>
      <c r="K73" s="92">
        <f t="shared" si="14"/>
        <v>3.231048874206196E-3</v>
      </c>
      <c r="L73" s="92">
        <f t="shared" si="14"/>
        <v>3.7116704050397472E-3</v>
      </c>
      <c r="M73" s="92">
        <f t="shared" si="14"/>
        <v>4.2465442323339122E-3</v>
      </c>
      <c r="N73" s="137">
        <f t="shared" si="14"/>
        <v>4.8368185915184797E-3</v>
      </c>
      <c r="O73" s="136">
        <f t="shared" si="14"/>
        <v>5.4833925482924558E-3</v>
      </c>
      <c r="P73" s="92">
        <f t="shared" si="14"/>
        <v>6.1859228674391318E-3</v>
      </c>
      <c r="Q73" s="92">
        <f t="shared" si="14"/>
        <v>6.9425973645891349E-3</v>
      </c>
      <c r="R73" s="92">
        <f t="shared" si="14"/>
        <v>7.7495375465250083E-3</v>
      </c>
      <c r="S73" s="137">
        <f t="shared" si="14"/>
        <v>8.6004556365266022E-3</v>
      </c>
      <c r="T73" s="137">
        <f t="shared" si="14"/>
        <v>9.4862565735040726E-3</v>
      </c>
      <c r="U73" s="137">
        <f t="shared" si="14"/>
        <v>1.0394892135713466E-2</v>
      </c>
      <c r="V73" s="137">
        <f t="shared" si="14"/>
        <v>1.1311533731955105E-2</v>
      </c>
      <c r="W73" s="137">
        <f t="shared" si="14"/>
        <v>1.2219037922963369E-2</v>
      </c>
      <c r="X73" s="142">
        <f t="shared" si="14"/>
        <v>1.3098507338711507E-2</v>
      </c>
      <c r="Y73" s="142">
        <f t="shared" si="14"/>
        <v>1.3930464445607749E-2</v>
      </c>
      <c r="Z73" s="142">
        <f t="shared" si="14"/>
        <v>1.4696064541338051E-2</v>
      </c>
      <c r="AA73" s="142">
        <f t="shared" si="14"/>
        <v>1.5377165725766868E-2</v>
      </c>
      <c r="AB73" s="142">
        <f t="shared" si="14"/>
        <v>1.595827140584322E-2</v>
      </c>
      <c r="AC73" s="142">
        <f t="shared" si="14"/>
        <v>1.6426882277413984E-2</v>
      </c>
      <c r="AD73" s="142">
        <f t="shared" si="14"/>
        <v>1.6773782203787804E-2</v>
      </c>
      <c r="AE73" s="142">
        <f t="shared" si="14"/>
        <v>1.6993675023917958E-2</v>
      </c>
      <c r="AF73" s="142">
        <f t="shared" si="14"/>
        <v>1.7083969729838885E-2</v>
      </c>
      <c r="AG73" s="142">
        <f t="shared" si="14"/>
        <v>1.7044554138290455E-2</v>
      </c>
      <c r="AH73" s="142">
        <f t="shared" si="14"/>
        <v>1.6877991433764745E-2</v>
      </c>
      <c r="AI73" s="142">
        <f t="shared" si="14"/>
        <v>1.6588176911298845E-2</v>
      </c>
      <c r="AJ73" s="142">
        <f t="shared" si="14"/>
        <v>1.618048731554441E-2</v>
      </c>
      <c r="AK73" s="142">
        <f t="shared" si="14"/>
        <v>1.5661210290331937E-2</v>
      </c>
      <c r="AL73" s="142">
        <f t="shared" si="14"/>
        <v>1.5036788469098719E-2</v>
      </c>
      <c r="AM73" s="142">
        <f t="shared" si="14"/>
        <v>1.4312396872851619E-2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5.6886523860426464E-3</v>
      </c>
      <c r="G74" s="137">
        <f t="shared" si="14"/>
        <v>1.0412502367029286E-2</v>
      </c>
      <c r="H74" s="137">
        <f t="shared" si="14"/>
        <v>1.2514005085409159E-2</v>
      </c>
      <c r="I74" s="137">
        <f t="shared" si="14"/>
        <v>2.2361523359261341E-2</v>
      </c>
      <c r="J74" s="136">
        <f t="shared" si="14"/>
        <v>3.9612414665360508E-2</v>
      </c>
      <c r="K74" s="92">
        <f t="shared" si="14"/>
        <v>6.9243221019103796E-2</v>
      </c>
      <c r="L74" s="92">
        <f t="shared" si="14"/>
        <v>7.9597645872536385E-2</v>
      </c>
      <c r="M74" s="92">
        <f t="shared" si="14"/>
        <v>9.1254025438033889E-2</v>
      </c>
      <c r="N74" s="137">
        <f t="shared" si="14"/>
        <v>0.10430592800525686</v>
      </c>
      <c r="O74" s="136">
        <f t="shared" si="14"/>
        <v>0.1188403788382658</v>
      </c>
      <c r="P74" s="92">
        <f t="shared" si="14"/>
        <v>0.13492044639417949</v>
      </c>
      <c r="Q74" s="92">
        <f t="shared" si="14"/>
        <v>0.15257864975611521</v>
      </c>
      <c r="R74" s="92">
        <f t="shared" si="14"/>
        <v>0.17180685256374595</v>
      </c>
      <c r="S74" s="137">
        <f t="shared" si="14"/>
        <v>0.19254811543846556</v>
      </c>
      <c r="T74" s="137">
        <f t="shared" si="14"/>
        <v>0.21468908170873072</v>
      </c>
      <c r="U74" s="137">
        <f t="shared" si="14"/>
        <v>0.23805558066424473</v>
      </c>
      <c r="V74" s="137">
        <f t="shared" si="14"/>
        <v>0.26241250195324844</v>
      </c>
      <c r="W74" s="137">
        <f t="shared" si="14"/>
        <v>0.28746863395528066</v>
      </c>
      <c r="X74" s="142">
        <f t="shared" si="14"/>
        <v>0.31288634942046173</v>
      </c>
      <c r="Y74" s="142">
        <f t="shared" si="14"/>
        <v>0.33829783170536298</v>
      </c>
      <c r="Z74" s="142">
        <f t="shared" si="14"/>
        <v>0.36332480681926227</v>
      </c>
      <c r="AA74" s="142">
        <f t="shared" si="14"/>
        <v>0.38759703748099161</v>
      </c>
      <c r="AB74" s="142">
        <f t="shared" si="14"/>
        <v>0.41077649648685333</v>
      </c>
      <c r="AC74" s="142">
        <f t="shared" si="14"/>
        <v>0.43257434429675373</v>
      </c>
      <c r="AD74" s="142">
        <f t="shared" si="14"/>
        <v>0.45276378195617911</v>
      </c>
      <c r="AE74" s="142">
        <f t="shared" si="14"/>
        <v>0.47118838385318174</v>
      </c>
      <c r="AF74" s="142">
        <f t="shared" si="14"/>
        <v>0.48776025531795281</v>
      </c>
      <c r="AG74" s="142">
        <f t="shared" si="14"/>
        <v>0.50245583953539918</v>
      </c>
      <c r="AH74" s="142">
        <f t="shared" si="14"/>
        <v>0.51530866743559756</v>
      </c>
      <c r="AI74" s="142">
        <f t="shared" si="14"/>
        <v>0.52639633852160062</v>
      </c>
      <c r="AJ74" s="142">
        <f t="shared" si="14"/>
        <v>0.53582998731643405</v>
      </c>
      <c r="AK74" s="142">
        <f t="shared" si="14"/>
        <v>0.54374250560473913</v>
      </c>
      <c r="AL74" s="142">
        <f t="shared" si="14"/>
        <v>0.55027773279707093</v>
      </c>
      <c r="AM74" s="142">
        <f t="shared" si="14"/>
        <v>0.5555802947643802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2.1574982704194684E-3</v>
      </c>
      <c r="G75" s="137">
        <f t="shared" si="14"/>
        <v>3.8967157859719787E-3</v>
      </c>
      <c r="H75" s="137">
        <f t="shared" si="14"/>
        <v>4.6599157753258414E-3</v>
      </c>
      <c r="I75" s="137">
        <f t="shared" si="14"/>
        <v>8.2858631951302237E-3</v>
      </c>
      <c r="J75" s="136">
        <f t="shared" si="14"/>
        <v>1.4599699413918969E-2</v>
      </c>
      <c r="K75" s="92">
        <f t="shared" si="14"/>
        <v>2.5375434175088481E-2</v>
      </c>
      <c r="L75" s="92">
        <f t="shared" si="14"/>
        <v>2.8996131098977702E-2</v>
      </c>
      <c r="M75" s="92">
        <f t="shared" si="14"/>
        <v>3.3037544949147818E-2</v>
      </c>
      <c r="N75" s="137">
        <f t="shared" si="14"/>
        <v>3.7524855105469559E-2</v>
      </c>
      <c r="O75" s="136">
        <f t="shared" si="14"/>
        <v>4.2487067552512525E-2</v>
      </c>
      <c r="P75" s="92">
        <f t="shared" si="14"/>
        <v>4.7942854462408827E-2</v>
      </c>
      <c r="Q75" s="92">
        <f t="shared" si="14"/>
        <v>5.3900002610383434E-2</v>
      </c>
      <c r="R75" s="92">
        <f t="shared" si="14"/>
        <v>6.0351268744702161E-2</v>
      </c>
      <c r="S75" s="137">
        <f t="shared" si="14"/>
        <v>6.7272212890398045E-2</v>
      </c>
      <c r="T75" s="137">
        <f t="shared" si="14"/>
        <v>7.461860882341402E-2</v>
      </c>
      <c r="U75" s="137">
        <f t="shared" si="14"/>
        <v>8.2325427400850359E-2</v>
      </c>
      <c r="V75" s="137">
        <f t="shared" si="14"/>
        <v>9.0307527656058803E-2</v>
      </c>
      <c r="W75" s="137">
        <f t="shared" si="14"/>
        <v>9.846200067749257E-2</v>
      </c>
      <c r="X75" s="142">
        <f t="shared" si="14"/>
        <v>0.10667167661078192</v>
      </c>
      <c r="Y75" s="142">
        <f t="shared" si="14"/>
        <v>0.11481158188298854</v>
      </c>
      <c r="Z75" s="142">
        <f t="shared" si="14"/>
        <v>0.12275598347027777</v>
      </c>
      <c r="AA75" s="142">
        <f t="shared" si="14"/>
        <v>0.13038282519699118</v>
      </c>
      <c r="AB75" s="142">
        <f t="shared" si="14"/>
        <v>0.13758361139746506</v>
      </c>
      <c r="AC75" s="142">
        <f t="shared" si="14"/>
        <v>0.14426802769398722</v>
      </c>
      <c r="AD75" s="142">
        <f t="shared" si="14"/>
        <v>0.150367630296494</v>
      </c>
      <c r="AE75" s="142">
        <f t="shared" si="14"/>
        <v>0.15583886049082268</v>
      </c>
      <c r="AF75" s="142">
        <f t="shared" si="14"/>
        <v>0.16066060256698975</v>
      </c>
      <c r="AG75" s="142">
        <f t="shared" si="14"/>
        <v>0.16483282557994502</v>
      </c>
      <c r="AH75" s="142">
        <f t="shared" si="14"/>
        <v>0.16837471809895277</v>
      </c>
      <c r="AI75" s="142">
        <f t="shared" si="14"/>
        <v>0.1713192930289395</v>
      </c>
      <c r="AJ75" s="142">
        <f t="shared" si="14"/>
        <v>0.17371049103014921</v>
      </c>
      <c r="AK75" s="142">
        <f t="shared" si="14"/>
        <v>0.17559902787172377</v>
      </c>
      <c r="AL75" s="142">
        <f t="shared" si="14"/>
        <v>0.17703845466051926</v>
      </c>
      <c r="AM75" s="142">
        <f t="shared" si="14"/>
        <v>0.17808107850907087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3.2261103723190852E-4</v>
      </c>
      <c r="G77" s="152">
        <f t="shared" si="14"/>
        <v>5.6471485447940467E-4</v>
      </c>
      <c r="H77" s="152">
        <f t="shared" si="14"/>
        <v>6.6819093302609772E-4</v>
      </c>
      <c r="I77" s="152">
        <f t="shared" si="14"/>
        <v>1.1763472053436203E-3</v>
      </c>
      <c r="J77" s="151">
        <f t="shared" si="14"/>
        <v>2.0518014697230923E-3</v>
      </c>
      <c r="K77" s="93">
        <f t="shared" si="14"/>
        <v>3.5304192925190445E-3</v>
      </c>
      <c r="L77" s="93">
        <f t="shared" si="14"/>
        <v>3.994952989073818E-3</v>
      </c>
      <c r="M77" s="93">
        <f t="shared" si="14"/>
        <v>4.5099197193390972E-3</v>
      </c>
      <c r="N77" s="152">
        <f t="shared" si="14"/>
        <v>5.0788769873761699E-3</v>
      </c>
      <c r="O77" s="151">
        <f t="shared" ref="O77:AM85" si="15">O34/O$26</f>
        <v>5.70711373347555E-3</v>
      </c>
      <c r="P77" s="93">
        <f t="shared" si="15"/>
        <v>6.3980088007554291E-3</v>
      </c>
      <c r="Q77" s="93">
        <f t="shared" si="15"/>
        <v>7.1533601581733322E-3</v>
      </c>
      <c r="R77" s="93">
        <f t="shared" si="15"/>
        <v>7.972810162242553E-3</v>
      </c>
      <c r="S77" s="152">
        <f t="shared" si="15"/>
        <v>8.8537102828569973E-3</v>
      </c>
      <c r="T77" s="152">
        <f t="shared" si="15"/>
        <v>9.7908256432402245E-3</v>
      </c>
      <c r="U77" s="152">
        <f t="shared" si="15"/>
        <v>1.0776274520978324E-2</v>
      </c>
      <c r="V77" s="152">
        <f t="shared" si="15"/>
        <v>1.1799668743697955E-2</v>
      </c>
      <c r="W77" s="152">
        <f t="shared" si="15"/>
        <v>1.2848424403261997E-2</v>
      </c>
      <c r="X77" s="145">
        <f t="shared" si="15"/>
        <v>1.3908181373452814E-2</v>
      </c>
      <c r="Y77" s="145">
        <f t="shared" si="15"/>
        <v>1.4963612948427501E-2</v>
      </c>
      <c r="Z77" s="145">
        <f t="shared" si="15"/>
        <v>1.5999261917759657E-2</v>
      </c>
      <c r="AA77" s="145">
        <f t="shared" si="15"/>
        <v>1.7000059984897172E-2</v>
      </c>
      <c r="AB77" s="145">
        <f t="shared" si="15"/>
        <v>1.7952579348105312E-2</v>
      </c>
      <c r="AC77" s="145">
        <f t="shared" si="15"/>
        <v>1.8845587847967336E-2</v>
      </c>
      <c r="AD77" s="145">
        <f t="shared" si="15"/>
        <v>1.9670520910233729E-2</v>
      </c>
      <c r="AE77" s="145">
        <f t="shared" si="15"/>
        <v>2.0421839887878653E-2</v>
      </c>
      <c r="AF77" s="145">
        <f t="shared" si="15"/>
        <v>2.109679285679894E-2</v>
      </c>
      <c r="AG77" s="145">
        <f t="shared" si="15"/>
        <v>2.1695264102114479E-2</v>
      </c>
      <c r="AH77" s="145">
        <f t="shared" si="15"/>
        <v>2.2219495381942164E-2</v>
      </c>
      <c r="AI77" s="145">
        <f t="shared" si="15"/>
        <v>2.2673465081867083E-2</v>
      </c>
      <c r="AJ77" s="145">
        <f t="shared" si="15"/>
        <v>2.3062467741873913E-2</v>
      </c>
      <c r="AK77" s="145">
        <f t="shared" si="15"/>
        <v>2.3392591489149971E-2</v>
      </c>
      <c r="AL77" s="145">
        <f t="shared" si="15"/>
        <v>2.367025155681975E-2</v>
      </c>
      <c r="AM77" s="145">
        <f t="shared" si="15"/>
        <v>2.390177954233438E-2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0.9651702395827888</v>
      </c>
      <c r="J78" s="149">
        <f t="shared" si="17"/>
        <v>0.93815598533007172</v>
      </c>
      <c r="K78" s="91">
        <f t="shared" si="17"/>
        <v>0.89162293509028723</v>
      </c>
      <c r="L78" s="91">
        <f t="shared" si="17"/>
        <v>0.87508380266926622</v>
      </c>
      <c r="M78" s="91">
        <f t="shared" si="17"/>
        <v>0.85639098264269597</v>
      </c>
      <c r="N78" s="150">
        <f t="shared" si="17"/>
        <v>0.83537597590609525</v>
      </c>
      <c r="O78" s="149">
        <f t="shared" si="17"/>
        <v>0.81189221622951757</v>
      </c>
      <c r="P78" s="91">
        <f t="shared" si="17"/>
        <v>0.78582736349298021</v>
      </c>
      <c r="Q78" s="91">
        <f t="shared" si="17"/>
        <v>0.75711728667309341</v>
      </c>
      <c r="R78" s="91">
        <f t="shared" si="17"/>
        <v>0.72576087192686678</v>
      </c>
      <c r="S78" s="150">
        <f t="shared" si="17"/>
        <v>0.69183438104214834</v>
      </c>
      <c r="T78" s="150">
        <f t="shared" si="15"/>
        <v>0.65550367550234434</v>
      </c>
      <c r="U78" s="150">
        <f t="shared" si="15"/>
        <v>0.61703229841570018</v>
      </c>
      <c r="V78" s="150">
        <f t="shared" si="15"/>
        <v>0.57678333098885382</v>
      </c>
      <c r="W78" s="150">
        <f t="shared" si="15"/>
        <v>0.53521326547794779</v>
      </c>
      <c r="X78" s="144">
        <f t="shared" si="15"/>
        <v>0.49285694575902905</v>
      </c>
      <c r="Y78" s="144">
        <f t="shared" si="15"/>
        <v>0.45030381678849735</v>
      </c>
      <c r="Z78" s="144">
        <f t="shared" si="15"/>
        <v>0.40816720119845712</v>
      </c>
      <c r="AA78" s="144">
        <f t="shared" si="15"/>
        <v>0.36704967355718698</v>
      </c>
      <c r="AB78" s="144">
        <f t="shared" si="15"/>
        <v>0.32750853202551611</v>
      </c>
      <c r="AC78" s="144">
        <f t="shared" si="15"/>
        <v>0.29002552676611326</v>
      </c>
      <c r="AD78" s="144">
        <f t="shared" si="15"/>
        <v>0.25498433708624474</v>
      </c>
      <c r="AE78" s="144">
        <f t="shared" si="15"/>
        <v>0.22265791856485045</v>
      </c>
      <c r="AF78" s="144">
        <f t="shared" si="15"/>
        <v>0.1932061658499741</v>
      </c>
      <c r="AG78" s="144">
        <f t="shared" si="15"/>
        <v>0.1666827566185671</v>
      </c>
      <c r="AH78" s="144">
        <f t="shared" si="15"/>
        <v>0.14304892086130488</v>
      </c>
      <c r="AI78" s="144">
        <f t="shared" si="15"/>
        <v>0.12219137522051424</v>
      </c>
      <c r="AJ78" s="144">
        <f t="shared" si="15"/>
        <v>0.10394174296893556</v>
      </c>
      <c r="AK78" s="144">
        <f t="shared" si="15"/>
        <v>8.8095272444169051E-2</v>
      </c>
      <c r="AL78" s="144">
        <f t="shared" si="15"/>
        <v>7.4427360254437039E-2</v>
      </c>
      <c r="AM78" s="144">
        <f t="shared" si="15"/>
        <v>6.2707078207555902E-2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2.9870377574925677E-2</v>
      </c>
      <c r="G79" s="137">
        <f t="shared" si="17"/>
        <v>4.4988315121876246E-2</v>
      </c>
      <c r="H79" s="137">
        <f t="shared" si="17"/>
        <v>4.6233209606661031E-2</v>
      </c>
      <c r="I79" s="137">
        <f t="shared" si="17"/>
        <v>5.5043057767000261E-2</v>
      </c>
      <c r="J79" s="136">
        <f t="shared" si="17"/>
        <v>4.8606440018573192E-2</v>
      </c>
      <c r="K79" s="92">
        <f t="shared" si="17"/>
        <v>5.4817268527168957E-2</v>
      </c>
      <c r="L79" s="92">
        <f t="shared" si="17"/>
        <v>6.0203429530530379E-2</v>
      </c>
      <c r="M79" s="92">
        <f t="shared" si="17"/>
        <v>6.6184655620458444E-2</v>
      </c>
      <c r="N79" s="137">
        <f t="shared" si="17"/>
        <v>7.2113914588374281E-2</v>
      </c>
      <c r="O79" s="136">
        <f t="shared" si="17"/>
        <v>7.4160247465378498E-2</v>
      </c>
      <c r="P79" s="92">
        <f t="shared" si="17"/>
        <v>7.4391056945586745E-2</v>
      </c>
      <c r="Q79" s="92">
        <f t="shared" si="17"/>
        <v>7.3765143057740429E-2</v>
      </c>
      <c r="R79" s="92">
        <f t="shared" si="17"/>
        <v>7.2451520565655375E-2</v>
      </c>
      <c r="S79" s="137">
        <f t="shared" si="17"/>
        <v>7.05975042166158E-2</v>
      </c>
      <c r="T79" s="137">
        <f t="shared" si="15"/>
        <v>6.8333754206612224E-2</v>
      </c>
      <c r="U79" s="137">
        <f t="shared" si="15"/>
        <v>6.5721150726227598E-2</v>
      </c>
      <c r="V79" s="137">
        <f t="shared" si="15"/>
        <v>6.2793087523797184E-2</v>
      </c>
      <c r="W79" s="137">
        <f t="shared" si="15"/>
        <v>5.95852896691553E-2</v>
      </c>
      <c r="X79" s="142">
        <f t="shared" si="15"/>
        <v>5.6130564830200423E-2</v>
      </c>
      <c r="Y79" s="142">
        <f t="shared" si="15"/>
        <v>5.2584178975769162E-2</v>
      </c>
      <c r="Z79" s="142">
        <f t="shared" si="15"/>
        <v>4.8866569293253025E-2</v>
      </c>
      <c r="AA79" s="142">
        <f t="shared" si="15"/>
        <v>4.5025112434891448E-2</v>
      </c>
      <c r="AB79" s="142">
        <f t="shared" si="15"/>
        <v>4.1151656591903188E-2</v>
      </c>
      <c r="AC79" s="142">
        <f t="shared" si="15"/>
        <v>3.7313994877865173E-2</v>
      </c>
      <c r="AD79" s="142">
        <f t="shared" si="15"/>
        <v>3.3614165528460666E-2</v>
      </c>
      <c r="AE79" s="142">
        <f t="shared" si="15"/>
        <v>3.0076628226189988E-2</v>
      </c>
      <c r="AF79" s="142">
        <f t="shared" si="15"/>
        <v>2.6739062179533889E-2</v>
      </c>
      <c r="AG79" s="142">
        <f t="shared" si="15"/>
        <v>2.3639173381282734E-2</v>
      </c>
      <c r="AH79" s="142">
        <f t="shared" si="15"/>
        <v>2.0799288890417392E-2</v>
      </c>
      <c r="AI79" s="142">
        <f t="shared" si="15"/>
        <v>1.8236150806144782E-2</v>
      </c>
      <c r="AJ79" s="142">
        <f t="shared" si="15"/>
        <v>1.593193072985348E-2</v>
      </c>
      <c r="AK79" s="142">
        <f t="shared" si="15"/>
        <v>1.3873672914566516E-2</v>
      </c>
      <c r="AL79" s="142">
        <f t="shared" si="15"/>
        <v>1.2044898790895053E-2</v>
      </c>
      <c r="AM79" s="142">
        <f t="shared" si="15"/>
        <v>1.0429712154926857E-2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0.19267215635724036</v>
      </c>
      <c r="G80" s="137">
        <f t="shared" si="17"/>
        <v>0.19815569477548889</v>
      </c>
      <c r="H80" s="137">
        <f t="shared" si="17"/>
        <v>0.19822085350189847</v>
      </c>
      <c r="I80" s="137">
        <f t="shared" si="17"/>
        <v>0.2038587772422546</v>
      </c>
      <c r="J80" s="136">
        <f t="shared" si="17"/>
        <v>0.1914393868679225</v>
      </c>
      <c r="K80" s="92">
        <f t="shared" si="17"/>
        <v>0.18592842085137035</v>
      </c>
      <c r="L80" s="92">
        <f t="shared" si="17"/>
        <v>0.18311308364159107</v>
      </c>
      <c r="M80" s="92">
        <f t="shared" si="17"/>
        <v>0.17968403423056165</v>
      </c>
      <c r="N80" s="137">
        <f t="shared" si="17"/>
        <v>0.17538948843824345</v>
      </c>
      <c r="O80" s="136">
        <f t="shared" si="17"/>
        <v>0.1711708344262014</v>
      </c>
      <c r="P80" s="92">
        <f t="shared" si="17"/>
        <v>0.16618599843428095</v>
      </c>
      <c r="Q80" s="92">
        <f t="shared" si="17"/>
        <v>0.16057455254616354</v>
      </c>
      <c r="R80" s="92">
        <f t="shared" si="17"/>
        <v>0.15431936022082463</v>
      </c>
      <c r="S80" s="137">
        <f t="shared" si="17"/>
        <v>0.14744896462683041</v>
      </c>
      <c r="T80" s="137">
        <f t="shared" si="15"/>
        <v>0.1400069362723094</v>
      </c>
      <c r="U80" s="137">
        <f t="shared" si="15"/>
        <v>0.13206878398092203</v>
      </c>
      <c r="V80" s="137">
        <f t="shared" si="15"/>
        <v>0.12371683469835844</v>
      </c>
      <c r="W80" s="137">
        <f t="shared" si="15"/>
        <v>0.11504956350163273</v>
      </c>
      <c r="X80" s="142">
        <f t="shared" si="15"/>
        <v>0.10617802476666111</v>
      </c>
      <c r="Y80" s="142">
        <f t="shared" si="15"/>
        <v>9.7195415919786879E-2</v>
      </c>
      <c r="Z80" s="142">
        <f t="shared" si="15"/>
        <v>8.8260112750428596E-2</v>
      </c>
      <c r="AA80" s="142">
        <f t="shared" si="15"/>
        <v>7.950329205748681E-2</v>
      </c>
      <c r="AB80" s="142">
        <f t="shared" si="15"/>
        <v>7.1053745617966124E-2</v>
      </c>
      <c r="AC80" s="142">
        <f t="shared" si="15"/>
        <v>6.3018860169110721E-2</v>
      </c>
      <c r="AD80" s="142">
        <f t="shared" si="15"/>
        <v>5.547646970355774E-2</v>
      </c>
      <c r="AE80" s="142">
        <f t="shared" si="15"/>
        <v>4.8501633978149383E-2</v>
      </c>
      <c r="AF80" s="142">
        <f t="shared" si="15"/>
        <v>4.2132939442523831E-2</v>
      </c>
      <c r="AG80" s="142">
        <f t="shared" si="15"/>
        <v>3.6386980917399309E-2</v>
      </c>
      <c r="AH80" s="142">
        <f t="shared" si="15"/>
        <v>3.1258968199549916E-2</v>
      </c>
      <c r="AI80" s="142">
        <f t="shared" si="15"/>
        <v>2.6721190860460865E-2</v>
      </c>
      <c r="AJ80" s="142">
        <f t="shared" si="15"/>
        <v>2.2744752409822606E-2</v>
      </c>
      <c r="AK80" s="142">
        <f t="shared" si="15"/>
        <v>1.9286978439507784E-2</v>
      </c>
      <c r="AL80" s="142">
        <f t="shared" si="15"/>
        <v>1.6300351271812171E-2</v>
      </c>
      <c r="AM80" s="142">
        <f t="shared" si="15"/>
        <v>1.3735945402622957E-2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0.28544686893263621</v>
      </c>
      <c r="G81" s="137">
        <f t="shared" si="17"/>
        <v>0.28379906885449635</v>
      </c>
      <c r="H81" s="137">
        <f t="shared" si="17"/>
        <v>0.28330324694125369</v>
      </c>
      <c r="I81" s="137">
        <f t="shared" si="17"/>
        <v>0.28183968572695173</v>
      </c>
      <c r="J81" s="136">
        <f t="shared" si="17"/>
        <v>0.27177622937140522</v>
      </c>
      <c r="K81" s="92">
        <f t="shared" si="17"/>
        <v>0.25902933481969886</v>
      </c>
      <c r="L81" s="92">
        <f t="shared" si="17"/>
        <v>0.25282693309519488</v>
      </c>
      <c r="M81" s="92">
        <f t="shared" si="17"/>
        <v>0.24572326979910283</v>
      </c>
      <c r="N81" s="137">
        <f t="shared" si="17"/>
        <v>0.23778937988829532</v>
      </c>
      <c r="O81" s="136">
        <f t="shared" si="17"/>
        <v>0.23013174466000066</v>
      </c>
      <c r="P81" s="92">
        <f t="shared" si="17"/>
        <v>0.2221039712475629</v>
      </c>
      <c r="Q81" s="92">
        <f t="shared" si="17"/>
        <v>0.21346824564534542</v>
      </c>
      <c r="R81" s="92">
        <f t="shared" si="17"/>
        <v>0.20418380931541633</v>
      </c>
      <c r="S81" s="137">
        <f t="shared" si="17"/>
        <v>0.1942395478453447</v>
      </c>
      <c r="T81" s="137">
        <f t="shared" si="15"/>
        <v>0.18365370813266677</v>
      </c>
      <c r="U81" s="137">
        <f t="shared" si="15"/>
        <v>0.17249358863441316</v>
      </c>
      <c r="V81" s="137">
        <f t="shared" si="15"/>
        <v>0.16086336021139594</v>
      </c>
      <c r="W81" s="137">
        <f t="shared" si="15"/>
        <v>0.14889515143227203</v>
      </c>
      <c r="X81" s="142">
        <f t="shared" si="15"/>
        <v>0.13674627507586479</v>
      </c>
      <c r="Y81" s="142">
        <f t="shared" si="15"/>
        <v>0.1245537268455114</v>
      </c>
      <c r="Z81" s="142">
        <f t="shared" si="15"/>
        <v>0.11253481053873866</v>
      </c>
      <c r="AA81" s="142">
        <f t="shared" si="15"/>
        <v>0.10086531005331274</v>
      </c>
      <c r="AB81" s="142">
        <f t="shared" si="15"/>
        <v>8.9693229824369655E-2</v>
      </c>
      <c r="AC81" s="142">
        <f t="shared" si="15"/>
        <v>7.9150073282414718E-2</v>
      </c>
      <c r="AD81" s="142">
        <f t="shared" si="15"/>
        <v>6.9325605888471503E-2</v>
      </c>
      <c r="AE81" s="142">
        <f t="shared" si="15"/>
        <v>6.0298950845315599E-2</v>
      </c>
      <c r="AF81" s="142">
        <f t="shared" si="15"/>
        <v>5.2109537843190896E-2</v>
      </c>
      <c r="AG81" s="142">
        <f t="shared" si="15"/>
        <v>4.4762995094639844E-2</v>
      </c>
      <c r="AH81" s="142">
        <f t="shared" si="15"/>
        <v>3.8240553798268011E-2</v>
      </c>
      <c r="AI81" s="142">
        <f t="shared" si="15"/>
        <v>3.2501884983901871E-2</v>
      </c>
      <c r="AJ81" s="142">
        <f t="shared" si="15"/>
        <v>2.7500101802838718E-2</v>
      </c>
      <c r="AK81" s="142">
        <f t="shared" si="15"/>
        <v>2.3175392916390977E-2</v>
      </c>
      <c r="AL81" s="142">
        <f t="shared" si="15"/>
        <v>1.9462778040690226E-2</v>
      </c>
      <c r="AM81" s="142">
        <f t="shared" si="15"/>
        <v>1.6294875456412856E-2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0.26956356762562966</v>
      </c>
      <c r="G82" s="137">
        <f t="shared" si="17"/>
        <v>0.26176573367479056</v>
      </c>
      <c r="H82" s="137">
        <f t="shared" si="17"/>
        <v>0.26264415638989103</v>
      </c>
      <c r="I82" s="137">
        <f t="shared" si="17"/>
        <v>0.25315369633891144</v>
      </c>
      <c r="J82" s="136">
        <f t="shared" si="17"/>
        <v>0.25473415577553682</v>
      </c>
      <c r="K82" s="92">
        <f t="shared" si="17"/>
        <v>0.2397966548209586</v>
      </c>
      <c r="L82" s="92">
        <f t="shared" si="17"/>
        <v>0.23285319197920876</v>
      </c>
      <c r="M82" s="92">
        <f t="shared" si="17"/>
        <v>0.22504401623673936</v>
      </c>
      <c r="N82" s="137">
        <f t="shared" si="17"/>
        <v>0.21662650904399369</v>
      </c>
      <c r="O82" s="136">
        <f t="shared" si="17"/>
        <v>0.20874487437963835</v>
      </c>
      <c r="P82" s="92">
        <f t="shared" si="17"/>
        <v>0.20085762290702902</v>
      </c>
      <c r="Q82" s="92">
        <f t="shared" si="17"/>
        <v>0.19253997770336029</v>
      </c>
      <c r="R82" s="92">
        <f t="shared" si="17"/>
        <v>0.18373731652009503</v>
      </c>
      <c r="S82" s="137">
        <f t="shared" si="17"/>
        <v>0.17441347117156958</v>
      </c>
      <c r="T82" s="137">
        <f t="shared" si="15"/>
        <v>0.16456439176999998</v>
      </c>
      <c r="U82" s="137">
        <f t="shared" si="15"/>
        <v>0.1542370777862393</v>
      </c>
      <c r="V82" s="137">
        <f t="shared" si="15"/>
        <v>0.14352348184141933</v>
      </c>
      <c r="W82" s="137">
        <f t="shared" si="15"/>
        <v>0.13254334464104034</v>
      </c>
      <c r="X82" s="142">
        <f t="shared" si="15"/>
        <v>0.12144235569770188</v>
      </c>
      <c r="Y82" s="142">
        <f t="shared" si="15"/>
        <v>0.11034397782245661</v>
      </c>
      <c r="Z82" s="142">
        <f t="shared" si="15"/>
        <v>9.9451612781492227E-2</v>
      </c>
      <c r="AA82" s="142">
        <f t="shared" si="15"/>
        <v>8.8923559912067449E-2</v>
      </c>
      <c r="AB82" s="142">
        <f t="shared" si="15"/>
        <v>7.8883028086366797E-2</v>
      </c>
      <c r="AC82" s="142">
        <f t="shared" si="15"/>
        <v>6.9443021370003175E-2</v>
      </c>
      <c r="AD82" s="142">
        <f t="shared" si="15"/>
        <v>6.0676693873352769E-2</v>
      </c>
      <c r="AE82" s="142">
        <f t="shared" si="15"/>
        <v>5.2647921237879168E-2</v>
      </c>
      <c r="AF82" s="142">
        <f t="shared" si="15"/>
        <v>4.5386834131667782E-2</v>
      </c>
      <c r="AG82" s="142">
        <f t="shared" si="15"/>
        <v>3.8891561263588725E-2</v>
      </c>
      <c r="AH82" s="142">
        <f t="shared" si="15"/>
        <v>3.313996199739884E-2</v>
      </c>
      <c r="AI82" s="142">
        <f t="shared" si="15"/>
        <v>2.8093337515050526E-2</v>
      </c>
      <c r="AJ82" s="142">
        <f t="shared" si="15"/>
        <v>2.370652053920367E-2</v>
      </c>
      <c r="AK82" s="142">
        <f t="shared" si="15"/>
        <v>1.9924171578765755E-2</v>
      </c>
      <c r="AL82" s="142">
        <f t="shared" si="15"/>
        <v>1.6686792594896922E-2</v>
      </c>
      <c r="AM82" s="142">
        <f t="shared" si="15"/>
        <v>1.3932669357400257E-2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0.16076523706207901</v>
      </c>
      <c r="G83" s="137">
        <f t="shared" si="17"/>
        <v>0.14796412201862352</v>
      </c>
      <c r="H83" s="137">
        <f t="shared" si="17"/>
        <v>0.14509916325004465</v>
      </c>
      <c r="I83" s="137">
        <f t="shared" si="17"/>
        <v>0.13207172798671979</v>
      </c>
      <c r="J83" s="136">
        <f t="shared" si="17"/>
        <v>0.13902872589583531</v>
      </c>
      <c r="K83" s="92">
        <f t="shared" si="17"/>
        <v>0.12329628545601519</v>
      </c>
      <c r="L83" s="92">
        <f t="shared" si="17"/>
        <v>0.11866342615158428</v>
      </c>
      <c r="M83" s="92">
        <f t="shared" si="17"/>
        <v>0.11366738500277503</v>
      </c>
      <c r="N83" s="137">
        <f t="shared" si="17"/>
        <v>0.10861922774887869</v>
      </c>
      <c r="O83" s="136">
        <f t="shared" si="17"/>
        <v>0.10395679857128654</v>
      </c>
      <c r="P83" s="92">
        <f t="shared" si="17"/>
        <v>9.9572453424011817E-2</v>
      </c>
      <c r="Q83" s="92">
        <f t="shared" si="17"/>
        <v>9.507699062290273E-2</v>
      </c>
      <c r="R83" s="92">
        <f t="shared" si="17"/>
        <v>9.0427961012930408E-2</v>
      </c>
      <c r="S83" s="137">
        <f t="shared" si="17"/>
        <v>8.558527811468257E-2</v>
      </c>
      <c r="T83" s="137">
        <f t="shared" si="15"/>
        <v>8.0531538332216171E-2</v>
      </c>
      <c r="U83" s="137">
        <f t="shared" si="15"/>
        <v>7.5277784374147075E-2</v>
      </c>
      <c r="V83" s="137">
        <f t="shared" si="15"/>
        <v>6.9866359262378538E-2</v>
      </c>
      <c r="W83" s="137">
        <f t="shared" si="15"/>
        <v>6.435527536300073E-2</v>
      </c>
      <c r="X83" s="142">
        <f t="shared" si="15"/>
        <v>5.8817113336970032E-2</v>
      </c>
      <c r="Y83" s="142">
        <f t="shared" si="15"/>
        <v>5.3317341948363385E-2</v>
      </c>
      <c r="Z83" s="142">
        <f t="shared" si="15"/>
        <v>4.7950991696248203E-2</v>
      </c>
      <c r="AA83" s="142">
        <f t="shared" si="15"/>
        <v>4.2792360083416039E-2</v>
      </c>
      <c r="AB83" s="142">
        <f t="shared" si="15"/>
        <v>3.789456281660579E-2</v>
      </c>
      <c r="AC83" s="142">
        <f t="shared" si="15"/>
        <v>3.3308275712336764E-2</v>
      </c>
      <c r="AD83" s="142">
        <f t="shared" si="15"/>
        <v>2.9066197958595146E-2</v>
      </c>
      <c r="AE83" s="142">
        <f t="shared" si="15"/>
        <v>2.519298953473945E-2</v>
      </c>
      <c r="AF83" s="142">
        <f t="shared" si="15"/>
        <v>2.1699820732472921E-2</v>
      </c>
      <c r="AG83" s="142">
        <f t="shared" si="15"/>
        <v>1.8582449454156196E-2</v>
      </c>
      <c r="AH83" s="142">
        <f t="shared" si="15"/>
        <v>1.5827760510611192E-2</v>
      </c>
      <c r="AI83" s="142">
        <f t="shared" si="15"/>
        <v>1.3416396984738057E-2</v>
      </c>
      <c r="AJ83" s="142">
        <f t="shared" si="15"/>
        <v>1.1324026728193767E-2</v>
      </c>
      <c r="AK83" s="142">
        <f t="shared" si="15"/>
        <v>9.5227742878964232E-3</v>
      </c>
      <c r="AL83" s="142">
        <f t="shared" si="15"/>
        <v>7.9830331533241559E-3</v>
      </c>
      <c r="AM83" s="142">
        <f t="shared" si="15"/>
        <v>6.6744210927136257E-3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4.4145220835989263E-2</v>
      </c>
      <c r="G84" s="137">
        <f t="shared" si="17"/>
        <v>4.0071386787944016E-2</v>
      </c>
      <c r="H84" s="137">
        <f t="shared" si="17"/>
        <v>3.8637405950768609E-2</v>
      </c>
      <c r="I84" s="137">
        <f t="shared" si="17"/>
        <v>3.3568793254760074E-2</v>
      </c>
      <c r="J84" s="136">
        <f t="shared" si="17"/>
        <v>2.7989244027114824E-2</v>
      </c>
      <c r="K84" s="92">
        <f t="shared" si="17"/>
        <v>2.4848634768557677E-2</v>
      </c>
      <c r="L84" s="92">
        <f t="shared" si="17"/>
        <v>2.3847333626355195E-2</v>
      </c>
      <c r="M84" s="92">
        <f t="shared" si="17"/>
        <v>2.2822216790990245E-2</v>
      </c>
      <c r="N84" s="137">
        <f t="shared" si="17"/>
        <v>2.1838149605656373E-2</v>
      </c>
      <c r="O84" s="136">
        <f t="shared" si="17"/>
        <v>2.0924133467699387E-2</v>
      </c>
      <c r="P84" s="92">
        <f t="shared" si="17"/>
        <v>2.0068181015083082E-2</v>
      </c>
      <c r="Q84" s="92">
        <f t="shared" si="17"/>
        <v>1.9190652581665957E-2</v>
      </c>
      <c r="R84" s="92">
        <f t="shared" si="17"/>
        <v>1.8281278379336813E-2</v>
      </c>
      <c r="S84" s="137">
        <f t="shared" si="17"/>
        <v>1.7331669357782284E-2</v>
      </c>
      <c r="T84" s="137">
        <f t="shared" si="15"/>
        <v>1.6338846934520358E-2</v>
      </c>
      <c r="U84" s="137">
        <f t="shared" si="15"/>
        <v>1.5305195411937094E-2</v>
      </c>
      <c r="V84" s="137">
        <f t="shared" si="15"/>
        <v>1.4238819533967781E-2</v>
      </c>
      <c r="W84" s="137">
        <f t="shared" si="15"/>
        <v>1.315083664066985E-2</v>
      </c>
      <c r="X84" s="142">
        <f t="shared" si="15"/>
        <v>1.2054931556497011E-2</v>
      </c>
      <c r="Y84" s="142">
        <f t="shared" si="15"/>
        <v>1.0964873307937009E-2</v>
      </c>
      <c r="Z84" s="142">
        <f t="shared" si="15"/>
        <v>9.8970239658742361E-3</v>
      </c>
      <c r="AA84" s="142">
        <f t="shared" si="15"/>
        <v>8.8655040439753387E-3</v>
      </c>
      <c r="AB84" s="142">
        <f t="shared" si="15"/>
        <v>7.8817123709251629E-3</v>
      </c>
      <c r="AC84" s="142">
        <f t="shared" si="15"/>
        <v>6.9560678024099959E-3</v>
      </c>
      <c r="AD84" s="142">
        <f t="shared" si="15"/>
        <v>6.0962046374953734E-3</v>
      </c>
      <c r="AE84" s="142">
        <f t="shared" si="15"/>
        <v>5.307463269496473E-3</v>
      </c>
      <c r="AF84" s="142">
        <f t="shared" si="15"/>
        <v>4.5926227556455134E-3</v>
      </c>
      <c r="AG84" s="142">
        <f t="shared" si="15"/>
        <v>3.9517560942173525E-3</v>
      </c>
      <c r="AH84" s="142">
        <f t="shared" si="15"/>
        <v>3.3829762250417988E-3</v>
      </c>
      <c r="AI84" s="142">
        <f t="shared" si="15"/>
        <v>2.882889347684073E-3</v>
      </c>
      <c r="AJ84" s="142">
        <f t="shared" si="15"/>
        <v>2.4468727133342924E-3</v>
      </c>
      <c r="AK84" s="142">
        <f t="shared" si="15"/>
        <v>2.0695531829039312E-3</v>
      </c>
      <c r="AL84" s="142">
        <f t="shared" si="15"/>
        <v>1.7451618696544017E-3</v>
      </c>
      <c r="AM84" s="142">
        <f t="shared" si="15"/>
        <v>1.4678242511877025E-3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8.7640857961070878E-3</v>
      </c>
      <c r="G85" s="139">
        <f t="shared" si="17"/>
        <v>7.1068947170376913E-3</v>
      </c>
      <c r="H85" s="139">
        <f t="shared" si="17"/>
        <v>6.4122359300458256E-3</v>
      </c>
      <c r="I85" s="139">
        <f t="shared" si="17"/>
        <v>5.6345010564153863E-3</v>
      </c>
      <c r="J85" s="138">
        <f t="shared" si="17"/>
        <v>4.5818033770290397E-3</v>
      </c>
      <c r="K85" s="94">
        <f t="shared" si="17"/>
        <v>3.9063360062313911E-3</v>
      </c>
      <c r="L85" s="94">
        <f t="shared" si="17"/>
        <v>3.5764045288725998E-3</v>
      </c>
      <c r="M85" s="94">
        <f t="shared" si="17"/>
        <v>3.2654050616854869E-3</v>
      </c>
      <c r="N85" s="139">
        <f t="shared" si="17"/>
        <v>2.9993067382032956E-3</v>
      </c>
      <c r="O85" s="138">
        <f t="shared" si="17"/>
        <v>2.8035831478291618E-3</v>
      </c>
      <c r="P85" s="94">
        <f t="shared" si="17"/>
        <v>2.6480794370973052E-3</v>
      </c>
      <c r="Q85" s="94">
        <f t="shared" si="17"/>
        <v>2.5017245434655424E-3</v>
      </c>
      <c r="R85" s="94">
        <f t="shared" si="17"/>
        <v>2.3596259595050576E-3</v>
      </c>
      <c r="S85" s="139">
        <f t="shared" si="17"/>
        <v>2.2179456040875116E-3</v>
      </c>
      <c r="T85" s="139">
        <f t="shared" si="15"/>
        <v>2.0744997662255384E-3</v>
      </c>
      <c r="U85" s="139">
        <f t="shared" si="15"/>
        <v>1.9287175499423778E-3</v>
      </c>
      <c r="V85" s="139">
        <f t="shared" si="15"/>
        <v>1.7813879016811956E-3</v>
      </c>
      <c r="W85" s="139">
        <f t="shared" si="15"/>
        <v>1.6338041857852741E-3</v>
      </c>
      <c r="X85" s="143">
        <f t="shared" si="15"/>
        <v>1.4876805995241481E-3</v>
      </c>
      <c r="Y85" s="143">
        <f t="shared" si="15"/>
        <v>1.3443018823134428E-3</v>
      </c>
      <c r="Z85" s="143">
        <f t="shared" si="15"/>
        <v>1.20608006539788E-3</v>
      </c>
      <c r="AA85" s="143">
        <f t="shared" si="15"/>
        <v>1.0745349865534568E-3</v>
      </c>
      <c r="AB85" s="143">
        <f t="shared" si="15"/>
        <v>9.505965846161109E-4</v>
      </c>
      <c r="AC85" s="143">
        <f t="shared" si="15"/>
        <v>8.3523350958526852E-4</v>
      </c>
      <c r="AD85" s="143">
        <f t="shared" si="15"/>
        <v>7.2899951748360157E-4</v>
      </c>
      <c r="AE85" s="143">
        <f t="shared" si="15"/>
        <v>6.3233146869308659E-4</v>
      </c>
      <c r="AF85" s="143">
        <f t="shared" si="15"/>
        <v>5.4534877426883998E-4</v>
      </c>
      <c r="AG85" s="143">
        <f t="shared" si="15"/>
        <v>4.6784042347076341E-4</v>
      </c>
      <c r="AH85" s="143">
        <f t="shared" si="15"/>
        <v>3.994112019932179E-4</v>
      </c>
      <c r="AI85" s="143">
        <f t="shared" si="15"/>
        <v>3.3952472192453682E-4</v>
      </c>
      <c r="AJ85" s="143">
        <f t="shared" si="15"/>
        <v>2.8753804202373562E-4</v>
      </c>
      <c r="AK85" s="143">
        <f t="shared" si="15"/>
        <v>2.4272913238828869E-4</v>
      </c>
      <c r="AL85" s="143">
        <f t="shared" si="15"/>
        <v>2.0434452235716224E-4</v>
      </c>
      <c r="AM85" s="143">
        <f t="shared" si="15"/>
        <v>1.7163048774118377E-4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34664.484680000001</v>
      </c>
      <c r="J87" s="125">
        <f t="shared" si="25"/>
        <v>34956.164830000002</v>
      </c>
      <c r="K87" s="75">
        <f t="shared" si="25"/>
        <v>35115.993589999998</v>
      </c>
      <c r="L87" s="75">
        <f t="shared" si="25"/>
        <v>35229.799480000001</v>
      </c>
      <c r="M87" s="75">
        <f t="shared" si="25"/>
        <v>35278.867509999996</v>
      </c>
      <c r="N87" s="126">
        <f t="shared" si="25"/>
        <v>35281.628810000002</v>
      </c>
      <c r="O87" s="125">
        <f t="shared" si="25"/>
        <v>35334.595309999997</v>
      </c>
      <c r="P87" s="75">
        <f t="shared" si="25"/>
        <v>35439.247909999998</v>
      </c>
      <c r="Q87" s="75">
        <f t="shared" si="25"/>
        <v>35585.079449999997</v>
      </c>
      <c r="R87" s="75">
        <f t="shared" si="25"/>
        <v>35758.441010000002</v>
      </c>
      <c r="S87" s="126">
        <f t="shared" si="25"/>
        <v>35949.968639999999</v>
      </c>
      <c r="T87" s="126">
        <f t="shared" si="25"/>
        <v>36147.957999999999</v>
      </c>
      <c r="U87" s="126">
        <f t="shared" si="25"/>
        <v>36347.655789999997</v>
      </c>
      <c r="V87" s="126">
        <f t="shared" si="25"/>
        <v>36546.411460000003</v>
      </c>
      <c r="W87" s="126">
        <f t="shared" si="25"/>
        <v>36743.45534</v>
      </c>
      <c r="X87" s="130">
        <f t="shared" si="25"/>
        <v>36939.880960000002</v>
      </c>
      <c r="Y87" s="130">
        <f t="shared" si="25"/>
        <v>37133.750950000001</v>
      </c>
      <c r="Z87" s="130">
        <f t="shared" si="25"/>
        <v>37327.377379999998</v>
      </c>
      <c r="AA87" s="130">
        <f t="shared" si="25"/>
        <v>37522.486749999996</v>
      </c>
      <c r="AB87" s="130">
        <f t="shared" si="25"/>
        <v>37720.78196</v>
      </c>
      <c r="AC87" s="130">
        <f t="shared" si="25"/>
        <v>37923.033929999998</v>
      </c>
      <c r="AD87" s="130">
        <f t="shared" si="25"/>
        <v>38136.374510000001</v>
      </c>
      <c r="AE87" s="130">
        <f t="shared" si="25"/>
        <v>38359.58023</v>
      </c>
      <c r="AF87" s="130">
        <f t="shared" si="25"/>
        <v>38589.988510000003</v>
      </c>
      <c r="AG87" s="130">
        <f t="shared" si="25"/>
        <v>38826.038930000002</v>
      </c>
      <c r="AH87" s="130">
        <f t="shared" si="25"/>
        <v>39065.612500000003</v>
      </c>
      <c r="AI87" s="130">
        <f t="shared" si="25"/>
        <v>39306.694080000001</v>
      </c>
      <c r="AJ87" s="130">
        <f t="shared" si="25"/>
        <v>39549.04146</v>
      </c>
      <c r="AK87" s="130">
        <f t="shared" si="25"/>
        <v>39792.255120000002</v>
      </c>
      <c r="AL87" s="130">
        <f t="shared" si="25"/>
        <v>40036.026089999999</v>
      </c>
      <c r="AM87" s="130">
        <f t="shared" si="25"/>
        <v>40282.669569999998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0.99143003357060133</v>
      </c>
      <c r="J89" s="136">
        <f t="shared" si="26"/>
        <v>0.98687425916912275</v>
      </c>
      <c r="K89" s="92">
        <f t="shared" si="26"/>
        <v>0.97906191068990922</v>
      </c>
      <c r="L89" s="92">
        <f t="shared" si="26"/>
        <v>0.97066047876353112</v>
      </c>
      <c r="M89" s="92">
        <f t="shared" si="26"/>
        <v>0.96162134627433227</v>
      </c>
      <c r="N89" s="137">
        <f t="shared" si="26"/>
        <v>0.95178769213971559</v>
      </c>
      <c r="O89" s="136">
        <f t="shared" si="26"/>
        <v>0.94070750120047153</v>
      </c>
      <c r="P89" s="92">
        <f t="shared" si="26"/>
        <v>0.92823280120224205</v>
      </c>
      <c r="Q89" s="92">
        <f t="shared" si="26"/>
        <v>0.91426974065671229</v>
      </c>
      <c r="R89" s="92">
        <f t="shared" si="26"/>
        <v>0.89875699617364269</v>
      </c>
      <c r="S89" s="137">
        <f t="shared" si="26"/>
        <v>0.8816374550250512</v>
      </c>
      <c r="T89" s="137">
        <f t="shared" si="26"/>
        <v>0.86289730446184543</v>
      </c>
      <c r="U89" s="137">
        <f t="shared" si="26"/>
        <v>0.8425181543186393</v>
      </c>
      <c r="V89" s="137">
        <f t="shared" si="26"/>
        <v>0.82050568283072678</v>
      </c>
      <c r="W89" s="137">
        <f t="shared" si="26"/>
        <v>0.79689306378663516</v>
      </c>
      <c r="X89" s="142">
        <f t="shared" si="26"/>
        <v>0.77174178419442307</v>
      </c>
      <c r="Y89" s="142">
        <f t="shared" si="26"/>
        <v>0.74517957254732969</v>
      </c>
      <c r="Z89" s="142">
        <f t="shared" si="26"/>
        <v>0.7173408058490286</v>
      </c>
      <c r="AA89" s="142">
        <f t="shared" si="26"/>
        <v>0.68840109857590936</v>
      </c>
      <c r="AB89" s="142">
        <f t="shared" si="26"/>
        <v>0.65856653068175153</v>
      </c>
      <c r="AC89" s="142">
        <f t="shared" si="26"/>
        <v>0.62807374388782189</v>
      </c>
      <c r="AD89" s="142">
        <f t="shared" si="26"/>
        <v>0.59711485248889751</v>
      </c>
      <c r="AE89" s="142">
        <f t="shared" si="26"/>
        <v>0.56596491749461464</v>
      </c>
      <c r="AF89" s="142">
        <f t="shared" si="26"/>
        <v>0.53490403332592229</v>
      </c>
      <c r="AG89" s="142">
        <f t="shared" si="26"/>
        <v>0.5041842242854826</v>
      </c>
      <c r="AH89" s="142">
        <f t="shared" si="26"/>
        <v>0.47403796292711392</v>
      </c>
      <c r="AI89" s="142">
        <f t="shared" si="26"/>
        <v>0.44466684591755923</v>
      </c>
      <c r="AJ89" s="142">
        <f t="shared" si="26"/>
        <v>0.41622587052202104</v>
      </c>
      <c r="AK89" s="142">
        <f t="shared" si="26"/>
        <v>0.38884092804841264</v>
      </c>
      <c r="AL89" s="142">
        <f t="shared" si="26"/>
        <v>0.36260752821384729</v>
      </c>
      <c r="AM89" s="142">
        <f t="shared" si="26"/>
        <v>0.33757563352075531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2.4123113366798527E-3</v>
      </c>
      <c r="G90" s="137">
        <f t="shared" si="26"/>
        <v>4.9178930770581797E-3</v>
      </c>
      <c r="H90" s="137">
        <f t="shared" si="26"/>
        <v>6.0791121550817931E-3</v>
      </c>
      <c r="I90" s="137">
        <f t="shared" si="26"/>
        <v>8.5699666399887166E-3</v>
      </c>
      <c r="J90" s="136">
        <f t="shared" si="26"/>
        <v>1.3125741033988596E-2</v>
      </c>
      <c r="K90" s="92">
        <f t="shared" si="26"/>
        <v>2.0938089341415674E-2</v>
      </c>
      <c r="L90" s="92">
        <f t="shared" si="26"/>
        <v>2.9339521208083807E-2</v>
      </c>
      <c r="M90" s="92">
        <f t="shared" si="26"/>
        <v>3.837865372566774E-2</v>
      </c>
      <c r="N90" s="137">
        <f t="shared" si="26"/>
        <v>4.8212307775254322E-2</v>
      </c>
      <c r="O90" s="136">
        <f t="shared" si="26"/>
        <v>5.9292499054236378E-2</v>
      </c>
      <c r="P90" s="92">
        <f t="shared" si="26"/>
        <v>7.1767198797758017E-2</v>
      </c>
      <c r="Q90" s="92">
        <f t="shared" si="26"/>
        <v>8.5730259287084443E-2</v>
      </c>
      <c r="R90" s="92">
        <f t="shared" si="26"/>
        <v>0.10124300379839182</v>
      </c>
      <c r="S90" s="137">
        <f t="shared" si="26"/>
        <v>0.11836254511403102</v>
      </c>
      <c r="T90" s="137">
        <f t="shared" si="26"/>
        <v>0.13710269562114685</v>
      </c>
      <c r="U90" s="137">
        <f t="shared" si="26"/>
        <v>0.15748184576389707</v>
      </c>
      <c r="V90" s="137">
        <f t="shared" si="26"/>
        <v>0.17949431711454822</v>
      </c>
      <c r="W90" s="137">
        <f t="shared" si="26"/>
        <v>0.20310693634944352</v>
      </c>
      <c r="X90" s="142">
        <f t="shared" si="26"/>
        <v>0.22825821572436381</v>
      </c>
      <c r="Y90" s="142">
        <f t="shared" si="26"/>
        <v>0.25482042742574057</v>
      </c>
      <c r="Z90" s="142">
        <f t="shared" si="26"/>
        <v>0.28265919415097146</v>
      </c>
      <c r="AA90" s="142">
        <f t="shared" si="26"/>
        <v>0.31159890115758387</v>
      </c>
      <c r="AB90" s="142">
        <f t="shared" si="26"/>
        <v>0.34143346931824847</v>
      </c>
      <c r="AC90" s="142">
        <f t="shared" si="26"/>
        <v>0.37192625611217811</v>
      </c>
      <c r="AD90" s="142">
        <f t="shared" si="26"/>
        <v>0.40288514751110249</v>
      </c>
      <c r="AE90" s="142">
        <f t="shared" si="26"/>
        <v>0.43403508250538536</v>
      </c>
      <c r="AF90" s="142">
        <f t="shared" si="26"/>
        <v>0.46509596693321215</v>
      </c>
      <c r="AG90" s="142">
        <f t="shared" si="26"/>
        <v>0.49581577597207649</v>
      </c>
      <c r="AH90" s="142">
        <f t="shared" si="26"/>
        <v>0.52596203707288591</v>
      </c>
      <c r="AI90" s="142">
        <f t="shared" si="26"/>
        <v>0.55533315408244066</v>
      </c>
      <c r="AJ90" s="142">
        <f t="shared" si="26"/>
        <v>0.58377412947797902</v>
      </c>
      <c r="AK90" s="142">
        <f t="shared" si="26"/>
        <v>0.61115907220289256</v>
      </c>
      <c r="AL90" s="142">
        <f t="shared" si="26"/>
        <v>0.63739247178615277</v>
      </c>
      <c r="AM90" s="142">
        <f t="shared" si="26"/>
        <v>0.66242436647924474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1.7648893617102392E-5</v>
      </c>
      <c r="G91" s="137">
        <f t="shared" si="26"/>
        <v>2.288076165795896E-5</v>
      </c>
      <c r="H91" s="137">
        <f t="shared" si="26"/>
        <v>2.5242169986316371E-5</v>
      </c>
      <c r="I91" s="137">
        <f t="shared" si="26"/>
        <v>2.8460617317909022E-5</v>
      </c>
      <c r="J91" s="136">
        <f t="shared" si="26"/>
        <v>3.0739269831964571E-5</v>
      </c>
      <c r="K91" s="92">
        <f t="shared" si="26"/>
        <v>3.3312900630359179E-5</v>
      </c>
      <c r="L91" s="92">
        <f t="shared" si="26"/>
        <v>3.6131814594137448E-5</v>
      </c>
      <c r="M91" s="92">
        <f t="shared" si="26"/>
        <v>3.9202834660380519E-5</v>
      </c>
      <c r="N91" s="137">
        <f t="shared" si="26"/>
        <v>4.2509108666063306E-5</v>
      </c>
      <c r="O91" s="136">
        <f t="shared" si="26"/>
        <v>4.5791905038235458E-5</v>
      </c>
      <c r="P91" s="92">
        <f t="shared" si="26"/>
        <v>4.8886468539055406E-5</v>
      </c>
      <c r="Q91" s="92">
        <f t="shared" si="26"/>
        <v>5.1710924928116191E-5</v>
      </c>
      <c r="R91" s="92">
        <f t="shared" si="26"/>
        <v>5.4204246277346299E-5</v>
      </c>
      <c r="S91" s="137">
        <f t="shared" si="26"/>
        <v>5.6330814868827652E-5</v>
      </c>
      <c r="T91" s="137">
        <f t="shared" si="26"/>
        <v>5.8072128749292005E-5</v>
      </c>
      <c r="U91" s="137">
        <f t="shared" si="26"/>
        <v>5.9424120099493216E-5</v>
      </c>
      <c r="V91" s="137">
        <f t="shared" si="26"/>
        <v>6.0388557831882952E-5</v>
      </c>
      <c r="W91" s="137">
        <f t="shared" si="26"/>
        <v>6.0971684706014363E-5</v>
      </c>
      <c r="X91" s="142">
        <f t="shared" si="26"/>
        <v>6.1182660508497748E-5</v>
      </c>
      <c r="Y91" s="142">
        <f t="shared" si="26"/>
        <v>6.1044138714998303E-5</v>
      </c>
      <c r="Z91" s="142">
        <f t="shared" si="26"/>
        <v>6.056942374985575E-5</v>
      </c>
      <c r="AA91" s="142">
        <f t="shared" si="26"/>
        <v>5.977458005232023E-5</v>
      </c>
      <c r="AB91" s="142">
        <f t="shared" si="26"/>
        <v>5.8682464625131539E-5</v>
      </c>
      <c r="AC91" s="142">
        <f t="shared" si="26"/>
        <v>5.7320378454224597E-5</v>
      </c>
      <c r="AD91" s="142">
        <f t="shared" si="26"/>
        <v>5.5719872203447168E-5</v>
      </c>
      <c r="AE91" s="142">
        <f t="shared" si="26"/>
        <v>5.3915459934635477E-5</v>
      </c>
      <c r="AF91" s="142">
        <f t="shared" si="26"/>
        <v>5.1943629044630669E-5</v>
      </c>
      <c r="AG91" s="142">
        <f t="shared" si="26"/>
        <v>4.9841262367476838E-5</v>
      </c>
      <c r="AH91" s="142">
        <f t="shared" si="26"/>
        <v>4.7644904146837572E-5</v>
      </c>
      <c r="AI91" s="142">
        <f t="shared" si="26"/>
        <v>4.5389760516842734E-5</v>
      </c>
      <c r="AJ91" s="142">
        <f t="shared" si="26"/>
        <v>4.3105363595833659E-5</v>
      </c>
      <c r="AK91" s="142">
        <f t="shared" si="26"/>
        <v>4.0817651678747077E-5</v>
      </c>
      <c r="AL91" s="142">
        <f t="shared" si="26"/>
        <v>3.8548767041229595E-5</v>
      </c>
      <c r="AM91" s="142">
        <f t="shared" si="26"/>
        <v>3.6315879548595666E-5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34664.484680000001</v>
      </c>
      <c r="J92" s="83">
        <f t="shared" si="27"/>
        <v>34956.164830000002</v>
      </c>
      <c r="K92" s="83">
        <f t="shared" si="27"/>
        <v>35115.993589999998</v>
      </c>
      <c r="L92" s="83">
        <f t="shared" si="27"/>
        <v>35229.799480000001</v>
      </c>
      <c r="M92" s="83">
        <f t="shared" si="27"/>
        <v>35278.867509999996</v>
      </c>
      <c r="N92" s="83">
        <f t="shared" si="27"/>
        <v>35281.628810000002</v>
      </c>
      <c r="O92" s="83">
        <f t="shared" si="27"/>
        <v>35334.595309999997</v>
      </c>
      <c r="P92" s="83">
        <f t="shared" si="27"/>
        <v>35439.247909999998</v>
      </c>
      <c r="Q92" s="83">
        <f t="shared" si="27"/>
        <v>35585.079449999997</v>
      </c>
      <c r="R92" s="83">
        <f t="shared" si="27"/>
        <v>35758.441010000002</v>
      </c>
      <c r="S92" s="83">
        <f t="shared" si="27"/>
        <v>35949.968639999999</v>
      </c>
      <c r="T92" s="83">
        <f t="shared" si="27"/>
        <v>36147.957999999999</v>
      </c>
      <c r="U92" s="83">
        <f t="shared" si="27"/>
        <v>36347.655789999997</v>
      </c>
      <c r="V92" s="83">
        <f t="shared" si="27"/>
        <v>36546.411460000003</v>
      </c>
      <c r="W92" s="83">
        <f t="shared" si="27"/>
        <v>36743.45534</v>
      </c>
      <c r="X92" s="83">
        <f t="shared" si="27"/>
        <v>36939.880960000002</v>
      </c>
      <c r="Y92" s="83">
        <f t="shared" si="27"/>
        <v>37133.750950000001</v>
      </c>
      <c r="Z92" s="83">
        <f t="shared" si="27"/>
        <v>37327.377379999998</v>
      </c>
      <c r="AA92" s="83">
        <f t="shared" si="27"/>
        <v>37522.486749999996</v>
      </c>
      <c r="AB92" s="83">
        <f t="shared" si="27"/>
        <v>37720.78196</v>
      </c>
      <c r="AC92" s="83">
        <f t="shared" si="27"/>
        <v>37923.033929999998</v>
      </c>
      <c r="AD92" s="83">
        <f t="shared" si="27"/>
        <v>38136.374510000001</v>
      </c>
      <c r="AE92" s="83">
        <f t="shared" si="27"/>
        <v>38359.58023</v>
      </c>
      <c r="AF92" s="83">
        <f t="shared" si="27"/>
        <v>38589.988510000003</v>
      </c>
      <c r="AG92" s="83">
        <f t="shared" si="27"/>
        <v>38826.038930000002</v>
      </c>
      <c r="AH92" s="83">
        <f t="shared" si="27"/>
        <v>39065.612500000003</v>
      </c>
      <c r="AI92" s="83">
        <f t="shared" si="27"/>
        <v>39306.694080000001</v>
      </c>
      <c r="AJ92" s="83">
        <f t="shared" si="27"/>
        <v>39549.04146</v>
      </c>
      <c r="AK92" s="83">
        <f t="shared" si="27"/>
        <v>39792.255120000002</v>
      </c>
      <c r="AL92" s="83">
        <f t="shared" si="27"/>
        <v>40036.026089999999</v>
      </c>
      <c r="AM92" s="83">
        <f t="shared" si="27"/>
        <v>40282.669569999998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2.4123113366798527E-3</v>
      </c>
      <c r="G93" s="154">
        <f t="shared" si="28"/>
        <v>4.9178930770581797E-3</v>
      </c>
      <c r="H93" s="154">
        <f t="shared" si="28"/>
        <v>6.0791121550817931E-3</v>
      </c>
      <c r="I93" s="154">
        <f t="shared" si="28"/>
        <v>8.5699666399887166E-3</v>
      </c>
      <c r="J93" s="153">
        <f t="shared" si="28"/>
        <v>1.3125741033988596E-2</v>
      </c>
      <c r="K93" s="95">
        <f t="shared" si="28"/>
        <v>2.0938089341415674E-2</v>
      </c>
      <c r="L93" s="95">
        <f t="shared" si="28"/>
        <v>2.9339521208083807E-2</v>
      </c>
      <c r="M93" s="95">
        <f t="shared" si="28"/>
        <v>3.837865372566774E-2</v>
      </c>
      <c r="N93" s="154">
        <f t="shared" si="28"/>
        <v>4.8212307775254322E-2</v>
      </c>
      <c r="O93" s="153">
        <f t="shared" si="28"/>
        <v>5.9292499054236378E-2</v>
      </c>
      <c r="P93" s="95">
        <f t="shared" si="28"/>
        <v>7.1767198797758017E-2</v>
      </c>
      <c r="Q93" s="95">
        <f t="shared" si="28"/>
        <v>8.5730259287084443E-2</v>
      </c>
      <c r="R93" s="95">
        <f t="shared" si="28"/>
        <v>0.10124300379839182</v>
      </c>
      <c r="S93" s="154">
        <f t="shared" si="28"/>
        <v>0.11836254511403102</v>
      </c>
      <c r="T93" s="154">
        <f t="shared" si="28"/>
        <v>0.13710269562114685</v>
      </c>
      <c r="U93" s="154">
        <f t="shared" si="28"/>
        <v>0.15748184576389707</v>
      </c>
      <c r="V93" s="154">
        <f t="shared" si="28"/>
        <v>0.17949431711454822</v>
      </c>
      <c r="W93" s="154">
        <f t="shared" si="28"/>
        <v>0.20310693634944352</v>
      </c>
      <c r="X93" s="146">
        <f t="shared" si="28"/>
        <v>0.22825821572436381</v>
      </c>
      <c r="Y93" s="146">
        <f t="shared" si="28"/>
        <v>0.25482042742574057</v>
      </c>
      <c r="Z93" s="146">
        <f t="shared" si="28"/>
        <v>0.28265919415097146</v>
      </c>
      <c r="AA93" s="146">
        <f t="shared" si="28"/>
        <v>0.31159890115758387</v>
      </c>
      <c r="AB93" s="146">
        <f t="shared" si="28"/>
        <v>0.34143346931824847</v>
      </c>
      <c r="AC93" s="146">
        <f t="shared" si="28"/>
        <v>0.37192625611217811</v>
      </c>
      <c r="AD93" s="146">
        <f t="shared" si="28"/>
        <v>0.40288514751110249</v>
      </c>
      <c r="AE93" s="146">
        <f t="shared" si="28"/>
        <v>0.43403508250538536</v>
      </c>
      <c r="AF93" s="146">
        <f t="shared" si="28"/>
        <v>0.46509596693321215</v>
      </c>
      <c r="AG93" s="146">
        <f t="shared" si="28"/>
        <v>0.49581577597207649</v>
      </c>
      <c r="AH93" s="146">
        <f t="shared" si="28"/>
        <v>0.52596203707288591</v>
      </c>
      <c r="AI93" s="146">
        <f t="shared" si="28"/>
        <v>0.55533315408244066</v>
      </c>
      <c r="AJ93" s="146">
        <f t="shared" si="28"/>
        <v>0.58377412947797902</v>
      </c>
      <c r="AK93" s="146">
        <f t="shared" si="28"/>
        <v>0.61115907220289256</v>
      </c>
      <c r="AL93" s="146">
        <f t="shared" si="28"/>
        <v>0.63739247178615277</v>
      </c>
      <c r="AM93" s="146">
        <f t="shared" si="28"/>
        <v>0.66242436647924474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4.1269925557206738E-5</v>
      </c>
      <c r="G94" s="137">
        <f t="shared" si="28"/>
        <v>1.1164320722199808E-4</v>
      </c>
      <c r="H94" s="137">
        <f t="shared" si="28"/>
        <v>1.4997009145457354E-4</v>
      </c>
      <c r="I94" s="137">
        <f t="shared" si="28"/>
        <v>2.35940543484231E-4</v>
      </c>
      <c r="J94" s="136">
        <f t="shared" si="28"/>
        <v>4.0298806515268393E-4</v>
      </c>
      <c r="K94" s="92">
        <f t="shared" si="28"/>
        <v>7.0941079813541448E-4</v>
      </c>
      <c r="L94" s="92">
        <f t="shared" si="28"/>
        <v>1.0672636439882455E-3</v>
      </c>
      <c r="M94" s="92">
        <f t="shared" si="28"/>
        <v>1.4849393814909339E-3</v>
      </c>
      <c r="N94" s="137">
        <f t="shared" si="28"/>
        <v>1.9766052626298803E-3</v>
      </c>
      <c r="O94" s="136">
        <f t="shared" si="28"/>
        <v>2.5728154040658238E-3</v>
      </c>
      <c r="P94" s="92">
        <f t="shared" si="28"/>
        <v>3.2909149510221645E-3</v>
      </c>
      <c r="Q94" s="92">
        <f t="shared" si="28"/>
        <v>4.1457558274469444E-3</v>
      </c>
      <c r="R94" s="92">
        <f t="shared" si="28"/>
        <v>5.1504919285629662E-3</v>
      </c>
      <c r="S94" s="137">
        <f t="shared" si="28"/>
        <v>6.3182337535413217E-3</v>
      </c>
      <c r="T94" s="137">
        <f t="shared" si="28"/>
        <v>7.6594850392379017E-3</v>
      </c>
      <c r="U94" s="137">
        <f t="shared" si="28"/>
        <v>9.1854419176010376E-3</v>
      </c>
      <c r="V94" s="137">
        <f t="shared" si="28"/>
        <v>1.0906062211778096E-2</v>
      </c>
      <c r="W94" s="137">
        <f t="shared" si="28"/>
        <v>1.282965787615553E-2</v>
      </c>
      <c r="X94" s="142">
        <f t="shared" si="28"/>
        <v>1.4962685329129982E-2</v>
      </c>
      <c r="Y94" s="142">
        <f t="shared" si="28"/>
        <v>1.7306082740343256E-2</v>
      </c>
      <c r="Z94" s="142">
        <f t="shared" si="28"/>
        <v>1.9859798057958285E-2</v>
      </c>
      <c r="AA94" s="142">
        <f t="shared" si="28"/>
        <v>2.2619780497357363E-2</v>
      </c>
      <c r="AB94" s="142">
        <f t="shared" si="28"/>
        <v>2.5578318490935122E-2</v>
      </c>
      <c r="AC94" s="142">
        <f t="shared" si="28"/>
        <v>2.8723566896326113E-2</v>
      </c>
      <c r="AD94" s="142">
        <f t="shared" si="28"/>
        <v>3.2047096445403558E-2</v>
      </c>
      <c r="AE94" s="142">
        <f t="shared" si="28"/>
        <v>3.553017042491239E-2</v>
      </c>
      <c r="AF94" s="142">
        <f t="shared" si="28"/>
        <v>3.915134899841928E-2</v>
      </c>
      <c r="AG94" s="142">
        <f t="shared" si="28"/>
        <v>4.2890162115231771E-2</v>
      </c>
      <c r="AH94" s="142">
        <f t="shared" si="28"/>
        <v>4.6726001748980638E-2</v>
      </c>
      <c r="AI94" s="142">
        <f t="shared" si="28"/>
        <v>5.0639644177371636E-2</v>
      </c>
      <c r="AJ94" s="142">
        <f t="shared" si="28"/>
        <v>5.4615467082422688E-2</v>
      </c>
      <c r="AK94" s="142">
        <f t="shared" si="28"/>
        <v>5.8639426792054604E-2</v>
      </c>
      <c r="AL94" s="142">
        <f t="shared" si="28"/>
        <v>6.2699527229726618E-2</v>
      </c>
      <c r="AM94" s="142">
        <f t="shared" si="28"/>
        <v>6.6788992654143009E-2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3.6366304766711017E-5</v>
      </c>
      <c r="G95" s="137">
        <f t="shared" si="28"/>
        <v>8.9393841340361924E-5</v>
      </c>
      <c r="H95" s="137">
        <f t="shared" si="28"/>
        <v>1.1699986484855412E-4</v>
      </c>
      <c r="I95" s="137">
        <f t="shared" si="28"/>
        <v>1.7811090428706755E-4</v>
      </c>
      <c r="J95" s="136">
        <f t="shared" si="28"/>
        <v>2.9485361795623504E-4</v>
      </c>
      <c r="K95" s="92">
        <f t="shared" si="28"/>
        <v>5.0507212146919632E-4</v>
      </c>
      <c r="L95" s="92">
        <f t="shared" si="28"/>
        <v>7.4524551281947857E-4</v>
      </c>
      <c r="M95" s="92">
        <f t="shared" si="28"/>
        <v>1.0196058535553599E-3</v>
      </c>
      <c r="N95" s="137">
        <f t="shared" si="28"/>
        <v>1.3359259903737988E-3</v>
      </c>
      <c r="O95" s="136">
        <f t="shared" si="28"/>
        <v>1.7121192001561939E-3</v>
      </c>
      <c r="P95" s="92">
        <f t="shared" si="28"/>
        <v>2.1571159840677334E-3</v>
      </c>
      <c r="Q95" s="92">
        <f t="shared" si="28"/>
        <v>2.6780604346802999E-3</v>
      </c>
      <c r="R95" s="92">
        <f t="shared" si="28"/>
        <v>3.2808827842128567E-3</v>
      </c>
      <c r="S95" s="137">
        <f t="shared" si="28"/>
        <v>3.9713265296467308E-3</v>
      </c>
      <c r="T95" s="137">
        <f t="shared" si="28"/>
        <v>4.7534200244450878E-3</v>
      </c>
      <c r="U95" s="137">
        <f t="shared" si="28"/>
        <v>5.6314196487002666E-3</v>
      </c>
      <c r="V95" s="137">
        <f t="shared" si="28"/>
        <v>6.6086574153620056E-3</v>
      </c>
      <c r="W95" s="137">
        <f t="shared" si="28"/>
        <v>7.6873224520206491E-3</v>
      </c>
      <c r="X95" s="142">
        <f t="shared" si="28"/>
        <v>8.8683566483263501E-3</v>
      </c>
      <c r="Y95" s="142">
        <f t="shared" si="28"/>
        <v>1.0149491992001415E-2</v>
      </c>
      <c r="Z95" s="142">
        <f t="shared" si="28"/>
        <v>1.1527846374510013E-2</v>
      </c>
      <c r="AA95" s="142">
        <f t="shared" si="28"/>
        <v>1.299827324477635E-2</v>
      </c>
      <c r="AB95" s="142">
        <f t="shared" si="28"/>
        <v>1.4553656628384488E-2</v>
      </c>
      <c r="AC95" s="142">
        <f t="shared" si="28"/>
        <v>1.6184748151556978E-2</v>
      </c>
      <c r="AD95" s="142">
        <f t="shared" si="28"/>
        <v>1.7884122501502044E-2</v>
      </c>
      <c r="AE95" s="142">
        <f t="shared" si="28"/>
        <v>1.9639173765275585E-2</v>
      </c>
      <c r="AF95" s="142">
        <f t="shared" si="28"/>
        <v>2.1436158600711644E-2</v>
      </c>
      <c r="AG95" s="142">
        <f t="shared" si="28"/>
        <v>2.3262069360934418E-2</v>
      </c>
      <c r="AH95" s="142">
        <f t="shared" si="28"/>
        <v>2.5104122824133372E-2</v>
      </c>
      <c r="AI95" s="142">
        <f t="shared" si="28"/>
        <v>2.6950499623396462E-2</v>
      </c>
      <c r="AJ95" s="142">
        <f t="shared" si="28"/>
        <v>2.8791390106171235E-2</v>
      </c>
      <c r="AK95" s="142">
        <f t="shared" si="28"/>
        <v>3.0618009115739704E-2</v>
      </c>
      <c r="AL95" s="142">
        <f t="shared" si="28"/>
        <v>3.242278761838023E-2</v>
      </c>
      <c r="AM95" s="142">
        <f t="shared" si="28"/>
        <v>3.42006640748065E-2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7.0856122169095031E-5</v>
      </c>
      <c r="G96" s="137">
        <f t="shared" si="28"/>
        <v>1.4582060845668915E-4</v>
      </c>
      <c r="H96" s="137">
        <f t="shared" si="28"/>
        <v>1.8063321399258068E-4</v>
      </c>
      <c r="I96" s="137">
        <f t="shared" si="28"/>
        <v>2.5520449528286477E-4</v>
      </c>
      <c r="J96" s="136">
        <f t="shared" si="28"/>
        <v>3.9136909545233996E-4</v>
      </c>
      <c r="K96" s="92">
        <f t="shared" si="28"/>
        <v>6.2427470359952301E-4</v>
      </c>
      <c r="L96" s="92">
        <f t="shared" si="28"/>
        <v>8.7373629751922731E-4</v>
      </c>
      <c r="M96" s="92">
        <f t="shared" si="28"/>
        <v>1.1405376660289515E-3</v>
      </c>
      <c r="N96" s="137">
        <f t="shared" si="28"/>
        <v>1.4284527616739585E-3</v>
      </c>
      <c r="O96" s="136">
        <f t="shared" si="28"/>
        <v>1.7496176041530559E-3</v>
      </c>
      <c r="P96" s="92">
        <f t="shared" si="28"/>
        <v>2.1069363480744363E-3</v>
      </c>
      <c r="Q96" s="92">
        <f t="shared" si="28"/>
        <v>2.5015272618704241E-3</v>
      </c>
      <c r="R96" s="92">
        <f t="shared" si="28"/>
        <v>2.9333957643921343E-3</v>
      </c>
      <c r="S96" s="137">
        <f t="shared" si="28"/>
        <v>3.4022544504784301E-3</v>
      </c>
      <c r="T96" s="137">
        <f t="shared" si="28"/>
        <v>3.9064476560474043E-3</v>
      </c>
      <c r="U96" s="137">
        <f t="shared" si="28"/>
        <v>4.4442589814675916E-3</v>
      </c>
      <c r="V96" s="137">
        <f t="shared" si="28"/>
        <v>5.013118141586205E-3</v>
      </c>
      <c r="W96" s="137">
        <f t="shared" si="28"/>
        <v>5.6095260011003638E-3</v>
      </c>
      <c r="X96" s="142">
        <f t="shared" si="28"/>
        <v>6.2290493098546241E-3</v>
      </c>
      <c r="Y96" s="142">
        <f t="shared" si="28"/>
        <v>6.8654601885835068E-3</v>
      </c>
      <c r="Z96" s="142">
        <f t="shared" si="28"/>
        <v>7.5123040053236131E-3</v>
      </c>
      <c r="AA96" s="142">
        <f t="shared" si="28"/>
        <v>8.1620686507404786E-3</v>
      </c>
      <c r="AB96" s="142">
        <f t="shared" si="28"/>
        <v>8.8065716493434011E-3</v>
      </c>
      <c r="AC96" s="142">
        <f t="shared" si="28"/>
        <v>9.4370700340219334E-3</v>
      </c>
      <c r="AD96" s="142">
        <f t="shared" si="28"/>
        <v>1.004586907965101E-2</v>
      </c>
      <c r="AE96" s="142">
        <f t="shared" si="28"/>
        <v>1.0623835953274716E-2</v>
      </c>
      <c r="AF96" s="142">
        <f t="shared" si="28"/>
        <v>1.1162139799248155E-2</v>
      </c>
      <c r="AG96" s="142">
        <f t="shared" si="28"/>
        <v>1.1652895375593237E-2</v>
      </c>
      <c r="AH96" s="142">
        <f t="shared" si="28"/>
        <v>1.2089067383750863E-2</v>
      </c>
      <c r="AI96" s="142">
        <f t="shared" si="28"/>
        <v>1.2464639796540224E-2</v>
      </c>
      <c r="AJ96" s="142">
        <f t="shared" si="28"/>
        <v>1.2774808689383594E-2</v>
      </c>
      <c r="AK96" s="142">
        <f t="shared" si="28"/>
        <v>1.3015700402958214E-2</v>
      </c>
      <c r="AL96" s="142">
        <f t="shared" si="28"/>
        <v>1.3184331839364131E-2</v>
      </c>
      <c r="AM96" s="142">
        <f t="shared" si="28"/>
        <v>1.3278488432116096E-2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1.5702162870508871E-3</v>
      </c>
      <c r="G97" s="137">
        <f t="shared" si="28"/>
        <v>3.1857009855220451E-3</v>
      </c>
      <c r="H97" s="137">
        <f t="shared" si="28"/>
        <v>3.9311130082953991E-3</v>
      </c>
      <c r="I97" s="137">
        <f t="shared" si="28"/>
        <v>5.5278585725105894E-3</v>
      </c>
      <c r="J97" s="136">
        <f t="shared" si="28"/>
        <v>8.4426276433712533E-3</v>
      </c>
      <c r="K97" s="92">
        <f t="shared" si="28"/>
        <v>1.3429386817472648E-2</v>
      </c>
      <c r="L97" s="92">
        <f t="shared" si="28"/>
        <v>1.8775782606299408E-2</v>
      </c>
      <c r="M97" s="92">
        <f t="shared" si="28"/>
        <v>2.450907509020547E-2</v>
      </c>
      <c r="N97" s="137">
        <f t="shared" si="28"/>
        <v>3.0724706159052182E-2</v>
      </c>
      <c r="O97" s="136">
        <f t="shared" si="28"/>
        <v>3.7703763218789793E-2</v>
      </c>
      <c r="P97" s="92">
        <f t="shared" si="28"/>
        <v>4.5534005069691678E-2</v>
      </c>
      <c r="Q97" s="92">
        <f t="shared" si="28"/>
        <v>5.4268869645589621E-2</v>
      </c>
      <c r="R97" s="92">
        <f t="shared" si="28"/>
        <v>6.3941288306181662E-2</v>
      </c>
      <c r="S97" s="137">
        <f t="shared" si="28"/>
        <v>7.4581449064652083E-2</v>
      </c>
      <c r="T97" s="137">
        <f t="shared" si="28"/>
        <v>8.6192443788941003E-2</v>
      </c>
      <c r="U97" s="137">
        <f t="shared" si="28"/>
        <v>9.8780008475479186E-2</v>
      </c>
      <c r="V97" s="137">
        <f t="shared" si="28"/>
        <v>0.11233470759484519</v>
      </c>
      <c r="W97" s="137">
        <f t="shared" si="28"/>
        <v>0.12682990785373427</v>
      </c>
      <c r="X97" s="142">
        <f t="shared" si="28"/>
        <v>0.14222136058556478</v>
      </c>
      <c r="Y97" s="142">
        <f t="shared" si="28"/>
        <v>0.15842425277535824</v>
      </c>
      <c r="Z97" s="142">
        <f t="shared" si="28"/>
        <v>0.17534997782906117</v>
      </c>
      <c r="AA97" s="142">
        <f t="shared" si="28"/>
        <v>0.19288501413089312</v>
      </c>
      <c r="AB97" s="142">
        <f t="shared" si="28"/>
        <v>0.21089784908053905</v>
      </c>
      <c r="AC97" s="142">
        <f t="shared" si="28"/>
        <v>0.22923918439771312</v>
      </c>
      <c r="AD97" s="142">
        <f t="shared" si="28"/>
        <v>0.24778721497299458</v>
      </c>
      <c r="AE97" s="142">
        <f t="shared" si="28"/>
        <v>0.2663712795795628</v>
      </c>
      <c r="AF97" s="142">
        <f t="shared" si="28"/>
        <v>0.28481896845218829</v>
      </c>
      <c r="AG97" s="142">
        <f t="shared" si="28"/>
        <v>0.30297588536415759</v>
      </c>
      <c r="AH97" s="142">
        <f t="shared" si="28"/>
        <v>0.32070065329194569</v>
      </c>
      <c r="AI97" s="142">
        <f t="shared" si="28"/>
        <v>0.33787152343492122</v>
      </c>
      <c r="AJ97" s="142">
        <f t="shared" si="28"/>
        <v>0.35439549462092068</v>
      </c>
      <c r="AK97" s="142">
        <f t="shared" si="28"/>
        <v>0.37019791302544303</v>
      </c>
      <c r="AL97" s="142">
        <f t="shared" si="28"/>
        <v>0.38522304699597126</v>
      </c>
      <c r="AM97" s="142">
        <f t="shared" si="28"/>
        <v>0.39944231431928906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6.0110646725180746E-4</v>
      </c>
      <c r="G98" s="137">
        <f t="shared" si="28"/>
        <v>1.205503017844548E-3</v>
      </c>
      <c r="H98" s="137">
        <f t="shared" si="28"/>
        <v>1.481540417370373E-3</v>
      </c>
      <c r="I98" s="137">
        <f t="shared" si="28"/>
        <v>2.0710428752290341E-3</v>
      </c>
      <c r="J98" s="136">
        <f t="shared" si="28"/>
        <v>3.142441327136859E-3</v>
      </c>
      <c r="K98" s="92">
        <f t="shared" si="28"/>
        <v>4.9659528229797703E-3</v>
      </c>
      <c r="L98" s="92">
        <f t="shared" si="28"/>
        <v>6.9075913939888253E-3</v>
      </c>
      <c r="M98" s="92">
        <f t="shared" si="28"/>
        <v>8.9745657087845678E-3</v>
      </c>
      <c r="N98" s="137">
        <f t="shared" si="28"/>
        <v>1.1198438692490738E-2</v>
      </c>
      <c r="O98" s="136">
        <f t="shared" si="28"/>
        <v>1.3676603126772872E-2</v>
      </c>
      <c r="P98" s="92">
        <f t="shared" si="28"/>
        <v>1.643655159046517E-2</v>
      </c>
      <c r="Q98" s="92">
        <f t="shared" si="28"/>
        <v>1.9493576746812631E-2</v>
      </c>
      <c r="R98" s="92">
        <f t="shared" si="28"/>
        <v>2.2855832016598309E-2</v>
      </c>
      <c r="S98" s="137">
        <f t="shared" si="28"/>
        <v>2.6530578088982723E-2</v>
      </c>
      <c r="T98" s="137">
        <f t="shared" si="28"/>
        <v>3.0515727665723191E-2</v>
      </c>
      <c r="U98" s="137">
        <f t="shared" si="28"/>
        <v>3.4810107185732214E-2</v>
      </c>
      <c r="V98" s="137">
        <f t="shared" si="28"/>
        <v>3.9407304369029283E-2</v>
      </c>
      <c r="W98" s="137">
        <f t="shared" si="28"/>
        <v>4.4295047510901846E-2</v>
      </c>
      <c r="X98" s="142">
        <f t="shared" si="28"/>
        <v>4.9455131893310786E-2</v>
      </c>
      <c r="Y98" s="142">
        <f t="shared" si="28"/>
        <v>5.4855899818544988E-2</v>
      </c>
      <c r="Z98" s="142">
        <f t="shared" si="28"/>
        <v>6.0464757998489743E-2</v>
      </c>
      <c r="AA98" s="142">
        <f t="shared" si="28"/>
        <v>6.6241119959886463E-2</v>
      </c>
      <c r="AB98" s="142">
        <f t="shared" si="28"/>
        <v>7.2138920605769971E-2</v>
      </c>
      <c r="AC98" s="142">
        <f t="shared" si="28"/>
        <v>7.8106825035873392E-2</v>
      </c>
      <c r="AD98" s="142">
        <f t="shared" si="28"/>
        <v>8.4103013545741484E-2</v>
      </c>
      <c r="AE98" s="142">
        <f t="shared" si="28"/>
        <v>9.0070500779304286E-2</v>
      </c>
      <c r="AF98" s="142">
        <f t="shared" si="28"/>
        <v>9.5952565211064364E-2</v>
      </c>
      <c r="AG98" s="142">
        <f t="shared" si="28"/>
        <v>0.10169907847460143</v>
      </c>
      <c r="AH98" s="142">
        <f t="shared" si="28"/>
        <v>0.1072649182705122</v>
      </c>
      <c r="AI98" s="142">
        <f t="shared" si="28"/>
        <v>0.1126119888381109</v>
      </c>
      <c r="AJ98" s="142">
        <f t="shared" si="28"/>
        <v>0.11771199756404918</v>
      </c>
      <c r="AK98" s="142">
        <f t="shared" si="28"/>
        <v>0.1225431014224961</v>
      </c>
      <c r="AL98" s="142">
        <f t="shared" si="28"/>
        <v>0.12708997387907339</v>
      </c>
      <c r="AM98" s="142">
        <f t="shared" si="28"/>
        <v>0.13134606604971338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2.5997365551021775E-7</v>
      </c>
      <c r="G99" s="137">
        <f t="shared" si="28"/>
        <v>2.021454701240615E-7</v>
      </c>
      <c r="H99" s="137">
        <f t="shared" si="28"/>
        <v>1.8599230201315492E-7</v>
      </c>
      <c r="I99" s="137">
        <f t="shared" si="28"/>
        <v>1.6987858710034629E-7</v>
      </c>
      <c r="J99" s="136">
        <f t="shared" si="28"/>
        <v>1.5535127884908764E-7</v>
      </c>
      <c r="K99" s="92">
        <f t="shared" si="28"/>
        <v>1.4260963646565015E-7</v>
      </c>
      <c r="L99" s="92">
        <f t="shared" si="28"/>
        <v>1.310867767675412E-7</v>
      </c>
      <c r="M99" s="92">
        <f t="shared" si="28"/>
        <v>1.2071733620113592E-7</v>
      </c>
      <c r="N99" s="137">
        <f t="shared" si="28"/>
        <v>1.1131427835006464E-7</v>
      </c>
      <c r="O99" s="136">
        <f t="shared" si="28"/>
        <v>1.0249781377784796E-7</v>
      </c>
      <c r="P99" s="92">
        <f t="shared" si="28"/>
        <v>9.4242207636059289E-8</v>
      </c>
      <c r="Q99" s="92">
        <f t="shared" si="28"/>
        <v>8.6552024264203249E-8</v>
      </c>
      <c r="R99" s="92">
        <f t="shared" si="28"/>
        <v>7.9429497757066791E-8</v>
      </c>
      <c r="S99" s="137">
        <f t="shared" si="28"/>
        <v>7.2857975377638607E-8</v>
      </c>
      <c r="T99" s="137">
        <f t="shared" si="28"/>
        <v>6.6820092022902092E-8</v>
      </c>
      <c r="U99" s="137">
        <f t="shared" si="28"/>
        <v>6.1281537738475438E-8</v>
      </c>
      <c r="V99" s="137">
        <f t="shared" si="28"/>
        <v>5.6205205872215616E-8</v>
      </c>
      <c r="W99" s="137">
        <f t="shared" si="28"/>
        <v>5.1553304730648664E-8</v>
      </c>
      <c r="X99" s="142">
        <f t="shared" si="28"/>
        <v>4.7288576048513612E-8</v>
      </c>
      <c r="Y99" s="142">
        <f t="shared" si="28"/>
        <v>4.3380857273724997E-8</v>
      </c>
      <c r="Z99" s="142">
        <f t="shared" si="28"/>
        <v>3.9797399771138174E-8</v>
      </c>
      <c r="AA99" s="142">
        <f t="shared" si="28"/>
        <v>3.650949147180391E-8</v>
      </c>
      <c r="AB99" s="142">
        <f t="shared" si="28"/>
        <v>3.3491294304016595E-8</v>
      </c>
      <c r="AC99" s="142">
        <f t="shared" si="28"/>
        <v>3.0720251500721638E-8</v>
      </c>
      <c r="AD99" s="142">
        <f t="shared" si="28"/>
        <v>2.8171090561277373E-8</v>
      </c>
      <c r="AE99" s="142">
        <f t="shared" si="28"/>
        <v>2.5827623166354968E-8</v>
      </c>
      <c r="AF99" s="142">
        <f t="shared" si="28"/>
        <v>2.3675483701251818E-8</v>
      </c>
      <c r="AG99" s="142">
        <f t="shared" si="28"/>
        <v>2.1700295451694689E-8</v>
      </c>
      <c r="AH99" s="142">
        <f t="shared" si="28"/>
        <v>1.9888833740927522E-8</v>
      </c>
      <c r="AI99" s="142">
        <f t="shared" si="28"/>
        <v>1.8228572480344294E-8</v>
      </c>
      <c r="AJ99" s="142">
        <f t="shared" si="28"/>
        <v>1.6706998693464668E-8</v>
      </c>
      <c r="AK99" s="142">
        <f t="shared" si="28"/>
        <v>1.5312675221911374E-8</v>
      </c>
      <c r="AL99" s="142">
        <f t="shared" si="28"/>
        <v>1.4035047402977652E-8</v>
      </c>
      <c r="AM99" s="142">
        <f t="shared" si="28"/>
        <v>1.2863579289340529E-8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9.2236256492738821E-5</v>
      </c>
      <c r="G100" s="137">
        <f t="shared" si="28"/>
        <v>1.796292721692684E-4</v>
      </c>
      <c r="H100" s="137">
        <f t="shared" si="28"/>
        <v>2.1866956634965606E-4</v>
      </c>
      <c r="I100" s="137">
        <f t="shared" si="28"/>
        <v>3.016393697043126E-4</v>
      </c>
      <c r="J100" s="136">
        <f t="shared" si="28"/>
        <v>4.5130593263654659E-4</v>
      </c>
      <c r="K100" s="92">
        <f t="shared" si="28"/>
        <v>7.038494678116838E-4</v>
      </c>
      <c r="L100" s="92">
        <f t="shared" si="28"/>
        <v>9.6977065479454162E-4</v>
      </c>
      <c r="M100" s="92">
        <f t="shared" si="28"/>
        <v>1.2498093150949904E-3</v>
      </c>
      <c r="N100" s="137">
        <f t="shared" si="28"/>
        <v>1.5480675933113189E-3</v>
      </c>
      <c r="O100" s="136">
        <f t="shared" ref="O100:AM108" si="29">O57/O$49</f>
        <v>1.8774780083932424E-3</v>
      </c>
      <c r="P100" s="92">
        <f t="shared" si="29"/>
        <v>2.2415806320648297E-3</v>
      </c>
      <c r="Q100" s="92">
        <f t="shared" si="29"/>
        <v>2.6423828316055652E-3</v>
      </c>
      <c r="R100" s="92">
        <f t="shared" si="29"/>
        <v>3.0810335850265298E-3</v>
      </c>
      <c r="S100" s="137">
        <f t="shared" si="29"/>
        <v>3.5586303782656095E-3</v>
      </c>
      <c r="T100" s="137">
        <f t="shared" si="29"/>
        <v>4.0751046407656007E-3</v>
      </c>
      <c r="U100" s="137">
        <f t="shared" si="29"/>
        <v>4.6305482524764494E-3</v>
      </c>
      <c r="V100" s="137">
        <f t="shared" si="29"/>
        <v>5.2244111794389559E-3</v>
      </c>
      <c r="W100" s="137">
        <f t="shared" si="29"/>
        <v>5.8554231171008856E-3</v>
      </c>
      <c r="X100" s="142">
        <f t="shared" si="29"/>
        <v>6.5215846705316497E-3</v>
      </c>
      <c r="Y100" s="142">
        <f t="shared" si="29"/>
        <v>7.2191965433537758E-3</v>
      </c>
      <c r="Z100" s="142">
        <f t="shared" si="29"/>
        <v>7.944470193582083E-3</v>
      </c>
      <c r="AA100" s="142">
        <f t="shared" si="29"/>
        <v>8.6926082157920952E-3</v>
      </c>
      <c r="AB100" s="142">
        <f t="shared" si="29"/>
        <v>9.4581192399013567E-3</v>
      </c>
      <c r="AC100" s="142">
        <f t="shared" si="29"/>
        <v>1.0234830858112201E-2</v>
      </c>
      <c r="AD100" s="142">
        <f t="shared" si="29"/>
        <v>1.1017802706699923E-2</v>
      </c>
      <c r="AE100" s="142">
        <f t="shared" si="29"/>
        <v>1.1800095996514506E-2</v>
      </c>
      <c r="AF100" s="142">
        <f t="shared" si="29"/>
        <v>1.2574762254055927E-2</v>
      </c>
      <c r="AG100" s="142">
        <f t="shared" si="29"/>
        <v>1.3335663628563718E-2</v>
      </c>
      <c r="AH100" s="142">
        <f t="shared" si="29"/>
        <v>1.4077253579474787E-2</v>
      </c>
      <c r="AI100" s="142">
        <f t="shared" si="29"/>
        <v>1.4794840001461656E-2</v>
      </c>
      <c r="AJ100" s="142">
        <f t="shared" si="29"/>
        <v>1.5484954686434012E-2</v>
      </c>
      <c r="AK100" s="142">
        <f t="shared" si="29"/>
        <v>1.6144905880870818E-2</v>
      </c>
      <c r="AL100" s="142">
        <f t="shared" si="29"/>
        <v>1.6772790368615727E-2</v>
      </c>
      <c r="AM100" s="142">
        <f t="shared" si="29"/>
        <v>1.7367828174452343E-2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0.99143003357060133</v>
      </c>
      <c r="J101" s="153">
        <f t="shared" si="30"/>
        <v>0.98687425916912275</v>
      </c>
      <c r="K101" s="95">
        <f t="shared" si="30"/>
        <v>0.97906191068990922</v>
      </c>
      <c r="L101" s="95">
        <f t="shared" si="30"/>
        <v>0.97066047876353112</v>
      </c>
      <c r="M101" s="95">
        <f t="shared" si="30"/>
        <v>0.96162134627433227</v>
      </c>
      <c r="N101" s="154">
        <f t="shared" si="30"/>
        <v>0.95178769213971559</v>
      </c>
      <c r="O101" s="153">
        <f t="shared" si="30"/>
        <v>0.94070750120047153</v>
      </c>
      <c r="P101" s="95">
        <f t="shared" si="30"/>
        <v>0.92823280120224205</v>
      </c>
      <c r="Q101" s="95">
        <f t="shared" si="30"/>
        <v>0.91426974065671229</v>
      </c>
      <c r="R101" s="95">
        <f t="shared" si="30"/>
        <v>0.89875699617364269</v>
      </c>
      <c r="S101" s="154">
        <f t="shared" si="30"/>
        <v>0.8816374550250512</v>
      </c>
      <c r="T101" s="154">
        <f t="shared" si="29"/>
        <v>0.86289730446184543</v>
      </c>
      <c r="U101" s="154">
        <f t="shared" si="29"/>
        <v>0.8425181543186393</v>
      </c>
      <c r="V101" s="154">
        <f t="shared" si="29"/>
        <v>0.82050568283072678</v>
      </c>
      <c r="W101" s="154">
        <f t="shared" si="29"/>
        <v>0.79689306378663516</v>
      </c>
      <c r="X101" s="146">
        <f t="shared" si="30"/>
        <v>0.77174178419442307</v>
      </c>
      <c r="Y101" s="146">
        <f t="shared" si="29"/>
        <v>0.74517957254732969</v>
      </c>
      <c r="Z101" s="146">
        <f t="shared" si="29"/>
        <v>0.7173408058490286</v>
      </c>
      <c r="AA101" s="146">
        <f t="shared" si="29"/>
        <v>0.68840109857590936</v>
      </c>
      <c r="AB101" s="146">
        <f t="shared" si="29"/>
        <v>0.65856653068175153</v>
      </c>
      <c r="AC101" s="146">
        <f t="shared" si="30"/>
        <v>0.62807374388782189</v>
      </c>
      <c r="AD101" s="146">
        <f t="shared" si="29"/>
        <v>0.59711485248889751</v>
      </c>
      <c r="AE101" s="146">
        <f t="shared" si="29"/>
        <v>0.56596491749461464</v>
      </c>
      <c r="AF101" s="146">
        <f t="shared" si="29"/>
        <v>0.53490403332592229</v>
      </c>
      <c r="AG101" s="146">
        <f t="shared" si="29"/>
        <v>0.5041842242854826</v>
      </c>
      <c r="AH101" s="146">
        <f t="shared" si="30"/>
        <v>0.47403796292711392</v>
      </c>
      <c r="AI101" s="146">
        <f t="shared" si="29"/>
        <v>0.44466684591755923</v>
      </c>
      <c r="AJ101" s="146">
        <f t="shared" si="29"/>
        <v>0.41622587052202104</v>
      </c>
      <c r="AK101" s="146">
        <f t="shared" si="29"/>
        <v>0.38884092804841264</v>
      </c>
      <c r="AL101" s="146">
        <f t="shared" si="29"/>
        <v>0.36260752821384729</v>
      </c>
      <c r="AM101" s="146">
        <f t="shared" si="30"/>
        <v>0.33757563352075531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1.5509692633700519E-2</v>
      </c>
      <c r="G102" s="156">
        <f t="shared" si="30"/>
        <v>2.0126826700028959E-2</v>
      </c>
      <c r="H102" s="156">
        <f t="shared" si="30"/>
        <v>2.2212952054913238E-2</v>
      </c>
      <c r="I102" s="156">
        <f t="shared" si="30"/>
        <v>2.5057236295831758E-2</v>
      </c>
      <c r="J102" s="155">
        <f t="shared" si="30"/>
        <v>2.7071065973686793E-2</v>
      </c>
      <c r="K102" s="96">
        <f t="shared" si="30"/>
        <v>2.9346761365552469E-2</v>
      </c>
      <c r="L102" s="96">
        <f t="shared" si="30"/>
        <v>3.1839980373342729E-2</v>
      </c>
      <c r="M102" s="96">
        <f t="shared" si="30"/>
        <v>3.4556769024811591E-2</v>
      </c>
      <c r="N102" s="156">
        <f t="shared" si="30"/>
        <v>3.7482214727716248E-2</v>
      </c>
      <c r="O102" s="155">
        <f t="shared" si="30"/>
        <v>4.0387238044753491E-2</v>
      </c>
      <c r="P102" s="96">
        <f t="shared" si="30"/>
        <v>4.3126049087761249E-2</v>
      </c>
      <c r="Q102" s="96">
        <f t="shared" si="30"/>
        <v>4.5626205339271766E-2</v>
      </c>
      <c r="R102" s="96">
        <f t="shared" si="30"/>
        <v>4.783371029854637E-2</v>
      </c>
      <c r="S102" s="156">
        <f t="shared" si="30"/>
        <v>4.9717050629393821E-2</v>
      </c>
      <c r="T102" s="156">
        <f t="shared" si="29"/>
        <v>5.125985343349132E-2</v>
      </c>
      <c r="U102" s="156">
        <f t="shared" si="29"/>
        <v>5.2458515069480363E-2</v>
      </c>
      <c r="V102" s="156">
        <f t="shared" si="29"/>
        <v>5.3314592107971626E-2</v>
      </c>
      <c r="W102" s="156">
        <f t="shared" si="29"/>
        <v>5.3833595008868321E-2</v>
      </c>
      <c r="X102" s="147">
        <f t="shared" si="30"/>
        <v>5.4023611017072419E-2</v>
      </c>
      <c r="Y102" s="147">
        <f t="shared" si="29"/>
        <v>5.3904662733781812E-2</v>
      </c>
      <c r="Z102" s="147">
        <f t="shared" si="29"/>
        <v>5.348849311523745E-2</v>
      </c>
      <c r="AA102" s="147">
        <f t="shared" si="29"/>
        <v>5.27892811102132E-2</v>
      </c>
      <c r="AB102" s="147">
        <f t="shared" si="29"/>
        <v>5.1827212253263692E-2</v>
      </c>
      <c r="AC102" s="147">
        <f t="shared" si="30"/>
        <v>5.0626400317649901E-2</v>
      </c>
      <c r="AD102" s="147">
        <f t="shared" si="29"/>
        <v>4.9214728146427571E-2</v>
      </c>
      <c r="AE102" s="147">
        <f t="shared" si="29"/>
        <v>4.7622687736591014E-2</v>
      </c>
      <c r="AF102" s="147">
        <f t="shared" si="29"/>
        <v>4.588251697823581E-2</v>
      </c>
      <c r="AG102" s="147">
        <f t="shared" si="29"/>
        <v>4.4026808711593694E-2</v>
      </c>
      <c r="AH102" s="147">
        <f t="shared" si="30"/>
        <v>4.2087859879324813E-2</v>
      </c>
      <c r="AI102" s="147">
        <f t="shared" si="29"/>
        <v>4.00967894372459E-2</v>
      </c>
      <c r="AJ102" s="147">
        <f t="shared" si="29"/>
        <v>3.8079702501088122E-2</v>
      </c>
      <c r="AK102" s="147">
        <f t="shared" si="29"/>
        <v>3.6059529038323074E-2</v>
      </c>
      <c r="AL102" s="147">
        <f t="shared" si="29"/>
        <v>3.4055845151438703E-2</v>
      </c>
      <c r="AM102" s="147">
        <f t="shared" si="30"/>
        <v>3.2083834532220655E-2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0.12617198845377192</v>
      </c>
      <c r="G103" s="156">
        <f t="shared" si="30"/>
        <v>0.14164039711540868</v>
      </c>
      <c r="H103" s="156">
        <f t="shared" si="30"/>
        <v>0.14616166402902994</v>
      </c>
      <c r="I103" s="156">
        <f t="shared" si="30"/>
        <v>0.15116033786081945</v>
      </c>
      <c r="J103" s="155">
        <f t="shared" si="30"/>
        <v>0.15460483411961298</v>
      </c>
      <c r="K103" s="96">
        <f t="shared" si="30"/>
        <v>0.15717394032591861</v>
      </c>
      <c r="L103" s="96">
        <f t="shared" si="30"/>
        <v>0.1592698232978986</v>
      </c>
      <c r="M103" s="96">
        <f t="shared" si="30"/>
        <v>0.16088466160063539</v>
      </c>
      <c r="N103" s="156">
        <f t="shared" si="30"/>
        <v>0.16201448875228389</v>
      </c>
      <c r="O103" s="155">
        <f t="shared" si="30"/>
        <v>0.16273970208377067</v>
      </c>
      <c r="P103" s="96">
        <f t="shared" si="30"/>
        <v>0.16301728133936577</v>
      </c>
      <c r="Q103" s="96">
        <f t="shared" si="30"/>
        <v>0.16281795414117026</v>
      </c>
      <c r="R103" s="96">
        <f t="shared" si="30"/>
        <v>0.16211858910120869</v>
      </c>
      <c r="S103" s="156">
        <f t="shared" si="30"/>
        <v>0.16090491198826259</v>
      </c>
      <c r="T103" s="156">
        <f t="shared" si="29"/>
        <v>0.15917305569515158</v>
      </c>
      <c r="U103" s="156">
        <f t="shared" si="29"/>
        <v>0.15692644879093592</v>
      </c>
      <c r="V103" s="156">
        <f t="shared" si="29"/>
        <v>0.15417548946404819</v>
      </c>
      <c r="W103" s="156">
        <f t="shared" si="29"/>
        <v>0.15093717843576113</v>
      </c>
      <c r="X103" s="147">
        <f t="shared" si="30"/>
        <v>0.14723449338912001</v>
      </c>
      <c r="Y103" s="147">
        <f t="shared" si="29"/>
        <v>0.14309948542917125</v>
      </c>
      <c r="Z103" s="147">
        <f t="shared" si="29"/>
        <v>0.1385695018255258</v>
      </c>
      <c r="AA103" s="147">
        <f t="shared" si="29"/>
        <v>0.13368967857654054</v>
      </c>
      <c r="AB103" s="147">
        <f t="shared" si="29"/>
        <v>0.12851163899890689</v>
      </c>
      <c r="AC103" s="147">
        <f t="shared" si="30"/>
        <v>0.12309281906654668</v>
      </c>
      <c r="AD103" s="147">
        <f t="shared" si="29"/>
        <v>0.11748202663641191</v>
      </c>
      <c r="AE103" s="147">
        <f t="shared" si="29"/>
        <v>0.1117437572908498</v>
      </c>
      <c r="AF103" s="147">
        <f t="shared" si="29"/>
        <v>0.10594329371050647</v>
      </c>
      <c r="AG103" s="147">
        <f t="shared" si="29"/>
        <v>0.10014037903814567</v>
      </c>
      <c r="AH103" s="147">
        <f t="shared" si="30"/>
        <v>9.4390409468173564E-2</v>
      </c>
      <c r="AI103" s="147">
        <f t="shared" si="29"/>
        <v>8.8741582385450005E-2</v>
      </c>
      <c r="AJ103" s="147">
        <f t="shared" si="29"/>
        <v>8.3232700856462172E-2</v>
      </c>
      <c r="AK103" s="147">
        <f t="shared" si="29"/>
        <v>7.789595401548581E-2</v>
      </c>
      <c r="AL103" s="147">
        <f t="shared" si="29"/>
        <v>7.2756665395608947E-2</v>
      </c>
      <c r="AM103" s="147">
        <f t="shared" si="30"/>
        <v>6.7830362514874412E-2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0.2072928754386241</v>
      </c>
      <c r="G104" s="156">
        <f t="shared" si="30"/>
        <v>0.22454793167459455</v>
      </c>
      <c r="H104" s="156">
        <f t="shared" si="30"/>
        <v>0.22924298858261358</v>
      </c>
      <c r="I104" s="156">
        <f t="shared" si="30"/>
        <v>0.2337997804327954</v>
      </c>
      <c r="J104" s="155">
        <f t="shared" si="30"/>
        <v>0.23704736793346903</v>
      </c>
      <c r="K104" s="96">
        <f t="shared" si="30"/>
        <v>0.23885029066608851</v>
      </c>
      <c r="L104" s="96">
        <f t="shared" si="30"/>
        <v>0.23997960348311356</v>
      </c>
      <c r="M104" s="96">
        <f t="shared" si="30"/>
        <v>0.2404339483855501</v>
      </c>
      <c r="N104" s="156">
        <f t="shared" si="30"/>
        <v>0.24022795448711595</v>
      </c>
      <c r="O104" s="155">
        <f t="shared" si="30"/>
        <v>0.23942830084163205</v>
      </c>
      <c r="P104" s="96">
        <f t="shared" si="30"/>
        <v>0.23803292624671277</v>
      </c>
      <c r="Q104" s="96">
        <f t="shared" si="30"/>
        <v>0.23602844331994322</v>
      </c>
      <c r="R104" s="96">
        <f t="shared" si="30"/>
        <v>0.23340788930551867</v>
      </c>
      <c r="S104" s="156">
        <f t="shared" si="30"/>
        <v>0.2301673346883899</v>
      </c>
      <c r="T104" s="156">
        <f t="shared" si="29"/>
        <v>0.22631265907191772</v>
      </c>
      <c r="U104" s="156">
        <f t="shared" si="29"/>
        <v>0.22185172773146261</v>
      </c>
      <c r="V104" s="156">
        <f t="shared" si="29"/>
        <v>0.21679968115807996</v>
      </c>
      <c r="W104" s="156">
        <f t="shared" si="29"/>
        <v>0.21117946943745439</v>
      </c>
      <c r="X104" s="147">
        <f t="shared" si="30"/>
        <v>0.20502200993015868</v>
      </c>
      <c r="Y104" s="147">
        <f t="shared" si="29"/>
        <v>0.19837246702921615</v>
      </c>
      <c r="Z104" s="147">
        <f t="shared" si="29"/>
        <v>0.1912818830616704</v>
      </c>
      <c r="AA104" s="147">
        <f t="shared" si="29"/>
        <v>0.18381201331225736</v>
      </c>
      <c r="AB104" s="147">
        <f t="shared" si="29"/>
        <v>0.17603132315871003</v>
      </c>
      <c r="AC104" s="147">
        <f t="shared" si="30"/>
        <v>0.16801544633166962</v>
      </c>
      <c r="AD104" s="147">
        <f t="shared" si="29"/>
        <v>0.15982618125909526</v>
      </c>
      <c r="AE104" s="147">
        <f t="shared" si="29"/>
        <v>0.15154681326396777</v>
      </c>
      <c r="AF104" s="147">
        <f t="shared" si="29"/>
        <v>0.14326099917255455</v>
      </c>
      <c r="AG104" s="147">
        <f t="shared" si="29"/>
        <v>0.135043549316299</v>
      </c>
      <c r="AH104" s="147">
        <f t="shared" si="30"/>
        <v>0.12696278743869688</v>
      </c>
      <c r="AI104" s="147">
        <f t="shared" si="29"/>
        <v>0.11907746948837269</v>
      </c>
      <c r="AJ104" s="147">
        <f t="shared" si="29"/>
        <v>0.11143333158800658</v>
      </c>
      <c r="AK104" s="147">
        <f t="shared" si="29"/>
        <v>0.10406754921307912</v>
      </c>
      <c r="AL104" s="147">
        <f t="shared" si="29"/>
        <v>9.700846840466229E-2</v>
      </c>
      <c r="AM104" s="147">
        <f t="shared" si="30"/>
        <v>9.0271518963781536E-2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0.22459689707272371</v>
      </c>
      <c r="G105" s="156">
        <f t="shared" si="30"/>
        <v>0.233844525483932</v>
      </c>
      <c r="H105" s="156">
        <f t="shared" si="30"/>
        <v>0.23614586462033538</v>
      </c>
      <c r="I105" s="156">
        <f t="shared" si="30"/>
        <v>0.23761936304659353</v>
      </c>
      <c r="J105" s="155">
        <f t="shared" si="30"/>
        <v>0.23908294870573193</v>
      </c>
      <c r="K105" s="96">
        <f t="shared" si="30"/>
        <v>0.2391414856161557</v>
      </c>
      <c r="L105" s="96">
        <f t="shared" si="30"/>
        <v>0.2386333914495502</v>
      </c>
      <c r="M105" s="96">
        <f t="shared" si="30"/>
        <v>0.23755842249257056</v>
      </c>
      <c r="N105" s="156">
        <f t="shared" si="30"/>
        <v>0.23592796905228819</v>
      </c>
      <c r="O105" s="155">
        <f t="shared" si="30"/>
        <v>0.23377497674813474</v>
      </c>
      <c r="P105" s="96">
        <f t="shared" si="30"/>
        <v>0.23112367420440555</v>
      </c>
      <c r="Q105" s="96">
        <f t="shared" si="30"/>
        <v>0.22797523673928458</v>
      </c>
      <c r="R105" s="96">
        <f t="shared" si="30"/>
        <v>0.22433481623979781</v>
      </c>
      <c r="S105" s="156">
        <f t="shared" si="30"/>
        <v>0.22020462232592367</v>
      </c>
      <c r="T105" s="156">
        <f t="shared" si="29"/>
        <v>0.21559360711329809</v>
      </c>
      <c r="U105" s="156">
        <f t="shared" si="29"/>
        <v>0.21050791418865256</v>
      </c>
      <c r="V105" s="156">
        <f t="shared" si="29"/>
        <v>0.20495917620252171</v>
      </c>
      <c r="W105" s="156">
        <f t="shared" si="29"/>
        <v>0.19896558038300161</v>
      </c>
      <c r="X105" s="147">
        <f t="shared" si="30"/>
        <v>0.19255249922711173</v>
      </c>
      <c r="Y105" s="147">
        <f t="shared" si="29"/>
        <v>0.18575915073292643</v>
      </c>
      <c r="Z105" s="147">
        <f t="shared" si="29"/>
        <v>0.17862975239649695</v>
      </c>
      <c r="AA105" s="147">
        <f t="shared" si="29"/>
        <v>0.1712185715409707</v>
      </c>
      <c r="AB105" s="147">
        <f t="shared" si="29"/>
        <v>0.16358529978364211</v>
      </c>
      <c r="AC105" s="147">
        <f t="shared" si="30"/>
        <v>0.15579604324131141</v>
      </c>
      <c r="AD105" s="147">
        <f t="shared" si="29"/>
        <v>0.14790305687083519</v>
      </c>
      <c r="AE105" s="147">
        <f t="shared" si="29"/>
        <v>0.13997907145502669</v>
      </c>
      <c r="AF105" s="147">
        <f t="shared" si="29"/>
        <v>0.13209698006722728</v>
      </c>
      <c r="AG105" s="147">
        <f t="shared" si="29"/>
        <v>0.1243210777875764</v>
      </c>
      <c r="AH105" s="147">
        <f t="shared" si="30"/>
        <v>0.1167096099670778</v>
      </c>
      <c r="AI105" s="147">
        <f t="shared" si="29"/>
        <v>0.10931218451633264</v>
      </c>
      <c r="AJ105" s="147">
        <f t="shared" si="29"/>
        <v>0.10216651612370077</v>
      </c>
      <c r="AK105" s="147">
        <f t="shared" si="29"/>
        <v>9.5302779914424707E-2</v>
      </c>
      <c r="AL105" s="147">
        <f t="shared" si="29"/>
        <v>8.874337905098513E-2</v>
      </c>
      <c r="AM105" s="147">
        <f t="shared" si="30"/>
        <v>8.2499127626709579E-2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0.2895127860725577</v>
      </c>
      <c r="G106" s="156">
        <f t="shared" si="30"/>
        <v>0.25931350657789498</v>
      </c>
      <c r="H106" s="156">
        <f t="shared" si="30"/>
        <v>0.2501867946350026</v>
      </c>
      <c r="I106" s="156">
        <f t="shared" si="30"/>
        <v>0.23995372309108851</v>
      </c>
      <c r="J106" s="155">
        <f t="shared" si="30"/>
        <v>0.23132303827736583</v>
      </c>
      <c r="K106" s="96">
        <f t="shared" si="30"/>
        <v>0.22246287139728346</v>
      </c>
      <c r="L106" s="96">
        <f t="shared" si="30"/>
        <v>0.21407587551786994</v>
      </c>
      <c r="M106" s="96">
        <f t="shared" si="30"/>
        <v>0.20613319891684928</v>
      </c>
      <c r="N106" s="156">
        <f t="shared" si="30"/>
        <v>0.1985375250593483</v>
      </c>
      <c r="O106" s="155">
        <f t="shared" si="30"/>
        <v>0.19104641408159942</v>
      </c>
      <c r="P106" s="96">
        <f t="shared" si="30"/>
        <v>0.18367871534777164</v>
      </c>
      <c r="Q106" s="96">
        <f t="shared" si="30"/>
        <v>0.17644879671611918</v>
      </c>
      <c r="R106" s="96">
        <f t="shared" si="30"/>
        <v>0.16936998258135189</v>
      </c>
      <c r="S106" s="156">
        <f t="shared" si="30"/>
        <v>0.16243813655243289</v>
      </c>
      <c r="T106" s="156">
        <f t="shared" si="29"/>
        <v>0.15565037585248936</v>
      </c>
      <c r="U106" s="156">
        <f t="shared" si="29"/>
        <v>0.14898848795882691</v>
      </c>
      <c r="V106" s="156">
        <f t="shared" si="29"/>
        <v>0.14243430895253209</v>
      </c>
      <c r="W106" s="156">
        <f t="shared" si="29"/>
        <v>0.13597199040671387</v>
      </c>
      <c r="X106" s="147">
        <f t="shared" si="30"/>
        <v>0.1295893806800183</v>
      </c>
      <c r="Y106" s="147">
        <f t="shared" si="29"/>
        <v>0.12328659685266727</v>
      </c>
      <c r="Z106" s="147">
        <f t="shared" si="29"/>
        <v>0.11706353048905253</v>
      </c>
      <c r="AA106" s="147">
        <f t="shared" si="29"/>
        <v>0.11092753184861875</v>
      </c>
      <c r="AB106" s="147">
        <f t="shared" si="29"/>
        <v>0.10488998139528495</v>
      </c>
      <c r="AC106" s="147">
        <f t="shared" si="30"/>
        <v>9.8967368537225056E-2</v>
      </c>
      <c r="AD106" s="147">
        <f t="shared" si="29"/>
        <v>9.3166982065070972E-2</v>
      </c>
      <c r="AE106" s="147">
        <f t="shared" si="29"/>
        <v>8.7512432093160064E-2</v>
      </c>
      <c r="AF106" s="147">
        <f t="shared" si="29"/>
        <v>8.2028461816714845E-2</v>
      </c>
      <c r="AG106" s="147">
        <f t="shared" si="29"/>
        <v>7.673531470391487E-2</v>
      </c>
      <c r="AH106" s="147">
        <f t="shared" si="30"/>
        <v>7.1650973679217231E-2</v>
      </c>
      <c r="AI106" s="147">
        <f t="shared" si="29"/>
        <v>6.678972272908075E-2</v>
      </c>
      <c r="AJ106" s="147">
        <f t="shared" si="29"/>
        <v>6.2159895063105278E-2</v>
      </c>
      <c r="AK106" s="147">
        <f t="shared" si="29"/>
        <v>5.7766935275921596E-2</v>
      </c>
      <c r="AL106" s="147">
        <f t="shared" si="29"/>
        <v>5.3613167305236915E-2</v>
      </c>
      <c r="AM106" s="147">
        <f t="shared" si="30"/>
        <v>4.9695314718934604E-2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9.6950048042349996E-2</v>
      </c>
      <c r="G107" s="156">
        <f t="shared" si="30"/>
        <v>8.4688910284314398E-2</v>
      </c>
      <c r="H107" s="156">
        <f t="shared" si="30"/>
        <v>8.1008997558156548E-2</v>
      </c>
      <c r="I107" s="156">
        <f t="shared" si="30"/>
        <v>7.6898946071394469E-2</v>
      </c>
      <c r="J107" s="155">
        <f t="shared" si="30"/>
        <v>7.2716392354876064E-2</v>
      </c>
      <c r="K107" s="96">
        <f t="shared" si="30"/>
        <v>6.879036191326518E-2</v>
      </c>
      <c r="L107" s="96">
        <f t="shared" si="30"/>
        <v>6.5158964935442765E-2</v>
      </c>
      <c r="M107" s="96">
        <f t="shared" si="30"/>
        <v>6.1809974239731495E-2</v>
      </c>
      <c r="N107" s="156">
        <f t="shared" si="30"/>
        <v>5.8696441486653692E-2</v>
      </c>
      <c r="O107" s="155">
        <f t="shared" si="30"/>
        <v>5.5704747903054457E-2</v>
      </c>
      <c r="P107" s="96">
        <f t="shared" si="30"/>
        <v>5.2834428449359268E-2</v>
      </c>
      <c r="Q107" s="96">
        <f t="shared" si="30"/>
        <v>5.008908954396054E-2</v>
      </c>
      <c r="R107" s="96">
        <f t="shared" si="30"/>
        <v>4.7471565763319609E-2</v>
      </c>
      <c r="S107" s="156">
        <f t="shared" si="30"/>
        <v>4.4977970751297995E-2</v>
      </c>
      <c r="T107" s="156">
        <f t="shared" si="29"/>
        <v>4.2604590306318274E-2</v>
      </c>
      <c r="U107" s="156">
        <f t="shared" si="29"/>
        <v>4.0341810114847027E-2</v>
      </c>
      <c r="V107" s="156">
        <f t="shared" si="29"/>
        <v>3.8179536738570934E-2</v>
      </c>
      <c r="W107" s="156">
        <f t="shared" si="29"/>
        <v>3.6108001948191297E-2</v>
      </c>
      <c r="X107" s="147">
        <f t="shared" si="30"/>
        <v>3.4118220287843615E-2</v>
      </c>
      <c r="Y107" s="147">
        <f t="shared" si="29"/>
        <v>3.2204930108198505E-2</v>
      </c>
      <c r="Z107" s="147">
        <f t="shared" si="29"/>
        <v>3.03621947896946E-2</v>
      </c>
      <c r="AA107" s="147">
        <f t="shared" si="29"/>
        <v>2.8586220821305242E-2</v>
      </c>
      <c r="AB107" s="147">
        <f t="shared" si="29"/>
        <v>2.6874603237944116E-2</v>
      </c>
      <c r="AC107" s="147">
        <f t="shared" si="30"/>
        <v>2.5226559611919743E-2</v>
      </c>
      <c r="AD107" s="147">
        <f t="shared" si="29"/>
        <v>2.3639126222226726E-2</v>
      </c>
      <c r="AE107" s="147">
        <f t="shared" si="29"/>
        <v>2.2114170861978692E-2</v>
      </c>
      <c r="AF107" s="147">
        <f t="shared" si="29"/>
        <v>2.065415207608726E-2</v>
      </c>
      <c r="AG107" s="147">
        <f t="shared" si="29"/>
        <v>1.9260711643756648E-2</v>
      </c>
      <c r="AH107" s="147">
        <f t="shared" si="30"/>
        <v>1.7935296058650047E-2</v>
      </c>
      <c r="AI107" s="147">
        <f t="shared" si="29"/>
        <v>1.6678765473527198E-2</v>
      </c>
      <c r="AJ107" s="147">
        <f t="shared" si="29"/>
        <v>1.5490802183401388E-2</v>
      </c>
      <c r="AK107" s="147">
        <f t="shared" si="29"/>
        <v>1.4370698988421644E-2</v>
      </c>
      <c r="AL107" s="147">
        <f t="shared" si="29"/>
        <v>1.3317275101216221E-2</v>
      </c>
      <c r="AM107" s="147">
        <f t="shared" si="30"/>
        <v>1.2328232882803949E-2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3.7553401057059184E-2</v>
      </c>
      <c r="G108" s="158">
        <f t="shared" si="30"/>
        <v>3.0920008990433064E-2</v>
      </c>
      <c r="H108" s="158">
        <f t="shared" si="30"/>
        <v>2.8961626356129064E-2</v>
      </c>
      <c r="I108" s="158">
        <f t="shared" si="30"/>
        <v>2.6940646734575947E-2</v>
      </c>
      <c r="J108" s="157">
        <f t="shared" si="30"/>
        <v>2.5028611707115581E-2</v>
      </c>
      <c r="K108" s="97">
        <f t="shared" si="30"/>
        <v>2.329619929743244E-2</v>
      </c>
      <c r="L108" s="97">
        <f t="shared" si="30"/>
        <v>2.1702839748890902E-2</v>
      </c>
      <c r="M108" s="97">
        <f t="shared" si="30"/>
        <v>2.0244371639694964E-2</v>
      </c>
      <c r="N108" s="158">
        <f t="shared" si="30"/>
        <v>1.8901098599818301E-2</v>
      </c>
      <c r="O108" s="157">
        <f t="shared" si="30"/>
        <v>1.7626121344702053E-2</v>
      </c>
      <c r="P108" s="97">
        <f t="shared" si="30"/>
        <v>1.6419726653843655E-2</v>
      </c>
      <c r="Q108" s="97">
        <f t="shared" si="30"/>
        <v>1.528401487101359E-2</v>
      </c>
      <c r="R108" s="97">
        <f t="shared" si="30"/>
        <v>1.4220442934237416E-2</v>
      </c>
      <c r="S108" s="158">
        <f t="shared" si="30"/>
        <v>1.3227427991992819E-2</v>
      </c>
      <c r="T108" s="158">
        <f t="shared" si="29"/>
        <v>1.2303162920018885E-2</v>
      </c>
      <c r="U108" s="158">
        <f t="shared" si="29"/>
        <v>1.1443250472687499E-2</v>
      </c>
      <c r="V108" s="158">
        <f t="shared" si="29"/>
        <v>1.0642898182376015E-2</v>
      </c>
      <c r="W108" s="158">
        <f t="shared" si="29"/>
        <v>9.8972481339856481E-3</v>
      </c>
      <c r="X108" s="148">
        <f t="shared" si="30"/>
        <v>9.201569657684136E-3</v>
      </c>
      <c r="Y108" s="148">
        <f t="shared" si="29"/>
        <v>8.5522798094815142E-3</v>
      </c>
      <c r="Z108" s="148">
        <f t="shared" si="29"/>
        <v>7.9454500320429427E-3</v>
      </c>
      <c r="AA108" s="148">
        <f t="shared" si="29"/>
        <v>7.3778014379603995E-3</v>
      </c>
      <c r="AB108" s="148">
        <f t="shared" si="29"/>
        <v>6.8464719017187637E-3</v>
      </c>
      <c r="AC108" s="148">
        <f t="shared" si="30"/>
        <v>6.3491068632440511E-3</v>
      </c>
      <c r="AD108" s="148">
        <f t="shared" si="29"/>
        <v>5.8827513753614011E-3</v>
      </c>
      <c r="AE108" s="148">
        <f t="shared" si="29"/>
        <v>5.4459848894962736E-3</v>
      </c>
      <c r="AF108" s="148">
        <f t="shared" si="29"/>
        <v>5.0376293750288032E-3</v>
      </c>
      <c r="AG108" s="148">
        <f t="shared" si="29"/>
        <v>4.6563829528411798E-3</v>
      </c>
      <c r="AH108" s="148">
        <f t="shared" si="30"/>
        <v>4.3010264410931736E-3</v>
      </c>
      <c r="AI108" s="148">
        <f t="shared" si="29"/>
        <v>3.9703319435201905E-3</v>
      </c>
      <c r="AJ108" s="148">
        <f t="shared" si="29"/>
        <v>3.6629220975309073E-3</v>
      </c>
      <c r="AK108" s="148">
        <f t="shared" si="29"/>
        <v>3.3774815198259617E-3</v>
      </c>
      <c r="AL108" s="148">
        <f t="shared" si="29"/>
        <v>3.1127277672328042E-3</v>
      </c>
      <c r="AM108" s="148">
        <f t="shared" si="30"/>
        <v>2.8672421821322705E-3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82600511.260000005</v>
      </c>
      <c r="G5" s="127">
        <f>VLOOKUP($D5,Résultats!$B$2:$AX$212,G$2,FALSE)/1000000</f>
        <v>127.55685220000001</v>
      </c>
      <c r="H5" s="31">
        <f>VLOOKUP($D5,Résultats!$B$2:$AX$212,H$2,FALSE)/1000000</f>
        <v>144.26828</v>
      </c>
      <c r="I5" s="128">
        <f>VLOOKUP($D5,Résultats!$B$2:$AX$212,I$2,FALSE)/1000000</f>
        <v>163.24107819999998</v>
      </c>
      <c r="J5" s="127">
        <f>VLOOKUP($D5,Résultats!$B$2:$AX$212,J$2,FALSE)/1000000</f>
        <v>182.9319931</v>
      </c>
      <c r="K5" s="31">
        <f>VLOOKUP($D5,Résultats!$B$2:$AX$212,K$2,FALSE)/1000000</f>
        <v>205.2522773</v>
      </c>
      <c r="L5" s="31">
        <f>VLOOKUP($D5,Résultats!$B$2:$AX$212,L$2,FALSE)/1000000</f>
        <v>228.4313133</v>
      </c>
      <c r="M5" s="31">
        <f>VLOOKUP($D5,Résultats!$B$2:$AX$212,M$2,FALSE)/1000000</f>
        <v>253.04828900000001</v>
      </c>
      <c r="N5" s="128">
        <f>VLOOKUP($D5,Résultats!$B$2:$AX$212,N$2,FALSE)/1000000</f>
        <v>277.85483830000004</v>
      </c>
      <c r="O5" s="127">
        <f>VLOOKUP($D5,Résultats!$B$2:$AX$212,O$2,FALSE)/1000000</f>
        <v>303.96112269999998</v>
      </c>
      <c r="P5" s="31">
        <f>VLOOKUP($D5,Résultats!$B$2:$AX$212,P$2,FALSE)/1000000</f>
        <v>330.78657249999998</v>
      </c>
      <c r="Q5" s="31">
        <f>VLOOKUP($D5,Résultats!$B$2:$AX$212,Q$2,FALSE)/1000000</f>
        <v>357.91546980000004</v>
      </c>
      <c r="R5" s="31">
        <f>VLOOKUP($D5,Résultats!$B$2:$AX$212,R$2,FALSE)/1000000</f>
        <v>385.18372950000003</v>
      </c>
      <c r="S5" s="128">
        <f>VLOOKUP($D5,Résultats!$B$2:$AX$212,S$2,FALSE)/1000000</f>
        <v>412.594922</v>
      </c>
      <c r="T5" s="131">
        <f>VLOOKUP($D5,Résultats!$B$2:$AX$212,T$2,FALSE)/1000000</f>
        <v>551.50877409999998</v>
      </c>
      <c r="U5" s="131">
        <f>VLOOKUP($D5,Résultats!$B$2:$AX$212,U$2,FALSE)/1000000</f>
        <v>684.9947578</v>
      </c>
      <c r="V5" s="31">
        <f>VLOOKUP($D5,Résultats!$B$2:$AX$212,V$2,FALSE)/1000000</f>
        <v>814.91551660000005</v>
      </c>
      <c r="W5" s="131">
        <f>VLOOKUP($D5,Résultats!$B$2:$AX$212,W$2,FALSE)/1000000</f>
        <v>950.00269449999996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56560347.490000002</v>
      </c>
      <c r="G6" s="127">
        <f>VLOOKUP($D6,Résultats!$B$2:$AX$212,G$2,FALSE)/1000000</f>
        <v>58.510484590000004</v>
      </c>
      <c r="H6" s="31">
        <f>VLOOKUP($D6,Résultats!$B$2:$AX$212,H$2,FALSE)/1000000</f>
        <v>62.052908799999997</v>
      </c>
      <c r="I6" s="128">
        <f>VLOOKUP($D6,Résultats!$B$2:$AX$212,I$2,FALSE)/1000000</f>
        <v>64.790554850000007</v>
      </c>
      <c r="J6" s="127">
        <f>VLOOKUP($D6,Résultats!$B$2:$AX$212,J$2,FALSE)/1000000</f>
        <v>68.398471180000001</v>
      </c>
      <c r="K6" s="31">
        <f>VLOOKUP($D6,Résultats!$B$2:$AX$212,K$2,FALSE)/1000000</f>
        <v>71.170884819999898</v>
      </c>
      <c r="L6" s="31">
        <f>VLOOKUP($D6,Résultats!$B$2:$AX$212,L$2,FALSE)/1000000</f>
        <v>76.56972202</v>
      </c>
      <c r="M6" s="31">
        <f>VLOOKUP($D6,Résultats!$B$2:$AX$212,M$2,FALSE)/1000000</f>
        <v>80.730807389999995</v>
      </c>
      <c r="N6" s="128">
        <f>VLOOKUP($D6,Résultats!$B$2:$AX$212,N$2,FALSE)/1000000</f>
        <v>84.762785919999999</v>
      </c>
      <c r="O6" s="127">
        <f>VLOOKUP($D6,Résultats!$B$2:$AX$212,O$2,FALSE)/1000000</f>
        <v>87.433259919999998</v>
      </c>
      <c r="P6" s="31">
        <f>VLOOKUP($D6,Résultats!$B$2:$AX$212,P$2,FALSE)/1000000</f>
        <v>88.9152366</v>
      </c>
      <c r="Q6" s="31">
        <f>VLOOKUP($D6,Résultats!$B$2:$AX$212,Q$2,FALSE)/1000000</f>
        <v>89.86850914</v>
      </c>
      <c r="R6" s="31">
        <f>VLOOKUP($D6,Résultats!$B$2:$AX$212,R$2,FALSE)/1000000</f>
        <v>90.731092029999999</v>
      </c>
      <c r="S6" s="128">
        <f>VLOOKUP($D6,Résultats!$B$2:$AX$212,S$2,FALSE)/1000000</f>
        <v>91.685289389999994</v>
      </c>
      <c r="T6" s="131">
        <f>VLOOKUP($D6,Résultats!$B$2:$AX$212,T$2,FALSE)/1000000</f>
        <v>92.471826409999991</v>
      </c>
      <c r="U6" s="131">
        <f>VLOOKUP($D6,Résultats!$B$2:$AX$212,U$2,FALSE)/1000000</f>
        <v>88.198560799999996</v>
      </c>
      <c r="V6" s="31">
        <f>VLOOKUP($D6,Résultats!$B$2:$AX$212,V$2,FALSE)/1000000</f>
        <v>87.380223670000007</v>
      </c>
      <c r="W6" s="131">
        <f>VLOOKUP($D6,Résultats!$B$2:$AX$212,W$2,FALSE)/1000000</f>
        <v>90.364193560000004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501902458</v>
      </c>
      <c r="G7" s="127">
        <f>VLOOKUP($D7,Résultats!$B$2:$AX$212,G$2,FALSE)/1000000</f>
        <v>529.39458639999998</v>
      </c>
      <c r="H7" s="31">
        <f>VLOOKUP($D7,Résultats!$B$2:$AX$212,H$2,FALSE)/1000000</f>
        <v>543.03795549999995</v>
      </c>
      <c r="I7" s="128">
        <f>VLOOKUP($D7,Résultats!$B$2:$AX$212,I$2,FALSE)/1000000</f>
        <v>556.14820310000005</v>
      </c>
      <c r="J7" s="127">
        <f>VLOOKUP($D7,Résultats!$B$2:$AX$212,J$2,FALSE)/1000000</f>
        <v>568.55837659999997</v>
      </c>
      <c r="K7" s="31">
        <f>VLOOKUP($D7,Résultats!$B$2:$AX$212,K$2,FALSE)/1000000</f>
        <v>579.86202860000003</v>
      </c>
      <c r="L7" s="31">
        <f>VLOOKUP($D7,Résultats!$B$2:$AX$212,L$2,FALSE)/1000000</f>
        <v>595.38194739999994</v>
      </c>
      <c r="M7" s="31">
        <f>VLOOKUP($D7,Résultats!$B$2:$AX$212,M$2,FALSE)/1000000</f>
        <v>612.65458089999993</v>
      </c>
      <c r="N7" s="128">
        <f>VLOOKUP($D7,Résultats!$B$2:$AX$212,N$2,FALSE)/1000000</f>
        <v>632.77693699999998</v>
      </c>
      <c r="O7" s="127">
        <f>VLOOKUP($D7,Résultats!$B$2:$AX$212,O$2,FALSE)/1000000</f>
        <v>652.43353879999995</v>
      </c>
      <c r="P7" s="31">
        <f>VLOOKUP($D7,Résultats!$B$2:$AX$212,P$2,FALSE)/1000000</f>
        <v>669.78116450000005</v>
      </c>
      <c r="Q7" s="31">
        <f>VLOOKUP($D7,Résultats!$B$2:$AX$212,Q$2,FALSE)/1000000</f>
        <v>683.93790870000009</v>
      </c>
      <c r="R7" s="31">
        <f>VLOOKUP($D7,Résultats!$B$2:$AX$212,R$2,FALSE)/1000000</f>
        <v>695.03278039999998</v>
      </c>
      <c r="S7" s="128">
        <f>VLOOKUP($D7,Résultats!$B$2:$AX$212,S$2,FALSE)/1000000</f>
        <v>703.5353126</v>
      </c>
      <c r="T7" s="131">
        <f>VLOOKUP($D7,Résultats!$B$2:$AX$212,T$2,FALSE)/1000000</f>
        <v>724.18233679999992</v>
      </c>
      <c r="U7" s="131">
        <f>VLOOKUP($D7,Résultats!$B$2:$AX$212,U$2,FALSE)/1000000</f>
        <v>728.59894220000001</v>
      </c>
      <c r="V7" s="31">
        <f>VLOOKUP($D7,Résultats!$B$2:$AX$212,V$2,FALSE)/1000000</f>
        <v>727.13082220000001</v>
      </c>
      <c r="W7" s="131">
        <f>VLOOKUP($D7,Résultats!$B$2:$AX$212,W$2,FALSE)/1000000</f>
        <v>722.32158120000008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832347744</v>
      </c>
      <c r="G8" s="127">
        <f>VLOOKUP($D8,Résultats!$B$2:$AX$212,G$2,FALSE)/1000000</f>
        <v>845.6088997999999</v>
      </c>
      <c r="H8" s="31">
        <f>VLOOKUP($D8,Résultats!$B$2:$AX$212,H$2,FALSE)/1000000</f>
        <v>848.90014279999991</v>
      </c>
      <c r="I8" s="128">
        <f>VLOOKUP($D8,Résultats!$B$2:$AX$212,I$2,FALSE)/1000000</f>
        <v>851.41765859999998</v>
      </c>
      <c r="J8" s="127">
        <f>VLOOKUP($D8,Résultats!$B$2:$AX$212,J$2,FALSE)/1000000</f>
        <v>850.74354949999997</v>
      </c>
      <c r="K8" s="31">
        <f>VLOOKUP($D8,Résultats!$B$2:$AX$212,K$2,FALSE)/1000000</f>
        <v>848.98811679999994</v>
      </c>
      <c r="L8" s="31">
        <f>VLOOKUP($D8,Résultats!$B$2:$AX$212,L$2,FALSE)/1000000</f>
        <v>846.47928460000003</v>
      </c>
      <c r="M8" s="31">
        <f>VLOOKUP($D8,Résultats!$B$2:$AX$212,M$2,FALSE)/1000000</f>
        <v>844.44207740000002</v>
      </c>
      <c r="N8" s="128">
        <f>VLOOKUP($D8,Résultats!$B$2:$AX$212,N$2,FALSE)/1000000</f>
        <v>841.99684890000003</v>
      </c>
      <c r="O8" s="127">
        <f>VLOOKUP($D8,Résultats!$B$2:$AX$212,O$2,FALSE)/1000000</f>
        <v>839.90713840000001</v>
      </c>
      <c r="P8" s="31">
        <f>VLOOKUP($D8,Résultats!$B$2:$AX$212,P$2,FALSE)/1000000</f>
        <v>837.38493989999995</v>
      </c>
      <c r="Q8" s="31">
        <f>VLOOKUP($D8,Résultats!$B$2:$AX$212,Q$2,FALSE)/1000000</f>
        <v>834.31393909999997</v>
      </c>
      <c r="R8" s="31">
        <f>VLOOKUP($D8,Résultats!$B$2:$AX$212,R$2,FALSE)/1000000</f>
        <v>830.39644739999994</v>
      </c>
      <c r="S8" s="128">
        <f>VLOOKUP($D8,Résultats!$B$2:$AX$212,S$2,FALSE)/1000000</f>
        <v>825.54859850000003</v>
      </c>
      <c r="T8" s="131">
        <f>VLOOKUP($D8,Résultats!$B$2:$AX$212,T$2,FALSE)/1000000</f>
        <v>796.91443279999999</v>
      </c>
      <c r="U8" s="131">
        <f>VLOOKUP($D8,Résultats!$B$2:$AX$212,U$2,FALSE)/1000000</f>
        <v>771.47685960000001</v>
      </c>
      <c r="V8" s="31">
        <f>VLOOKUP($D8,Résultats!$B$2:$AX$212,V$2,FALSE)/1000000</f>
        <v>741.75660389999996</v>
      </c>
      <c r="W8" s="131">
        <f>VLOOKUP($D8,Résultats!$B$2:$AX$212,W$2,FALSE)/1000000</f>
        <v>702.20962070000007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681338913.29999995</v>
      </c>
      <c r="G9" s="127">
        <f>VLOOKUP($D9,Résultats!$B$2:$AX$212,G$2,FALSE)/1000000</f>
        <v>665.59854029999997</v>
      </c>
      <c r="H9" s="31">
        <f>VLOOKUP($D9,Résultats!$B$2:$AX$212,H$2,FALSE)/1000000</f>
        <v>654.60725220000006</v>
      </c>
      <c r="I9" s="128">
        <f>VLOOKUP($D9,Résultats!$B$2:$AX$212,I$2,FALSE)/1000000</f>
        <v>643.20535589999997</v>
      </c>
      <c r="J9" s="127">
        <f>VLOOKUP($D9,Résultats!$B$2:$AX$212,J$2,FALSE)/1000000</f>
        <v>632.34295310000005</v>
      </c>
      <c r="K9" s="31">
        <f>VLOOKUP($D9,Résultats!$B$2:$AX$212,K$2,FALSE)/1000000</f>
        <v>621.33622749999995</v>
      </c>
      <c r="L9" s="31">
        <f>VLOOKUP($D9,Résultats!$B$2:$AX$212,L$2,FALSE)/1000000</f>
        <v>606.88064320000001</v>
      </c>
      <c r="M9" s="31">
        <f>VLOOKUP($D9,Résultats!$B$2:$AX$212,M$2,FALSE)/1000000</f>
        <v>591.1665941</v>
      </c>
      <c r="N9" s="128">
        <f>VLOOKUP($D9,Résultats!$B$2:$AX$212,N$2,FALSE)/1000000</f>
        <v>573.73244870000008</v>
      </c>
      <c r="O9" s="127">
        <f>VLOOKUP($D9,Résultats!$B$2:$AX$212,O$2,FALSE)/1000000</f>
        <v>556.227982</v>
      </c>
      <c r="P9" s="31">
        <f>VLOOKUP($D9,Résultats!$B$2:$AX$212,P$2,FALSE)/1000000</f>
        <v>540.36941029999991</v>
      </c>
      <c r="Q9" s="31">
        <f>VLOOKUP($D9,Résultats!$B$2:$AX$212,Q$2,FALSE)/1000000</f>
        <v>526.64764719999994</v>
      </c>
      <c r="R9" s="31">
        <f>VLOOKUP($D9,Résultats!$B$2:$AX$212,R$2,FALSE)/1000000</f>
        <v>514.92436339999995</v>
      </c>
      <c r="S9" s="128">
        <f>VLOOKUP($D9,Résultats!$B$2:$AX$212,S$2,FALSE)/1000000</f>
        <v>504.83744680000001</v>
      </c>
      <c r="T9" s="131">
        <f>VLOOKUP($D9,Résultats!$B$2:$AX$212,T$2,FALSE)/1000000</f>
        <v>467.96762469999999</v>
      </c>
      <c r="U9" s="131">
        <f>VLOOKUP($D9,Résultats!$B$2:$AX$212,U$2,FALSE)/1000000</f>
        <v>439.43405739999997</v>
      </c>
      <c r="V9" s="31">
        <f>VLOOKUP($D9,Résultats!$B$2:$AX$212,V$2,FALSE)/1000000</f>
        <v>411.87131089999997</v>
      </c>
      <c r="W9" s="131">
        <f>VLOOKUP($D9,Résultats!$B$2:$AX$212,W$2,FALSE)/1000000</f>
        <v>383.37138680000004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349477921.30000001</v>
      </c>
      <c r="G10" s="127">
        <f>VLOOKUP($D10,Résultats!$B$2:$AX$212,G$2,FALSE)/1000000</f>
        <v>338.75990189999999</v>
      </c>
      <c r="H10" s="31">
        <f>VLOOKUP($D10,Résultats!$B$2:$AX$212,H$2,FALSE)/1000000</f>
        <v>332.21610319999996</v>
      </c>
      <c r="I10" s="128">
        <f>VLOOKUP($D10,Résultats!$B$2:$AX$212,I$2,FALSE)/1000000</f>
        <v>325.41870349999999</v>
      </c>
      <c r="J10" s="127">
        <f>VLOOKUP($D10,Résultats!$B$2:$AX$212,J$2,FALSE)/1000000</f>
        <v>319.29030789999996</v>
      </c>
      <c r="K10" s="31">
        <f>VLOOKUP($D10,Résultats!$B$2:$AX$212,K$2,FALSE)/1000000</f>
        <v>312.98667549999999</v>
      </c>
      <c r="L10" s="31">
        <f>VLOOKUP($D10,Résultats!$B$2:$AX$212,L$2,FALSE)/1000000</f>
        <v>305.06138989999999</v>
      </c>
      <c r="M10" s="31">
        <f>VLOOKUP($D10,Résultats!$B$2:$AX$212,M$2,FALSE)/1000000</f>
        <v>296.32797679999999</v>
      </c>
      <c r="N10" s="128">
        <f>VLOOKUP($D10,Résultats!$B$2:$AX$212,N$2,FALSE)/1000000</f>
        <v>286.50747519999999</v>
      </c>
      <c r="O10" s="127">
        <f>VLOOKUP($D10,Résultats!$B$2:$AX$212,O$2,FALSE)/1000000</f>
        <v>276.41670789999995</v>
      </c>
      <c r="P10" s="31">
        <f>VLOOKUP($D10,Résultats!$B$2:$AX$212,P$2,FALSE)/1000000</f>
        <v>267.09335830000003</v>
      </c>
      <c r="Q10" s="31">
        <f>VLOOKUP($D10,Résultats!$B$2:$AX$212,Q$2,FALSE)/1000000</f>
        <v>258.9108852</v>
      </c>
      <c r="R10" s="31">
        <f>VLOOKUP($D10,Résultats!$B$2:$AX$212,R$2,FALSE)/1000000</f>
        <v>251.8440689</v>
      </c>
      <c r="S10" s="128">
        <f>VLOOKUP($D10,Résultats!$B$2:$AX$212,S$2,FALSE)/1000000</f>
        <v>245.72452340000001</v>
      </c>
      <c r="T10" s="131">
        <f>VLOOKUP($D10,Résultats!$B$2:$AX$212,T$2,FALSE)/1000000</f>
        <v>223.4200027</v>
      </c>
      <c r="U10" s="131">
        <f>VLOOKUP($D10,Résultats!$B$2:$AX$212,U$2,FALSE)/1000000</f>
        <v>206.4304736</v>
      </c>
      <c r="V10" s="31">
        <f>VLOOKUP($D10,Résultats!$B$2:$AX$212,V$2,FALSE)/1000000</f>
        <v>190.25844819999998</v>
      </c>
      <c r="W10" s="131">
        <f>VLOOKUP($D10,Résultats!$B$2:$AX$212,W$2,FALSE)/1000000</f>
        <v>173.90835010000001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119441104.7</v>
      </c>
      <c r="G11" s="114">
        <f>VLOOKUP($D11,Résultats!$B$2:$AX$212,G$2,FALSE)/1000000</f>
        <v>105.33915140000001</v>
      </c>
      <c r="H11" s="20">
        <f>VLOOKUP($D11,Résultats!$B$2:$AX$212,H$2,FALSE)/1000000</f>
        <v>100.00972</v>
      </c>
      <c r="I11" s="115">
        <f>VLOOKUP($D11,Résultats!$B$2:$AX$212,I$2,FALSE)/1000000</f>
        <v>94.856607330000003</v>
      </c>
      <c r="J11" s="114">
        <f>VLOOKUP($D11,Résultats!$B$2:$AX$212,J$2,FALSE)/1000000</f>
        <v>89.97385106999991</v>
      </c>
      <c r="K11" s="20">
        <f>VLOOKUP($D11,Résultats!$B$2:$AX$212,K$2,FALSE)/1000000</f>
        <v>85.335472280000005</v>
      </c>
      <c r="L11" s="20">
        <f>VLOOKUP($D11,Résultats!$B$2:$AX$212,L$2,FALSE)/1000000</f>
        <v>80.410555620000011</v>
      </c>
      <c r="M11" s="20">
        <f>VLOOKUP($D11,Résultats!$B$2:$AX$212,M$2,FALSE)/1000000</f>
        <v>75.555424849999994</v>
      </c>
      <c r="N11" s="115">
        <f>VLOOKUP($D11,Résultats!$B$2:$AX$212,N$2,FALSE)/1000000</f>
        <v>70.621933839999997</v>
      </c>
      <c r="O11" s="114">
        <f>VLOOKUP($D11,Résultats!$B$2:$AX$212,O$2,FALSE)/1000000</f>
        <v>65.936354750000007</v>
      </c>
      <c r="P11" s="20">
        <f>VLOOKUP($D11,Résultats!$B$2:$AX$212,P$2,FALSE)/1000000</f>
        <v>61.739809469999997</v>
      </c>
      <c r="Q11" s="20">
        <f>VLOOKUP($D11,Résultats!$B$2:$AX$212,Q$2,FALSE)/1000000</f>
        <v>58.083352759999997</v>
      </c>
      <c r="R11" s="20">
        <f>VLOOKUP($D11,Résultats!$B$2:$AX$212,R$2,FALSE)/1000000</f>
        <v>54.89988357</v>
      </c>
      <c r="S11" s="115">
        <f>VLOOKUP($D11,Résultats!$B$2:$AX$212,S$2,FALSE)/1000000</f>
        <v>52.104158299999995</v>
      </c>
      <c r="T11" s="123">
        <f>VLOOKUP($D11,Résultats!$B$2:$AX$212,T$2,FALSE)/1000000</f>
        <v>41.679842780000001</v>
      </c>
      <c r="U11" s="123">
        <f>VLOOKUP($D11,Résultats!$B$2:$AX$212,U$2,FALSE)/1000000</f>
        <v>34.307570179999999</v>
      </c>
      <c r="V11" s="20">
        <f>VLOOKUP($D11,Résultats!$B$2:$AX$212,V$2,FALSE)/1000000</f>
        <v>28.557727579999998</v>
      </c>
      <c r="W11" s="123">
        <f>VLOOKUP($D11,Résultats!$B$2:$AX$212,W$2,FALSE)/1000000</f>
        <v>23.935089089999998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3.1482824723697997E-2</v>
      </c>
      <c r="G16" s="134">
        <f>G5/G$4</f>
        <v>4.7760356677903605E-2</v>
      </c>
      <c r="H16" s="98">
        <f t="shared" ref="H16:W16" si="2">H5/H$4</f>
        <v>5.3729354729734995E-2</v>
      </c>
      <c r="I16" s="135">
        <f t="shared" si="2"/>
        <v>6.0480307891313409E-2</v>
      </c>
      <c r="J16" s="134">
        <f t="shared" si="2"/>
        <v>6.7446843453576391E-2</v>
      </c>
      <c r="K16" s="98">
        <f t="shared" si="2"/>
        <v>7.5323825026698848E-2</v>
      </c>
      <c r="L16" s="98">
        <f t="shared" si="2"/>
        <v>8.3392988614836863E-2</v>
      </c>
      <c r="M16" s="98">
        <f t="shared" si="2"/>
        <v>9.1886387641351625E-2</v>
      </c>
      <c r="N16" s="135">
        <f t="shared" si="2"/>
        <v>0.10037189931712565</v>
      </c>
      <c r="O16" s="134">
        <f t="shared" si="2"/>
        <v>0.10924751586026114</v>
      </c>
      <c r="P16" s="98">
        <f t="shared" si="2"/>
        <v>0.11830408905871033</v>
      </c>
      <c r="Q16" s="98">
        <f t="shared" si="2"/>
        <v>0.12738666369860147</v>
      </c>
      <c r="R16" s="98">
        <f t="shared" si="2"/>
        <v>0.13644422329691072</v>
      </c>
      <c r="S16" s="135">
        <f t="shared" si="2"/>
        <v>0.14548325845766868</v>
      </c>
      <c r="T16" s="98">
        <f t="shared" si="2"/>
        <v>0.19029717441589289</v>
      </c>
      <c r="U16" s="141">
        <f t="shared" si="2"/>
        <v>0.23193106153510579</v>
      </c>
      <c r="V16" s="98">
        <f t="shared" si="2"/>
        <v>0.27146923062310907</v>
      </c>
      <c r="W16" s="141">
        <f t="shared" si="2"/>
        <v>0.311976683421409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2.1557729839396661E-2</v>
      </c>
      <c r="G17" s="136">
        <f t="shared" si="3"/>
        <v>2.1907734200228113E-2</v>
      </c>
      <c r="H17" s="92">
        <f t="shared" ref="H17:W17" si="4">H6/H$4</f>
        <v>2.3110158025915983E-2</v>
      </c>
      <c r="I17" s="137">
        <f t="shared" si="4"/>
        <v>2.4004697524578286E-2</v>
      </c>
      <c r="J17" s="136">
        <f t="shared" si="4"/>
        <v>2.5218448123612649E-2</v>
      </c>
      <c r="K17" s="92">
        <f t="shared" si="4"/>
        <v>2.6118410697784786E-2</v>
      </c>
      <c r="L17" s="92">
        <f t="shared" si="4"/>
        <v>2.7953163970427884E-2</v>
      </c>
      <c r="M17" s="92">
        <f t="shared" si="4"/>
        <v>2.9314809010373644E-2</v>
      </c>
      <c r="N17" s="137">
        <f t="shared" si="4"/>
        <v>3.0619592108795446E-2</v>
      </c>
      <c r="O17" s="136">
        <f t="shared" si="4"/>
        <v>3.1424632087742106E-2</v>
      </c>
      <c r="P17" s="92">
        <f t="shared" si="4"/>
        <v>3.1800069724422383E-2</v>
      </c>
      <c r="Q17" s="92">
        <f t="shared" si="4"/>
        <v>3.1985344353260114E-2</v>
      </c>
      <c r="R17" s="92">
        <f t="shared" si="4"/>
        <v>3.2139813893447118E-2</v>
      </c>
      <c r="S17" s="137">
        <f t="shared" si="4"/>
        <v>3.2328741683087213E-2</v>
      </c>
      <c r="T17" s="92">
        <f t="shared" si="4"/>
        <v>3.1907248089781459E-2</v>
      </c>
      <c r="U17" s="142">
        <f t="shared" si="4"/>
        <v>2.9862981576546845E-2</v>
      </c>
      <c r="V17" s="92">
        <f t="shared" si="4"/>
        <v>2.9108590532598143E-2</v>
      </c>
      <c r="W17" s="142">
        <f t="shared" si="4"/>
        <v>2.9675201523230044E-2</v>
      </c>
      <c r="X17" s="3"/>
      <c r="Y17" s="162" t="s">
        <v>369</v>
      </c>
      <c r="Z17" s="163">
        <f>I16+I17</f>
        <v>8.4485005415891698E-2</v>
      </c>
      <c r="AA17" s="163">
        <f>S16+S17</f>
        <v>0.1778120001407559</v>
      </c>
      <c r="AB17" s="164">
        <f>W16+W17</f>
        <v>0.34165188494463905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0.19129793354268393</v>
      </c>
      <c r="G18" s="136">
        <f t="shared" si="3"/>
        <v>0.19821807949738082</v>
      </c>
      <c r="H18" s="92">
        <f t="shared" ref="H18:W18" si="5">H7/H$4</f>
        <v>0.20224181603031202</v>
      </c>
      <c r="I18" s="137">
        <f t="shared" si="5"/>
        <v>0.2060511663337489</v>
      </c>
      <c r="J18" s="136">
        <f t="shared" si="5"/>
        <v>0.20962690654005525</v>
      </c>
      <c r="K18" s="92">
        <f t="shared" si="5"/>
        <v>0.21279873995285042</v>
      </c>
      <c r="L18" s="92">
        <f t="shared" si="5"/>
        <v>0.21735496435990415</v>
      </c>
      <c r="M18" s="92">
        <f t="shared" si="5"/>
        <v>0.22246590377391257</v>
      </c>
      <c r="N18" s="137">
        <f t="shared" si="5"/>
        <v>0.22858346969718091</v>
      </c>
      <c r="O18" s="136">
        <f t="shared" si="5"/>
        <v>0.23449295997030248</v>
      </c>
      <c r="P18" s="92">
        <f t="shared" si="5"/>
        <v>0.23954373339883595</v>
      </c>
      <c r="Q18" s="92">
        <f t="shared" si="5"/>
        <v>0.24342219243827637</v>
      </c>
      <c r="R18" s="92">
        <f t="shared" si="5"/>
        <v>0.24620252784475494</v>
      </c>
      <c r="S18" s="137">
        <f t="shared" si="5"/>
        <v>0.24807045423860677</v>
      </c>
      <c r="T18" s="92">
        <f t="shared" si="5"/>
        <v>0.24987789664784316</v>
      </c>
      <c r="U18" s="142">
        <f t="shared" si="5"/>
        <v>0.24669491871810817</v>
      </c>
      <c r="V18" s="92">
        <f t="shared" si="5"/>
        <v>0.24222590053083143</v>
      </c>
      <c r="W18" s="142">
        <f t="shared" si="5"/>
        <v>0.23720721274910447</v>
      </c>
      <c r="X18" s="3"/>
      <c r="Y18" s="162" t="s">
        <v>370</v>
      </c>
      <c r="Z18" s="163">
        <f>I18+I19+I20</f>
        <v>0.75980430920170017</v>
      </c>
      <c r="AA18" s="163">
        <f>S18+S19+S20</f>
        <v>0.71717195441862014</v>
      </c>
      <c r="AB18" s="164">
        <f>W18+W19+W20</f>
        <v>0.59370721455528019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0.3172457135408468</v>
      </c>
      <c r="G19" s="136">
        <f t="shared" si="3"/>
        <v>0.31661633199551192</v>
      </c>
      <c r="H19" s="92">
        <f t="shared" ref="H19:W19" si="6">H8/H$4</f>
        <v>0.31615305112547182</v>
      </c>
      <c r="I19" s="137">
        <f t="shared" si="6"/>
        <v>0.31544757425051834</v>
      </c>
      <c r="J19" s="136">
        <f t="shared" si="6"/>
        <v>0.313668298420056</v>
      </c>
      <c r="K19" s="92">
        <f t="shared" si="6"/>
        <v>0.31156308324959942</v>
      </c>
      <c r="L19" s="92">
        <f t="shared" si="6"/>
        <v>0.30902259556086464</v>
      </c>
      <c r="M19" s="92">
        <f t="shared" si="6"/>
        <v>0.30663211504522225</v>
      </c>
      <c r="N19" s="137">
        <f t="shared" si="6"/>
        <v>0.3041617826783326</v>
      </c>
      <c r="O19" s="136">
        <f t="shared" si="6"/>
        <v>0.30187336988507757</v>
      </c>
      <c r="P19" s="92">
        <f t="shared" si="6"/>
        <v>0.29948634782130523</v>
      </c>
      <c r="Q19" s="92">
        <f t="shared" si="6"/>
        <v>0.29694293247111037</v>
      </c>
      <c r="R19" s="92">
        <f t="shared" si="6"/>
        <v>0.29415260722742176</v>
      </c>
      <c r="S19" s="137">
        <f t="shared" si="6"/>
        <v>0.29109301574230634</v>
      </c>
      <c r="T19" s="92">
        <f t="shared" si="6"/>
        <v>0.27497398397797124</v>
      </c>
      <c r="U19" s="142">
        <f t="shared" si="6"/>
        <v>0.26121287055023029</v>
      </c>
      <c r="V19" s="92">
        <f t="shared" si="6"/>
        <v>0.24709812301829381</v>
      </c>
      <c r="W19" s="142">
        <f t="shared" si="6"/>
        <v>0.2306025338674359</v>
      </c>
      <c r="X19" s="3"/>
      <c r="Y19" s="165" t="s">
        <v>375</v>
      </c>
      <c r="Z19" s="166">
        <f>I21+I22</f>
        <v>0.15571068556024675</v>
      </c>
      <c r="AA19" s="166">
        <f>S21+S22</f>
        <v>0.10501604543709783</v>
      </c>
      <c r="AB19" s="167">
        <f>W21+W22</f>
        <v>6.4970910453750738E-2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0.25968935612685895</v>
      </c>
      <c r="G20" s="136">
        <f t="shared" si="3"/>
        <v>0.24921611924992293</v>
      </c>
      <c r="H20" s="92">
        <f t="shared" ref="H20:W20" si="7">H9/H$4</f>
        <v>0.24379319738275732</v>
      </c>
      <c r="I20" s="137">
        <f t="shared" si="7"/>
        <v>0.23830556861743285</v>
      </c>
      <c r="J20" s="136">
        <f t="shared" si="7"/>
        <v>0.2331442162956891</v>
      </c>
      <c r="K20" s="92">
        <f t="shared" si="7"/>
        <v>0.2280190110366154</v>
      </c>
      <c r="L20" s="92">
        <f t="shared" si="7"/>
        <v>0.22155277154352582</v>
      </c>
      <c r="M20" s="92">
        <f t="shared" si="7"/>
        <v>0.21466322906490853</v>
      </c>
      <c r="N20" s="137">
        <f t="shared" si="7"/>
        <v>0.20725432001910313</v>
      </c>
      <c r="O20" s="136">
        <f t="shared" si="7"/>
        <v>0.19991545216603468</v>
      </c>
      <c r="P20" s="92">
        <f t="shared" si="7"/>
        <v>0.19326029577797924</v>
      </c>
      <c r="Q20" s="92">
        <f t="shared" si="7"/>
        <v>0.18744058969849561</v>
      </c>
      <c r="R20" s="92">
        <f t="shared" si="7"/>
        <v>0.18240244703993705</v>
      </c>
      <c r="S20" s="137">
        <f t="shared" si="7"/>
        <v>0.17800848443770706</v>
      </c>
      <c r="T20" s="92">
        <f t="shared" si="7"/>
        <v>0.16147144139973349</v>
      </c>
      <c r="U20" s="142">
        <f t="shared" si="7"/>
        <v>0.14878713486040726</v>
      </c>
      <c r="V20" s="92">
        <f t="shared" si="7"/>
        <v>0.13720488272483869</v>
      </c>
      <c r="W20" s="142">
        <f t="shared" si="7"/>
        <v>0.12589746793873979</v>
      </c>
      <c r="X20" s="3"/>
      <c r="Y20" s="228" t="s">
        <v>443</v>
      </c>
      <c r="Z20" s="229">
        <f>SUM(Z17:Z19)</f>
        <v>1.0000000001778386</v>
      </c>
      <c r="AA20" s="229">
        <f t="shared" ref="AA20:AB20" si="8">SUM(AA17:AA19)</f>
        <v>0.99999999999647393</v>
      </c>
      <c r="AB20" s="229">
        <f t="shared" si="8"/>
        <v>1.0003300099536701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0.13320198595935692</v>
      </c>
      <c r="G21" s="136">
        <f t="shared" si="3"/>
        <v>0.12683986366759553</v>
      </c>
      <c r="H21" s="92">
        <f t="shared" ref="H21:W21" si="9">H10/H$4</f>
        <v>0.12372613616633571</v>
      </c>
      <c r="I21" s="137">
        <f t="shared" si="9"/>
        <v>0.1205666098159356</v>
      </c>
      <c r="J21" s="136">
        <f t="shared" si="9"/>
        <v>0.11772201815678739</v>
      </c>
      <c r="K21" s="92">
        <f t="shared" si="9"/>
        <v>0.11486037519862476</v>
      </c>
      <c r="L21" s="92">
        <f t="shared" si="9"/>
        <v>0.11136818611792751</v>
      </c>
      <c r="M21" s="92">
        <f t="shared" si="9"/>
        <v>0.1076020211510786</v>
      </c>
      <c r="N21" s="137">
        <f t="shared" si="9"/>
        <v>0.10349756596042786</v>
      </c>
      <c r="O21" s="136">
        <f t="shared" si="9"/>
        <v>9.9347700824722662E-2</v>
      </c>
      <c r="P21" s="92">
        <f t="shared" si="9"/>
        <v>9.5524543842580648E-2</v>
      </c>
      <c r="Q21" s="92">
        <f t="shared" si="9"/>
        <v>9.2149673997912254E-2</v>
      </c>
      <c r="R21" s="92">
        <f t="shared" si="9"/>
        <v>8.9211110805743843E-2</v>
      </c>
      <c r="S21" s="137">
        <f t="shared" si="9"/>
        <v>8.6643830161316562E-2</v>
      </c>
      <c r="T21" s="92">
        <f t="shared" si="9"/>
        <v>7.7090695957073005E-2</v>
      </c>
      <c r="U21" s="142">
        <f t="shared" si="9"/>
        <v>6.9894898216464316E-2</v>
      </c>
      <c r="V21" s="92">
        <f t="shared" si="9"/>
        <v>6.3379962094589279E-2</v>
      </c>
      <c r="W21" s="142">
        <f t="shared" si="9"/>
        <v>5.7110733051175852E-2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4.5524456286215986E-2</v>
      </c>
      <c r="G22" s="138">
        <f t="shared" si="3"/>
        <v>3.9441514557943043E-2</v>
      </c>
      <c r="H22" s="94">
        <f t="shared" ref="H22:W22" si="10">H11/H$4</f>
        <v>3.7246286725685453E-2</v>
      </c>
      <c r="I22" s="139">
        <f t="shared" si="10"/>
        <v>3.5144075744311137E-2</v>
      </c>
      <c r="J22" s="138">
        <f t="shared" si="10"/>
        <v>3.317326917613779E-2</v>
      </c>
      <c r="K22" s="94">
        <f t="shared" si="10"/>
        <v>3.1316554764430037E-2</v>
      </c>
      <c r="L22" s="94">
        <f t="shared" si="10"/>
        <v>2.9355329847115873E-2</v>
      </c>
      <c r="M22" s="94">
        <f t="shared" si="10"/>
        <v>2.7435534472924697E-2</v>
      </c>
      <c r="N22" s="139">
        <f t="shared" si="10"/>
        <v>2.5511370168461046E-2</v>
      </c>
      <c r="O22" s="138">
        <f t="shared" si="10"/>
        <v>2.3698369374783305E-2</v>
      </c>
      <c r="P22" s="94">
        <f t="shared" si="10"/>
        <v>2.2080920222379001E-2</v>
      </c>
      <c r="Q22" s="94">
        <f t="shared" si="10"/>
        <v>2.06726033067525E-2</v>
      </c>
      <c r="R22" s="94">
        <f t="shared" si="10"/>
        <v>1.9447269962630857E-2</v>
      </c>
      <c r="S22" s="139">
        <f t="shared" si="10"/>
        <v>1.837221527578127E-2</v>
      </c>
      <c r="T22" s="94">
        <f t="shared" si="10"/>
        <v>1.4381559611768749E-2</v>
      </c>
      <c r="U22" s="143">
        <f t="shared" si="10"/>
        <v>1.161613440093036E-2</v>
      </c>
      <c r="V22" s="94">
        <f t="shared" si="10"/>
        <v>9.5133104923958225E-3</v>
      </c>
      <c r="W22" s="143">
        <f t="shared" si="10"/>
        <v>7.8601774025748826E-3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2023-08-16T10:20:08Z</dcterms:modified>
</cp:coreProperties>
</file>