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2 Taux chargement PL\"/>
    </mc:Choice>
  </mc:AlternateContent>
  <xr:revisionPtr revIDLastSave="0" documentId="13_ncr:1_{1A845F42-C56C-433D-8972-34795E51CC7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<sst xmlns="http://schemas.openxmlformats.org/spreadsheetml/2006/main" count="1216" uniqueCount="537">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</sst>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231.3390456667</c:v>
                </c:pt>
                <c:pt idx="2">
                  <c:v>207.40686388830002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6.9572056936583228E-3</c:v>
                </c:pt>
                <c:pt idx="2">
                  <c:v>7.0660959985463824E-3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0.6484685861933831</c:v>
                </c:pt>
                <c:pt idx="2">
                  <c:v>0.37300389183025745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0.10222058432311602</c:v>
                </c:pt>
                <c:pt idx="2">
                  <c:v>9.7911814010841924E-2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6.0326902231007597E-2</c:v>
                </c:pt>
                <c:pt idx="2">
                  <c:v>0.1765622875498776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0.13922108433796146</c:v>
                </c:pt>
                <c:pt idx="2">
                  <c:v>0.26336672849951293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4.2805637220873514E-2</c:v>
                </c:pt>
                <c:pt idx="2">
                  <c:v>8.2089182110963638E-2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0.93912696518773819</c:v>
                </c:pt>
                <c:pt idx="2">
                  <c:v>0.93651036759252149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6.087303481226182E-2</c:v>
                </c:pt>
                <c:pt idx="2">
                  <c:v>6.3489632407478513E-2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0.97850009738834487</c:v>
                </c:pt>
                <c:pt idx="2">
                  <c:v>0.9569367643733373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2.1499902611655217E-2</c:v>
                </c:pt>
                <c:pt idx="2">
                  <c:v>4.3063235626662651E-2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36.432438885349569</c:v>
                </c:pt>
                <c:pt idx="2">
                  <c:v>28.967306195007072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119.19293360482774</c:v>
                </c:pt>
                <c:pt idx="2">
                  <c:v>90.226051825951458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18.554740936927665</c:v>
                </c:pt>
                <c:pt idx="2">
                  <c:v>21.323353548612381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117.80687383614134</c:v>
                </c:pt>
                <c:pt idx="2">
                  <c:v>154.2627288318813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5.8205343681978161E-2</c:v>
                </c:pt>
                <c:pt idx="2">
                  <c:v>1.5195456753711143E-2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0.61280979003183211</c:v>
                </c:pt>
                <c:pt idx="2">
                  <c:v>0.22246574421264564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0.21062231457842598</c:v>
                </c:pt>
                <c:pt idx="2">
                  <c:v>9.9914415271271345E-2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0.11836255163265946</c:v>
                </c:pt>
                <c:pt idx="2">
                  <c:v>0.66242438387159985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0.10501572502443662</c:v>
                </c:pt>
                <c:pt idx="2">
                  <c:v>6.497110186239699E-2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0.71716609496067041</c:v>
                </c:pt>
                <c:pt idx="2">
                  <c:v>0.59369931844781854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0.17781817996552815</c:v>
                </c:pt>
                <c:pt idx="2">
                  <c:v>0.34165958956463943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67.434776400000004</v>
      </c>
      <c r="X3">
        <v>66.387594460000003</v>
      </c>
      <c r="Y3">
        <v>65.585674190000006</v>
      </c>
      <c r="Z3">
        <v>65.15224637</v>
      </c>
      <c r="AA3">
        <v>64.977549159999995</v>
      </c>
      <c r="AB3">
        <v>64.976235270000004</v>
      </c>
      <c r="AC3">
        <v>65.084466300000003</v>
      </c>
      <c r="AD3">
        <v>64.947400169999995</v>
      </c>
      <c r="AE3">
        <v>64.798949680000007</v>
      </c>
      <c r="AF3">
        <v>64.629370890000004</v>
      </c>
      <c r="AG3">
        <v>64.433388739999998</v>
      </c>
      <c r="AH3">
        <v>64.224920409999996</v>
      </c>
      <c r="AI3">
        <v>63.942419809999997</v>
      </c>
      <c r="AJ3">
        <v>63.620654809999998</v>
      </c>
      <c r="AK3">
        <v>63.29002612</v>
      </c>
      <c r="AL3">
        <v>62.944705599999999</v>
      </c>
      <c r="AM3">
        <v>62.58910221</v>
      </c>
      <c r="AN3">
        <v>62.295010939999997</v>
      </c>
      <c r="AO3">
        <v>61.985177589999999</v>
      </c>
      <c r="AP3">
        <v>61.672348530000001</v>
      </c>
      <c r="AQ3">
        <v>61.378619239999999</v>
      </c>
      <c r="AR3">
        <v>61.086393229999999</v>
      </c>
      <c r="AS3">
        <v>60.8168285</v>
      </c>
      <c r="AT3">
        <v>60.577102889999999</v>
      </c>
      <c r="AU3">
        <v>60.363281409999999</v>
      </c>
      <c r="AV3">
        <v>60.183504820000003</v>
      </c>
      <c r="AW3">
        <v>60.099389109999997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63.454004400000002</v>
      </c>
      <c r="X4">
        <v>62.347778050000002</v>
      </c>
      <c r="Y4">
        <v>61.594855879999997</v>
      </c>
      <c r="Z4">
        <v>61.188011760000002</v>
      </c>
      <c r="AA4">
        <v>61.024166450000003</v>
      </c>
      <c r="AB4">
        <v>61.021965090000002</v>
      </c>
      <c r="AC4">
        <v>61.122577319999998</v>
      </c>
      <c r="AD4">
        <v>60.997164410000003</v>
      </c>
      <c r="AE4">
        <v>60.86122486</v>
      </c>
      <c r="AF4">
        <v>60.705618280000003</v>
      </c>
      <c r="AG4">
        <v>60.524854990000001</v>
      </c>
      <c r="AH4">
        <v>60.332538700000001</v>
      </c>
      <c r="AI4">
        <v>60.065488719999998</v>
      </c>
      <c r="AJ4">
        <v>59.761485110000002</v>
      </c>
      <c r="AK4">
        <v>59.44908143</v>
      </c>
      <c r="AL4">
        <v>59.123451209999999</v>
      </c>
      <c r="AM4">
        <v>58.788106149999997</v>
      </c>
      <c r="AN4">
        <v>58.498245079999997</v>
      </c>
      <c r="AO4">
        <v>58.193210139999998</v>
      </c>
      <c r="AP4">
        <v>57.884952810000001</v>
      </c>
      <c r="AQ4">
        <v>57.594183690000001</v>
      </c>
      <c r="AR4">
        <v>57.304354429999997</v>
      </c>
      <c r="AS4">
        <v>57.033138899999997</v>
      </c>
      <c r="AT4">
        <v>56.789656379999997</v>
      </c>
      <c r="AU4">
        <v>56.570182930000001</v>
      </c>
      <c r="AV4">
        <v>56.382311020000003</v>
      </c>
      <c r="AW4">
        <v>56.283700979999999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3.9807719989999999</v>
      </c>
      <c r="X5">
        <v>4.0398164039999997</v>
      </c>
      <c r="Y5">
        <v>3.9908183149999998</v>
      </c>
      <c r="Z5">
        <v>3.9642346079999999</v>
      </c>
      <c r="AA5">
        <v>3.9533827189999999</v>
      </c>
      <c r="AB5">
        <v>3.9542701849999999</v>
      </c>
      <c r="AC5">
        <v>3.9618889830000001</v>
      </c>
      <c r="AD5">
        <v>3.9502357560000001</v>
      </c>
      <c r="AE5">
        <v>3.9377248219999998</v>
      </c>
      <c r="AF5">
        <v>3.923752618</v>
      </c>
      <c r="AG5">
        <v>3.9085337519999999</v>
      </c>
      <c r="AH5">
        <v>3.8923817089999999</v>
      </c>
      <c r="AI5">
        <v>3.8769310969999999</v>
      </c>
      <c r="AJ5">
        <v>3.8591696959999999</v>
      </c>
      <c r="AK5">
        <v>3.8409446900000002</v>
      </c>
      <c r="AL5">
        <v>3.82125439</v>
      </c>
      <c r="AM5">
        <v>3.8009960519999999</v>
      </c>
      <c r="AN5">
        <v>3.7967658640000002</v>
      </c>
      <c r="AO5">
        <v>3.791967445</v>
      </c>
      <c r="AP5">
        <v>3.787395718</v>
      </c>
      <c r="AQ5">
        <v>3.7844355489999999</v>
      </c>
      <c r="AR5">
        <v>3.7820387979999999</v>
      </c>
      <c r="AS5">
        <v>3.783689608</v>
      </c>
      <c r="AT5">
        <v>3.787446504</v>
      </c>
      <c r="AU5">
        <v>3.7930984790000002</v>
      </c>
      <c r="AV5">
        <v>3.801193794</v>
      </c>
      <c r="AW5">
        <v>3.8156881220000001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24.714360119999998</v>
      </c>
      <c r="X6">
        <v>24.76853874</v>
      </c>
      <c r="Y6">
        <v>24.527217650000001</v>
      </c>
      <c r="Z6">
        <v>24.31888326</v>
      </c>
      <c r="AA6">
        <v>24.144465050000001</v>
      </c>
      <c r="AB6">
        <v>24.060440119999999</v>
      </c>
      <c r="AC6">
        <v>24.002401219999999</v>
      </c>
      <c r="AD6">
        <v>23.727763339999999</v>
      </c>
      <c r="AE6">
        <v>23.504183650000002</v>
      </c>
      <c r="AF6">
        <v>23.318109660000001</v>
      </c>
      <c r="AG6">
        <v>23.133455290000001</v>
      </c>
      <c r="AH6">
        <v>22.970075690000002</v>
      </c>
      <c r="AI6">
        <v>22.74310788</v>
      </c>
      <c r="AJ6">
        <v>22.51765932</v>
      </c>
      <c r="AK6">
        <v>22.291334410000001</v>
      </c>
      <c r="AL6">
        <v>22.0357032</v>
      </c>
      <c r="AM6">
        <v>21.77517894</v>
      </c>
      <c r="AN6">
        <v>21.525946780000002</v>
      </c>
      <c r="AO6">
        <v>21.265258880000001</v>
      </c>
      <c r="AP6">
        <v>20.992913949999998</v>
      </c>
      <c r="AQ6">
        <v>20.710124969999999</v>
      </c>
      <c r="AR6">
        <v>20.41606174</v>
      </c>
      <c r="AS6">
        <v>20.025428399999999</v>
      </c>
      <c r="AT6">
        <v>19.62285679</v>
      </c>
      <c r="AU6">
        <v>19.20992047</v>
      </c>
      <c r="AV6">
        <v>18.787492149999999</v>
      </c>
      <c r="AW6">
        <v>18.36106869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0.25378206120000002</v>
      </c>
      <c r="X7">
        <v>0.21571529950000001</v>
      </c>
      <c r="Y7">
        <v>0.2123021296</v>
      </c>
      <c r="Z7">
        <v>0.2091881407</v>
      </c>
      <c r="AA7">
        <v>0.20637608669999999</v>
      </c>
      <c r="AB7">
        <v>0.20434893470000001</v>
      </c>
      <c r="AC7">
        <v>0.20254617859999999</v>
      </c>
      <c r="AD7">
        <v>0.20674634119999999</v>
      </c>
      <c r="AE7">
        <v>0.21138034080000001</v>
      </c>
      <c r="AF7">
        <v>0.2163654166</v>
      </c>
      <c r="AG7">
        <v>0.2217561103</v>
      </c>
      <c r="AH7">
        <v>0.22740342920000001</v>
      </c>
      <c r="AI7">
        <v>0.22807205480000001</v>
      </c>
      <c r="AJ7">
        <v>0.22878968659999999</v>
      </c>
      <c r="AK7">
        <v>0.2295339059</v>
      </c>
      <c r="AL7">
        <v>0.23015278489999999</v>
      </c>
      <c r="AM7">
        <v>0.2307604026</v>
      </c>
      <c r="AN7">
        <v>0.23661182529999999</v>
      </c>
      <c r="AO7">
        <v>0.2424708042</v>
      </c>
      <c r="AP7">
        <v>0.24832872010000001</v>
      </c>
      <c r="AQ7">
        <v>0.25419343630000002</v>
      </c>
      <c r="AR7">
        <v>0.26004844440000002</v>
      </c>
      <c r="AS7">
        <v>0.26354438520000001</v>
      </c>
      <c r="AT7">
        <v>0.26701351410000002</v>
      </c>
      <c r="AU7">
        <v>0.27047280880000002</v>
      </c>
      <c r="AV7">
        <v>0.27393156330000001</v>
      </c>
      <c r="AW7">
        <v>0.2774703858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0.65506162590000006</v>
      </c>
      <c r="X8">
        <v>0.63021348870000005</v>
      </c>
      <c r="Y8">
        <v>0.62489998830000004</v>
      </c>
      <c r="Z8">
        <v>0.62041830929999997</v>
      </c>
      <c r="AA8">
        <v>0.61679546809999997</v>
      </c>
      <c r="AB8">
        <v>0.61545302290000004</v>
      </c>
      <c r="AC8">
        <v>0.61477301799999995</v>
      </c>
      <c r="AD8">
        <v>0.62029681010000004</v>
      </c>
      <c r="AE8">
        <v>0.62713409320000002</v>
      </c>
      <c r="AF8">
        <v>0.63499863899999998</v>
      </c>
      <c r="AG8">
        <v>0.64366262610000002</v>
      </c>
      <c r="AH8">
        <v>0.65302010799999999</v>
      </c>
      <c r="AI8">
        <v>0.66254897619999997</v>
      </c>
      <c r="AJ8">
        <v>0.67230721169999996</v>
      </c>
      <c r="AK8">
        <v>0.68223382379999997</v>
      </c>
      <c r="AL8">
        <v>0.6922251223</v>
      </c>
      <c r="AM8">
        <v>0.70228104430000005</v>
      </c>
      <c r="AN8">
        <v>0.71232521090000001</v>
      </c>
      <c r="AO8">
        <v>0.72227448520000004</v>
      </c>
      <c r="AP8">
        <v>0.73210856560000004</v>
      </c>
      <c r="AQ8">
        <v>0.7418559455</v>
      </c>
      <c r="AR8">
        <v>0.75147343259999999</v>
      </c>
      <c r="AS8">
        <v>1.0400379179999999</v>
      </c>
      <c r="AT8">
        <v>1.332641937</v>
      </c>
      <c r="AU8">
        <v>1.629233779</v>
      </c>
      <c r="AV8">
        <v>1.9297804160000001</v>
      </c>
      <c r="AW8">
        <v>2.2348629569999998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7.6700448800000001E-2</v>
      </c>
      <c r="X9">
        <v>5.6448841E-2</v>
      </c>
      <c r="Y9">
        <v>5.5953083100000002E-2</v>
      </c>
      <c r="Z9">
        <v>5.5532011999999999E-2</v>
      </c>
      <c r="AA9">
        <v>5.5187966900000003E-2</v>
      </c>
      <c r="AB9">
        <v>5.5048166099999997E-2</v>
      </c>
      <c r="AC9">
        <v>5.4967671699999998E-2</v>
      </c>
      <c r="AD9">
        <v>5.54475865E-2</v>
      </c>
      <c r="AE9">
        <v>5.6044935900000002E-2</v>
      </c>
      <c r="AF9">
        <v>5.6734060099999997E-2</v>
      </c>
      <c r="AG9">
        <v>5.7493534499999999E-2</v>
      </c>
      <c r="AH9">
        <v>5.8314847500000003E-2</v>
      </c>
      <c r="AI9">
        <v>5.91631226E-2</v>
      </c>
      <c r="AJ9">
        <v>6.0031849300000002E-2</v>
      </c>
      <c r="AK9">
        <v>6.0915579900000003E-2</v>
      </c>
      <c r="AL9">
        <v>6.1804920899999997E-2</v>
      </c>
      <c r="AM9">
        <v>6.2699998600000001E-2</v>
      </c>
      <c r="AN9">
        <v>6.3594127799999997E-2</v>
      </c>
      <c r="AO9">
        <v>6.4479745099999999E-2</v>
      </c>
      <c r="AP9">
        <v>6.5355040000000003E-2</v>
      </c>
      <c r="AQ9">
        <v>6.6222558099999995E-2</v>
      </c>
      <c r="AR9">
        <v>6.70784455E-2</v>
      </c>
      <c r="AS9">
        <v>6.7744100500000001E-2</v>
      </c>
      <c r="AT9">
        <v>6.8399348700000001E-2</v>
      </c>
      <c r="AU9">
        <v>6.9048654799999998E-2</v>
      </c>
      <c r="AV9">
        <v>6.9694466999999996E-2</v>
      </c>
      <c r="AW9">
        <v>7.0357282600000001E-2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3.7424855369999999</v>
      </c>
      <c r="X10">
        <v>4.0573354110000004</v>
      </c>
      <c r="Y10">
        <v>4.301403949</v>
      </c>
      <c r="Z10">
        <v>4.5483044970000002</v>
      </c>
      <c r="AA10">
        <v>4.7993442929999999</v>
      </c>
      <c r="AB10">
        <v>4.9738188550000002</v>
      </c>
      <c r="AC10">
        <v>5.1531259890000003</v>
      </c>
      <c r="AD10">
        <v>5.454229207</v>
      </c>
      <c r="AE10">
        <v>5.7664587479999998</v>
      </c>
      <c r="AF10">
        <v>6.0886508849999998</v>
      </c>
      <c r="AG10">
        <v>6.4328278619999999</v>
      </c>
      <c r="AH10">
        <v>6.7858309319999996</v>
      </c>
      <c r="AI10">
        <v>7.1568501099999997</v>
      </c>
      <c r="AJ10">
        <v>7.5334214399999997</v>
      </c>
      <c r="AK10">
        <v>7.915032225</v>
      </c>
      <c r="AL10">
        <v>8.3124679859999997</v>
      </c>
      <c r="AM10">
        <v>8.7140411659999994</v>
      </c>
      <c r="AN10">
        <v>9.1330671389999996</v>
      </c>
      <c r="AO10">
        <v>9.5553859499999998</v>
      </c>
      <c r="AP10">
        <v>9.9805208650000008</v>
      </c>
      <c r="AQ10">
        <v>10.40865241</v>
      </c>
      <c r="AR10">
        <v>10.838977379999999</v>
      </c>
      <c r="AS10">
        <v>11.256548499999999</v>
      </c>
      <c r="AT10">
        <v>11.67702147</v>
      </c>
      <c r="AU10">
        <v>12.10100553</v>
      </c>
      <c r="AV10">
        <v>12.5288296</v>
      </c>
      <c r="AW10">
        <v>12.964193399999999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1.5834520089999999</v>
      </c>
      <c r="X11">
        <v>1.656367301</v>
      </c>
      <c r="Y11">
        <v>1.7671509679999999</v>
      </c>
      <c r="Z11">
        <v>1.878989716</v>
      </c>
      <c r="AA11">
        <v>1.992462602</v>
      </c>
      <c r="AB11">
        <v>2.1117382280000001</v>
      </c>
      <c r="AC11">
        <v>2.2329385610000001</v>
      </c>
      <c r="AD11">
        <v>2.519416691</v>
      </c>
      <c r="AE11">
        <v>2.8107873350000001</v>
      </c>
      <c r="AF11">
        <v>3.1073026669999999</v>
      </c>
      <c r="AG11">
        <v>3.422454042</v>
      </c>
      <c r="AH11">
        <v>3.7432726519999999</v>
      </c>
      <c r="AI11">
        <v>4.0811101130000003</v>
      </c>
      <c r="AJ11">
        <v>4.4235617100000004</v>
      </c>
      <c r="AK11">
        <v>4.7704039040000001</v>
      </c>
      <c r="AL11">
        <v>5.1332343829999996</v>
      </c>
      <c r="AM11">
        <v>5.5000421670000001</v>
      </c>
      <c r="AN11">
        <v>5.8849105289999999</v>
      </c>
      <c r="AO11">
        <v>6.2736853300000002</v>
      </c>
      <c r="AP11">
        <v>6.665973728</v>
      </c>
      <c r="AQ11">
        <v>7.0618189100000004</v>
      </c>
      <c r="AR11">
        <v>7.4606046040000003</v>
      </c>
      <c r="AS11">
        <v>7.7029115719999997</v>
      </c>
      <c r="AT11">
        <v>7.9465489370000002</v>
      </c>
      <c r="AU11">
        <v>8.1919523769999998</v>
      </c>
      <c r="AV11">
        <v>8.4393579909999996</v>
      </c>
      <c r="AW11">
        <v>8.6912559379999994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4.0370924280000002</v>
      </c>
      <c r="X12">
        <v>3.8860925150000001</v>
      </c>
      <c r="Y12">
        <v>3.8515739660000001</v>
      </c>
      <c r="Z12">
        <v>3.82220059</v>
      </c>
      <c r="AA12">
        <v>3.798131835</v>
      </c>
      <c r="AB12">
        <v>3.7888205739999998</v>
      </c>
      <c r="AC12">
        <v>3.7835903389999999</v>
      </c>
      <c r="AD12">
        <v>3.8149398890000001</v>
      </c>
      <c r="AE12">
        <v>3.854372047</v>
      </c>
      <c r="AF12">
        <v>3.9001124009999999</v>
      </c>
      <c r="AG12">
        <v>3.950915776</v>
      </c>
      <c r="AH12">
        <v>4.0059584519999998</v>
      </c>
      <c r="AI12">
        <v>4.0630254839999997</v>
      </c>
      <c r="AJ12">
        <v>4.121483403</v>
      </c>
      <c r="AK12">
        <v>4.1809574449999998</v>
      </c>
      <c r="AL12">
        <v>4.2409456900000002</v>
      </c>
      <c r="AM12">
        <v>4.3013150280000003</v>
      </c>
      <c r="AN12">
        <v>4.3617313270000002</v>
      </c>
      <c r="AO12">
        <v>4.4215496989999998</v>
      </c>
      <c r="AP12">
        <v>4.480646642</v>
      </c>
      <c r="AQ12">
        <v>4.5391973200000004</v>
      </c>
      <c r="AR12">
        <v>4.5969381900000004</v>
      </c>
      <c r="AS12">
        <v>4.6421784989999999</v>
      </c>
      <c r="AT12">
        <v>4.6867000379999997</v>
      </c>
      <c r="AU12">
        <v>4.7308089149999999</v>
      </c>
      <c r="AV12">
        <v>4.7746729840000004</v>
      </c>
      <c r="AW12">
        <v>4.8196964749999998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0.82316702409999998</v>
      </c>
      <c r="X13">
        <v>0.82120339149999999</v>
      </c>
      <c r="Y13">
        <v>0.848654731</v>
      </c>
      <c r="Z13">
        <v>0.87687828310000004</v>
      </c>
      <c r="AA13">
        <v>0.90604924689999999</v>
      </c>
      <c r="AB13">
        <v>0.93738398940000001</v>
      </c>
      <c r="AC13">
        <v>0.96963384600000002</v>
      </c>
      <c r="AD13">
        <v>0.98582612120000002</v>
      </c>
      <c r="AE13">
        <v>1.004093482</v>
      </c>
      <c r="AF13">
        <v>1.024020752</v>
      </c>
      <c r="AG13">
        <v>1.0458022890000001</v>
      </c>
      <c r="AH13">
        <v>1.068767281</v>
      </c>
      <c r="AI13">
        <v>1.1449204879999999</v>
      </c>
      <c r="AJ13">
        <v>1.2221545629999999</v>
      </c>
      <c r="AK13">
        <v>1.300396643</v>
      </c>
      <c r="AL13">
        <v>1.3823402149999999</v>
      </c>
      <c r="AM13">
        <v>1.465163864</v>
      </c>
      <c r="AN13">
        <v>1.497916815</v>
      </c>
      <c r="AO13">
        <v>1.530650938</v>
      </c>
      <c r="AP13">
        <v>1.563314868</v>
      </c>
      <c r="AQ13">
        <v>1.595961119</v>
      </c>
      <c r="AR13">
        <v>1.628488865</v>
      </c>
      <c r="AS13">
        <v>1.6636680150000001</v>
      </c>
      <c r="AT13">
        <v>1.6988757029999999</v>
      </c>
      <c r="AU13">
        <v>1.73421344</v>
      </c>
      <c r="AV13">
        <v>1.7697365700000001</v>
      </c>
      <c r="AW13">
        <v>1.805966494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35.886101259999997</v>
      </c>
      <c r="X14">
        <v>36.091914989999999</v>
      </c>
      <c r="Y14">
        <v>36.18915646</v>
      </c>
      <c r="Z14">
        <v>36.330394810000001</v>
      </c>
      <c r="AA14">
        <v>36.51881255</v>
      </c>
      <c r="AB14">
        <v>36.747051890000002</v>
      </c>
      <c r="AC14">
        <v>37.013976829999997</v>
      </c>
      <c r="AD14">
        <v>37.384665980000001</v>
      </c>
      <c r="AE14">
        <v>37.834454630000003</v>
      </c>
      <c r="AF14">
        <v>38.346294479999997</v>
      </c>
      <c r="AG14">
        <v>38.90836753</v>
      </c>
      <c r="AH14">
        <v>39.512643390000001</v>
      </c>
      <c r="AI14">
        <v>40.138798229999999</v>
      </c>
      <c r="AJ14">
        <v>40.779409180000002</v>
      </c>
      <c r="AK14">
        <v>41.43080793</v>
      </c>
      <c r="AL14">
        <v>42.088874300000001</v>
      </c>
      <c r="AM14">
        <v>42.751482609999996</v>
      </c>
      <c r="AN14">
        <v>43.416103749999998</v>
      </c>
      <c r="AO14">
        <v>44.075755829999999</v>
      </c>
      <c r="AP14">
        <v>44.729162379999998</v>
      </c>
      <c r="AQ14">
        <v>45.378026669999997</v>
      </c>
      <c r="AR14">
        <v>46.019671099999996</v>
      </c>
      <c r="AS14">
        <v>46.662061389999998</v>
      </c>
      <c r="AT14">
        <v>47.300057729999999</v>
      </c>
      <c r="AU14">
        <v>47.936655979999998</v>
      </c>
      <c r="AV14">
        <v>48.573495739999998</v>
      </c>
      <c r="AW14">
        <v>49.224871630000003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30.693909309999999</v>
      </c>
      <c r="X15">
        <v>29.96412759</v>
      </c>
      <c r="Y15">
        <v>29.71741038</v>
      </c>
      <c r="Z15">
        <v>29.635674160000001</v>
      </c>
      <c r="AA15">
        <v>29.62980924</v>
      </c>
      <c r="AB15">
        <v>29.663559370000002</v>
      </c>
      <c r="AC15">
        <v>29.721541009999999</v>
      </c>
      <c r="AD15">
        <v>29.837473169999999</v>
      </c>
      <c r="AE15">
        <v>29.935040369999999</v>
      </c>
      <c r="AF15">
        <v>30.029921590000001</v>
      </c>
      <c r="AG15">
        <v>30.12841431</v>
      </c>
      <c r="AH15">
        <v>30.241989889999999</v>
      </c>
      <c r="AI15">
        <v>30.38984833</v>
      </c>
      <c r="AJ15">
        <v>30.554841379999999</v>
      </c>
      <c r="AK15">
        <v>30.738839030000001</v>
      </c>
      <c r="AL15">
        <v>30.932206369999999</v>
      </c>
      <c r="AM15">
        <v>31.132024139999999</v>
      </c>
      <c r="AN15">
        <v>31.294430429999998</v>
      </c>
      <c r="AO15">
        <v>31.460566929999999</v>
      </c>
      <c r="AP15">
        <v>31.627844410000002</v>
      </c>
      <c r="AQ15">
        <v>31.800891870000001</v>
      </c>
      <c r="AR15">
        <v>31.969455969999999</v>
      </c>
      <c r="AS15">
        <v>32.144180890000001</v>
      </c>
      <c r="AT15">
        <v>32.318628369999999</v>
      </c>
      <c r="AU15">
        <v>32.489712330000003</v>
      </c>
      <c r="AV15">
        <v>32.66025612</v>
      </c>
      <c r="AW15">
        <v>32.856622180000002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20.51162643</v>
      </c>
      <c r="X16">
        <v>19.813263320000001</v>
      </c>
      <c r="Y16">
        <v>19.448156520000001</v>
      </c>
      <c r="Z16">
        <v>19.192939370000001</v>
      </c>
      <c r="AA16">
        <v>18.987142120000001</v>
      </c>
      <c r="AB16">
        <v>18.801084729999999</v>
      </c>
      <c r="AC16">
        <v>18.629510669999998</v>
      </c>
      <c r="AD16">
        <v>18.52080376</v>
      </c>
      <c r="AE16">
        <v>18.40060866</v>
      </c>
      <c r="AF16">
        <v>18.278801420000001</v>
      </c>
      <c r="AG16">
        <v>18.154981159999998</v>
      </c>
      <c r="AH16">
        <v>18.040211110000001</v>
      </c>
      <c r="AI16">
        <v>18.0449837</v>
      </c>
      <c r="AJ16">
        <v>18.05944706</v>
      </c>
      <c r="AK16">
        <v>18.084564400000001</v>
      </c>
      <c r="AL16">
        <v>18.11265255</v>
      </c>
      <c r="AM16">
        <v>18.143801679999999</v>
      </c>
      <c r="AN16">
        <v>18.128995150000002</v>
      </c>
      <c r="AO16">
        <v>18.11532403</v>
      </c>
      <c r="AP16">
        <v>18.10126911</v>
      </c>
      <c r="AQ16">
        <v>18.089453320000001</v>
      </c>
      <c r="AR16">
        <v>18.074021399999999</v>
      </c>
      <c r="AS16">
        <v>18.057935310000001</v>
      </c>
      <c r="AT16">
        <v>18.04001435</v>
      </c>
      <c r="AU16">
        <v>18.018540600000001</v>
      </c>
      <c r="AV16">
        <v>17.995096629999999</v>
      </c>
      <c r="AW16">
        <v>17.9841084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6.5425499949999999</v>
      </c>
      <c r="X17">
        <v>6.407168939</v>
      </c>
      <c r="Y17">
        <v>6.4327872959999999</v>
      </c>
      <c r="Z17">
        <v>6.4933732329999998</v>
      </c>
      <c r="AA17">
        <v>6.5704730979999999</v>
      </c>
      <c r="AB17">
        <v>6.6570423249999999</v>
      </c>
      <c r="AC17">
        <v>6.7493826869999998</v>
      </c>
      <c r="AD17">
        <v>6.860919021</v>
      </c>
      <c r="AE17">
        <v>6.9682740980000002</v>
      </c>
      <c r="AF17">
        <v>7.0749856580000001</v>
      </c>
      <c r="AG17">
        <v>7.1826354559999999</v>
      </c>
      <c r="AH17">
        <v>7.2938987150000001</v>
      </c>
      <c r="AI17">
        <v>7.3451430069999999</v>
      </c>
      <c r="AJ17">
        <v>7.4006189940000002</v>
      </c>
      <c r="AK17">
        <v>7.4608061279999998</v>
      </c>
      <c r="AL17">
        <v>7.5228991069999998</v>
      </c>
      <c r="AM17">
        <v>7.5866875839999999</v>
      </c>
      <c r="AN17">
        <v>7.6595444639999997</v>
      </c>
      <c r="AO17">
        <v>7.7336261390000001</v>
      </c>
      <c r="AP17">
        <v>7.8083047360000002</v>
      </c>
      <c r="AQ17">
        <v>7.8847310650000004</v>
      </c>
      <c r="AR17">
        <v>7.9603698469999999</v>
      </c>
      <c r="AS17">
        <v>8.0053151380000003</v>
      </c>
      <c r="AT17">
        <v>8.0502123660000002</v>
      </c>
      <c r="AU17">
        <v>8.0942927640000004</v>
      </c>
      <c r="AV17">
        <v>8.1382595159999997</v>
      </c>
      <c r="AW17">
        <v>8.1886828380000001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0.34665833229999998</v>
      </c>
      <c r="X18">
        <v>0.41446632420000001</v>
      </c>
      <c r="Y18">
        <v>0.41074128519999997</v>
      </c>
      <c r="Z18">
        <v>0.40929951279999999</v>
      </c>
      <c r="AA18">
        <v>0.4089060403</v>
      </c>
      <c r="AB18">
        <v>0.40895351410000003</v>
      </c>
      <c r="AC18">
        <v>0.40933329099999999</v>
      </c>
      <c r="AD18">
        <v>0.42621976420000002</v>
      </c>
      <c r="AE18">
        <v>0.4428513704</v>
      </c>
      <c r="AF18">
        <v>0.45943996209999999</v>
      </c>
      <c r="AG18">
        <v>0.47618826869999997</v>
      </c>
      <c r="AH18">
        <v>0.49317815799999998</v>
      </c>
      <c r="AI18">
        <v>0.51473038780000002</v>
      </c>
      <c r="AJ18">
        <v>0.53668376110000005</v>
      </c>
      <c r="AK18">
        <v>0.55910370769999995</v>
      </c>
      <c r="AL18">
        <v>0.58218856320000001</v>
      </c>
      <c r="AM18">
        <v>0.60555838660000005</v>
      </c>
      <c r="AN18">
        <v>0.62656145659999996</v>
      </c>
      <c r="AO18">
        <v>0.64780639390000005</v>
      </c>
      <c r="AP18">
        <v>0.66924449949999998</v>
      </c>
      <c r="AQ18">
        <v>0.69097801339999998</v>
      </c>
      <c r="AR18">
        <v>0.71278786859999999</v>
      </c>
      <c r="AS18">
        <v>0.73158625030000002</v>
      </c>
      <c r="AT18">
        <v>0.75059614799999996</v>
      </c>
      <c r="AU18">
        <v>0.76974528070000003</v>
      </c>
      <c r="AV18">
        <v>0.78909836280000001</v>
      </c>
      <c r="AW18">
        <v>0.809305198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0.71941692989999995</v>
      </c>
      <c r="X19">
        <v>0.71319024929999997</v>
      </c>
      <c r="Y19">
        <v>0.7079046444</v>
      </c>
      <c r="Z19">
        <v>0.70654350929999998</v>
      </c>
      <c r="AA19">
        <v>0.70699039699999999</v>
      </c>
      <c r="AB19">
        <v>0.70793110439999996</v>
      </c>
      <c r="AC19">
        <v>0.70945067559999997</v>
      </c>
      <c r="AD19">
        <v>0.70750539450000005</v>
      </c>
      <c r="AE19">
        <v>0.70512234139999996</v>
      </c>
      <c r="AF19">
        <v>0.70267703000000004</v>
      </c>
      <c r="AG19">
        <v>0.70020511949999997</v>
      </c>
      <c r="AH19">
        <v>0.69808274420000005</v>
      </c>
      <c r="AI19">
        <v>0.69898703230000003</v>
      </c>
      <c r="AJ19">
        <v>0.70027088920000002</v>
      </c>
      <c r="AK19">
        <v>0.70197290180000005</v>
      </c>
      <c r="AL19">
        <v>0.70383828100000001</v>
      </c>
      <c r="AM19">
        <v>0.70582911599999998</v>
      </c>
      <c r="AN19">
        <v>0.70846165240000003</v>
      </c>
      <c r="AO19">
        <v>0.7111688021</v>
      </c>
      <c r="AP19">
        <v>0.71389176399999998</v>
      </c>
      <c r="AQ19">
        <v>0.71673476940000003</v>
      </c>
      <c r="AR19">
        <v>0.71946650779999999</v>
      </c>
      <c r="AS19">
        <v>0.72450064660000002</v>
      </c>
      <c r="AT19">
        <v>0.72954463970000005</v>
      </c>
      <c r="AU19">
        <v>0.73452877839999997</v>
      </c>
      <c r="AV19">
        <v>0.73951673259999995</v>
      </c>
      <c r="AW19">
        <v>0.74510637040000005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0.26866683520000001</v>
      </c>
      <c r="X20">
        <v>0.26677498100000002</v>
      </c>
      <c r="Y20">
        <v>0.26756926850000001</v>
      </c>
      <c r="Z20">
        <v>0.26982057669999998</v>
      </c>
      <c r="AA20">
        <v>0.27275846479999999</v>
      </c>
      <c r="AB20">
        <v>0.27598374129999997</v>
      </c>
      <c r="AC20">
        <v>0.2794467404</v>
      </c>
      <c r="AD20">
        <v>0.27890713360000002</v>
      </c>
      <c r="AE20">
        <v>0.27819506309999997</v>
      </c>
      <c r="AF20">
        <v>0.27745838049999999</v>
      </c>
      <c r="AG20">
        <v>0.2767266779</v>
      </c>
      <c r="AH20">
        <v>0.27613316599999999</v>
      </c>
      <c r="AI20">
        <v>0.27667767910000002</v>
      </c>
      <c r="AJ20">
        <v>0.27737352230000001</v>
      </c>
      <c r="AK20">
        <v>0.27823629960000001</v>
      </c>
      <c r="AL20">
        <v>0.2791899753</v>
      </c>
      <c r="AM20">
        <v>0.280195213</v>
      </c>
      <c r="AN20">
        <v>0.28153660320000001</v>
      </c>
      <c r="AO20">
        <v>0.2829104247</v>
      </c>
      <c r="AP20">
        <v>0.28429336259999999</v>
      </c>
      <c r="AQ20">
        <v>0.2857269966</v>
      </c>
      <c r="AR20">
        <v>0.28711917679999999</v>
      </c>
      <c r="AS20">
        <v>0.28925855490000002</v>
      </c>
      <c r="AT20">
        <v>0.29140377039999998</v>
      </c>
      <c r="AU20">
        <v>0.2935269741</v>
      </c>
      <c r="AV20">
        <v>0.29565359029999999</v>
      </c>
      <c r="AW20">
        <v>0.29802275430000003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2.3049907859999998</v>
      </c>
      <c r="X21">
        <v>2.3492637680000001</v>
      </c>
      <c r="Y21">
        <v>2.4502513590000001</v>
      </c>
      <c r="Z21">
        <v>2.563697962</v>
      </c>
      <c r="AA21">
        <v>2.683539122</v>
      </c>
      <c r="AB21">
        <v>2.812563951</v>
      </c>
      <c r="AC21">
        <v>2.9444169379999998</v>
      </c>
      <c r="AD21">
        <v>3.0431181010000001</v>
      </c>
      <c r="AE21">
        <v>3.1399888420000002</v>
      </c>
      <c r="AF21">
        <v>3.2365591380000001</v>
      </c>
      <c r="AG21">
        <v>3.3376776320000001</v>
      </c>
      <c r="AH21">
        <v>3.440485996</v>
      </c>
      <c r="AI21">
        <v>3.5093265210000002</v>
      </c>
      <c r="AJ21">
        <v>3.5804471580000001</v>
      </c>
      <c r="AK21">
        <v>3.654155587</v>
      </c>
      <c r="AL21">
        <v>3.731437889</v>
      </c>
      <c r="AM21">
        <v>3.8099521649999999</v>
      </c>
      <c r="AN21">
        <v>3.889331104</v>
      </c>
      <c r="AO21">
        <v>3.9697311380000002</v>
      </c>
      <c r="AP21">
        <v>4.050840945</v>
      </c>
      <c r="AQ21">
        <v>4.1332677069999999</v>
      </c>
      <c r="AR21">
        <v>4.2156911690000003</v>
      </c>
      <c r="AS21">
        <v>4.3355849989999999</v>
      </c>
      <c r="AT21">
        <v>4.4568570980000004</v>
      </c>
      <c r="AU21">
        <v>4.5790779370000001</v>
      </c>
      <c r="AV21">
        <v>4.7026312939999997</v>
      </c>
      <c r="AW21">
        <v>4.8313966160000001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2.4507083129999998</v>
      </c>
      <c r="X22">
        <v>2.4754027060000001</v>
      </c>
      <c r="Y22">
        <v>2.50163029</v>
      </c>
      <c r="Z22">
        <v>2.5342717129999999</v>
      </c>
      <c r="AA22">
        <v>2.5725337399999999</v>
      </c>
      <c r="AB22">
        <v>2.6161641470000001</v>
      </c>
      <c r="AC22">
        <v>2.664340556</v>
      </c>
      <c r="AD22">
        <v>2.7143154520000001</v>
      </c>
      <c r="AE22">
        <v>2.7638330880000002</v>
      </c>
      <c r="AF22">
        <v>2.8130175209999999</v>
      </c>
      <c r="AG22">
        <v>2.8619477870000001</v>
      </c>
      <c r="AH22">
        <v>2.9115286340000002</v>
      </c>
      <c r="AI22">
        <v>2.9596107040000001</v>
      </c>
      <c r="AJ22">
        <v>3.0077727589999999</v>
      </c>
      <c r="AK22">
        <v>3.0574630819999999</v>
      </c>
      <c r="AL22">
        <v>3.1080711380000001</v>
      </c>
      <c r="AM22">
        <v>3.159472939</v>
      </c>
      <c r="AN22">
        <v>3.2113584460000002</v>
      </c>
      <c r="AO22">
        <v>3.2632945759999998</v>
      </c>
      <c r="AP22">
        <v>3.3154505699999999</v>
      </c>
      <c r="AQ22">
        <v>3.368686651</v>
      </c>
      <c r="AR22">
        <v>3.4218204509999999</v>
      </c>
      <c r="AS22">
        <v>3.4781546429999999</v>
      </c>
      <c r="AT22">
        <v>3.5371776189999999</v>
      </c>
      <c r="AU22">
        <v>3.5980479879999998</v>
      </c>
      <c r="AV22">
        <v>3.6607808460000002</v>
      </c>
      <c r="AW22">
        <v>3.7285579690000001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136.46549529999999</v>
      </c>
      <c r="X23">
        <v>134.91903970000001</v>
      </c>
      <c r="Y23">
        <v>133.9938713</v>
      </c>
      <c r="Z23">
        <v>133.65258710000001</v>
      </c>
      <c r="AA23">
        <v>133.69870470000001</v>
      </c>
      <c r="AB23">
        <v>134.0030107</v>
      </c>
      <c r="AC23">
        <v>134.4843247</v>
      </c>
      <c r="AD23">
        <v>134.88385479999999</v>
      </c>
      <c r="AE23">
        <v>135.33227780000001</v>
      </c>
      <c r="AF23">
        <v>135.81860449999999</v>
      </c>
      <c r="AG23">
        <v>136.33211840000001</v>
      </c>
      <c r="AH23">
        <v>136.89108229999999</v>
      </c>
      <c r="AI23">
        <v>137.4306771</v>
      </c>
      <c r="AJ23">
        <v>137.96267810000001</v>
      </c>
      <c r="AK23">
        <v>138.51713620000001</v>
      </c>
      <c r="AL23">
        <v>139.07385740000001</v>
      </c>
      <c r="AM23">
        <v>139.6320819</v>
      </c>
      <c r="AN23">
        <v>140.21690359999999</v>
      </c>
      <c r="AO23">
        <v>140.78479490000001</v>
      </c>
      <c r="AP23">
        <v>141.34480590000001</v>
      </c>
      <c r="AQ23">
        <v>141.9262244</v>
      </c>
      <c r="AR23">
        <v>142.49734079999999</v>
      </c>
      <c r="AS23">
        <v>143.1012254</v>
      </c>
      <c r="AT23">
        <v>143.7329666</v>
      </c>
      <c r="AU23">
        <v>144.38769769999999</v>
      </c>
      <c r="AV23">
        <v>145.07803749999999</v>
      </c>
      <c r="AW23">
        <v>145.90944089999999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3.260410593</v>
      </c>
      <c r="X24">
        <v>3.2210412499999999</v>
      </c>
      <c r="Y24">
        <v>3.208069128</v>
      </c>
      <c r="Z24">
        <v>3.2223521129999999</v>
      </c>
      <c r="AA24">
        <v>3.2560433290000002</v>
      </c>
      <c r="AB24">
        <v>3.3029075290000001</v>
      </c>
      <c r="AC24">
        <v>3.358351356</v>
      </c>
      <c r="AD24">
        <v>3.4193465839999999</v>
      </c>
      <c r="AE24">
        <v>3.4824995570000001</v>
      </c>
      <c r="AF24">
        <v>3.5465589390000001</v>
      </c>
      <c r="AG24">
        <v>3.6108504149999998</v>
      </c>
      <c r="AH24">
        <v>3.675458544</v>
      </c>
      <c r="AI24">
        <v>3.7379396370000002</v>
      </c>
      <c r="AJ24">
        <v>3.7987008590000002</v>
      </c>
      <c r="AK24">
        <v>3.8584132869999999</v>
      </c>
      <c r="AL24">
        <v>3.9172908770000001</v>
      </c>
      <c r="AM24">
        <v>3.9757403290000002</v>
      </c>
      <c r="AN24">
        <v>4.0329391399999999</v>
      </c>
      <c r="AO24">
        <v>4.0894743370000004</v>
      </c>
      <c r="AP24">
        <v>4.1457567720000004</v>
      </c>
      <c r="AQ24">
        <v>4.2024570079999997</v>
      </c>
      <c r="AR24">
        <v>4.2594049289999996</v>
      </c>
      <c r="AS24">
        <v>4.3162397759999998</v>
      </c>
      <c r="AT24">
        <v>4.3732368929999996</v>
      </c>
      <c r="AU24">
        <v>4.4307486149999997</v>
      </c>
      <c r="AV24">
        <v>4.4893111699999997</v>
      </c>
      <c r="AW24">
        <v>4.5506828529999996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36.10911213</v>
      </c>
      <c r="X25">
        <v>36.120970440000001</v>
      </c>
      <c r="Y25">
        <v>36.24753269</v>
      </c>
      <c r="Z25">
        <v>36.585664119999997</v>
      </c>
      <c r="AA25">
        <v>37.043965569999997</v>
      </c>
      <c r="AB25">
        <v>37.580661370000001</v>
      </c>
      <c r="AC25">
        <v>38.174796610000001</v>
      </c>
      <c r="AD25">
        <v>38.820229930000004</v>
      </c>
      <c r="AE25">
        <v>39.471717390000002</v>
      </c>
      <c r="AF25">
        <v>40.131203810000002</v>
      </c>
      <c r="AG25">
        <v>40.798524800000003</v>
      </c>
      <c r="AH25">
        <v>41.489439590000003</v>
      </c>
      <c r="AI25">
        <v>42.16323294</v>
      </c>
      <c r="AJ25">
        <v>42.837499000000001</v>
      </c>
      <c r="AK25">
        <v>43.537484120000002</v>
      </c>
      <c r="AL25">
        <v>44.246748169999996</v>
      </c>
      <c r="AM25">
        <v>44.962908290000001</v>
      </c>
      <c r="AN25">
        <v>45.668788220000003</v>
      </c>
      <c r="AO25">
        <v>46.359936380000001</v>
      </c>
      <c r="AP25">
        <v>47.045226249999999</v>
      </c>
      <c r="AQ25">
        <v>47.743314609999999</v>
      </c>
      <c r="AR25">
        <v>48.427699779999998</v>
      </c>
      <c r="AS25">
        <v>49.136277819999997</v>
      </c>
      <c r="AT25">
        <v>49.86346485</v>
      </c>
      <c r="AU25">
        <v>50.598643760000002</v>
      </c>
      <c r="AV25">
        <v>51.346482860000002</v>
      </c>
      <c r="AW25">
        <v>52.171670970000001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33.257549169999997</v>
      </c>
      <c r="X26">
        <v>32.735120389999999</v>
      </c>
      <c r="Y26">
        <v>32.336262750000003</v>
      </c>
      <c r="Z26">
        <v>31.980429109999999</v>
      </c>
      <c r="AA26">
        <v>31.681810349999999</v>
      </c>
      <c r="AB26">
        <v>31.43525769</v>
      </c>
      <c r="AC26">
        <v>31.22930873</v>
      </c>
      <c r="AD26">
        <v>31.03758303</v>
      </c>
      <c r="AE26">
        <v>30.86140863</v>
      </c>
      <c r="AF26">
        <v>30.70205163</v>
      </c>
      <c r="AG26">
        <v>30.558100159999999</v>
      </c>
      <c r="AH26">
        <v>30.431509559999999</v>
      </c>
      <c r="AI26">
        <v>30.325175909999999</v>
      </c>
      <c r="AJ26">
        <v>30.227903390000002</v>
      </c>
      <c r="AK26">
        <v>30.138800490000001</v>
      </c>
      <c r="AL26">
        <v>30.054123319999999</v>
      </c>
      <c r="AM26">
        <v>29.971572330000001</v>
      </c>
      <c r="AN26">
        <v>29.890893200000001</v>
      </c>
      <c r="AO26">
        <v>29.80939377</v>
      </c>
      <c r="AP26">
        <v>29.724618410000001</v>
      </c>
      <c r="AQ26">
        <v>29.63770525</v>
      </c>
      <c r="AR26">
        <v>29.54579296</v>
      </c>
      <c r="AS26">
        <v>29.44919389</v>
      </c>
      <c r="AT26">
        <v>29.346217320000001</v>
      </c>
      <c r="AU26">
        <v>29.234358830000001</v>
      </c>
      <c r="AV26">
        <v>29.113327219999999</v>
      </c>
      <c r="AW26">
        <v>28.998138019999999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19.236826489999999</v>
      </c>
      <c r="X27">
        <v>18.77789589</v>
      </c>
      <c r="Y27">
        <v>18.588118170000001</v>
      </c>
      <c r="Z27">
        <v>18.5828408</v>
      </c>
      <c r="AA27">
        <v>18.67481738</v>
      </c>
      <c r="AB27">
        <v>18.811584190000001</v>
      </c>
      <c r="AC27">
        <v>18.964959199999999</v>
      </c>
      <c r="AD27">
        <v>19.14120939</v>
      </c>
      <c r="AE27">
        <v>19.32462293</v>
      </c>
      <c r="AF27">
        <v>19.510103579999999</v>
      </c>
      <c r="AG27">
        <v>19.695230160000001</v>
      </c>
      <c r="AH27">
        <v>19.881241209999999</v>
      </c>
      <c r="AI27">
        <v>20.05924212</v>
      </c>
      <c r="AJ27">
        <v>20.227933610000001</v>
      </c>
      <c r="AK27">
        <v>20.38749009</v>
      </c>
      <c r="AL27">
        <v>20.53723879</v>
      </c>
      <c r="AM27">
        <v>20.678712229999999</v>
      </c>
      <c r="AN27">
        <v>20.810493640000001</v>
      </c>
      <c r="AO27">
        <v>20.934615139999998</v>
      </c>
      <c r="AP27">
        <v>21.053008550000001</v>
      </c>
      <c r="AQ27">
        <v>21.170669190000002</v>
      </c>
      <c r="AR27">
        <v>21.289288920000001</v>
      </c>
      <c r="AS27">
        <v>21.41194806</v>
      </c>
      <c r="AT27">
        <v>21.541153260000002</v>
      </c>
      <c r="AU27">
        <v>21.68315673</v>
      </c>
      <c r="AV27">
        <v>21.843322990000001</v>
      </c>
      <c r="AW27">
        <v>22.03279186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23.374862140000001</v>
      </c>
      <c r="X28">
        <v>22.988999119999999</v>
      </c>
      <c r="Y28">
        <v>22.62466598</v>
      </c>
      <c r="Z28">
        <v>22.28214277</v>
      </c>
      <c r="AA28">
        <v>21.95354055</v>
      </c>
      <c r="AB28">
        <v>21.629541639999999</v>
      </c>
      <c r="AC28">
        <v>21.303145319999999</v>
      </c>
      <c r="AD28">
        <v>20.966723389999999</v>
      </c>
      <c r="AE28">
        <v>20.61643742</v>
      </c>
      <c r="AF28">
        <v>20.250044129999999</v>
      </c>
      <c r="AG28">
        <v>19.866783349999999</v>
      </c>
      <c r="AH28">
        <v>19.467331049999999</v>
      </c>
      <c r="AI28">
        <v>19.051733800000001</v>
      </c>
      <c r="AJ28">
        <v>18.62252024</v>
      </c>
      <c r="AK28">
        <v>18.182539980000001</v>
      </c>
      <c r="AL28">
        <v>17.734984829999998</v>
      </c>
      <c r="AM28">
        <v>17.283055019999999</v>
      </c>
      <c r="AN28">
        <v>16.831862739999998</v>
      </c>
      <c r="AO28">
        <v>16.38412263</v>
      </c>
      <c r="AP28">
        <v>15.942189949999999</v>
      </c>
      <c r="AQ28">
        <v>15.50860194</v>
      </c>
      <c r="AR28">
        <v>15.08553888</v>
      </c>
      <c r="AS28">
        <v>14.674917130000001</v>
      </c>
      <c r="AT28">
        <v>14.278747299999999</v>
      </c>
      <c r="AU28">
        <v>13.89863869</v>
      </c>
      <c r="AV28">
        <v>13.535832900000001</v>
      </c>
      <c r="AW28">
        <v>13.191770930000001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21.226734749999999</v>
      </c>
      <c r="X29">
        <v>21.07501263</v>
      </c>
      <c r="Y29">
        <v>20.989222600000002</v>
      </c>
      <c r="Z29">
        <v>20.999158139999999</v>
      </c>
      <c r="AA29">
        <v>21.08852753</v>
      </c>
      <c r="AB29">
        <v>21.243058260000002</v>
      </c>
      <c r="AC29">
        <v>21.453763469999998</v>
      </c>
      <c r="AD29">
        <v>21.498762450000001</v>
      </c>
      <c r="AE29">
        <v>21.575591849999999</v>
      </c>
      <c r="AF29">
        <v>21.678642400000001</v>
      </c>
      <c r="AG29">
        <v>21.802629490000001</v>
      </c>
      <c r="AH29">
        <v>21.946102369999998</v>
      </c>
      <c r="AI29">
        <v>22.093352670000002</v>
      </c>
      <c r="AJ29">
        <v>22.24812103</v>
      </c>
      <c r="AK29">
        <v>22.412408209999999</v>
      </c>
      <c r="AL29">
        <v>22.583471410000001</v>
      </c>
      <c r="AM29">
        <v>22.760093699999999</v>
      </c>
      <c r="AN29">
        <v>22.98192663</v>
      </c>
      <c r="AO29">
        <v>23.207252660000002</v>
      </c>
      <c r="AP29">
        <v>23.43400596</v>
      </c>
      <c r="AQ29">
        <v>23.663476450000001</v>
      </c>
      <c r="AR29">
        <v>23.889615289999998</v>
      </c>
      <c r="AS29">
        <v>24.112648750000002</v>
      </c>
      <c r="AT29">
        <v>24.330147</v>
      </c>
      <c r="AU29">
        <v>24.542151090000001</v>
      </c>
      <c r="AV29">
        <v>24.7497604</v>
      </c>
      <c r="AW29">
        <v>24.964386260000001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35278.914680000002</v>
      </c>
      <c r="X30">
        <v>35281.671280000002</v>
      </c>
      <c r="Y30">
        <v>35334.629289999997</v>
      </c>
      <c r="Z30">
        <v>35439.274550000002</v>
      </c>
      <c r="AA30">
        <v>35585.102720000003</v>
      </c>
      <c r="AB30">
        <v>35758.465429999997</v>
      </c>
      <c r="AC30">
        <v>35949.997920000002</v>
      </c>
      <c r="AD30">
        <v>36147.994259999999</v>
      </c>
      <c r="AE30">
        <v>36347.699679999998</v>
      </c>
      <c r="AF30">
        <v>36546.462440000003</v>
      </c>
      <c r="AG30">
        <v>36743.512020000002</v>
      </c>
      <c r="AH30">
        <v>36939.941460000002</v>
      </c>
      <c r="AI30">
        <v>37133.813009999998</v>
      </c>
      <c r="AJ30">
        <v>37327.438800000004</v>
      </c>
      <c r="AK30">
        <v>37522.545989999999</v>
      </c>
      <c r="AL30">
        <v>37720.838259999997</v>
      </c>
      <c r="AM30">
        <v>37923.087160000003</v>
      </c>
      <c r="AN30">
        <v>38136.425069999998</v>
      </c>
      <c r="AO30">
        <v>38359.628649999999</v>
      </c>
      <c r="AP30">
        <v>38590.035450000003</v>
      </c>
      <c r="AQ30">
        <v>38826.085099999997</v>
      </c>
      <c r="AR30">
        <v>39065.658620000002</v>
      </c>
      <c r="AS30">
        <v>39306.748460000003</v>
      </c>
      <c r="AT30">
        <v>39549.088949999998</v>
      </c>
      <c r="AU30">
        <v>39792.308879999997</v>
      </c>
      <c r="AV30">
        <v>40036.073210000002</v>
      </c>
      <c r="AW30">
        <v>40282.72393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1219.1317309999999</v>
      </c>
      <c r="X31">
        <v>1322.442736</v>
      </c>
      <c r="Y31">
        <v>1427.077063</v>
      </c>
      <c r="Z31">
        <v>1528.3662119999999</v>
      </c>
      <c r="AA31">
        <v>1623.6245429999999</v>
      </c>
      <c r="AB31">
        <v>1710.472006</v>
      </c>
      <c r="AC31">
        <v>1787.3399669999999</v>
      </c>
      <c r="AD31">
        <v>1852.9528560000001</v>
      </c>
      <c r="AE31">
        <v>1906.7580170000001</v>
      </c>
      <c r="AF31">
        <v>1948.4710500000001</v>
      </c>
      <c r="AG31">
        <v>1978.046337</v>
      </c>
      <c r="AH31">
        <v>1995.6397810000001</v>
      </c>
      <c r="AI31">
        <v>2001.6962940000001</v>
      </c>
      <c r="AJ31">
        <v>1996.5990589999999</v>
      </c>
      <c r="AK31">
        <v>1980.798875</v>
      </c>
      <c r="AL31">
        <v>1954.9765930000001</v>
      </c>
      <c r="AM31">
        <v>1919.9201190000001</v>
      </c>
      <c r="AN31">
        <v>1876.884489</v>
      </c>
      <c r="AO31">
        <v>1826.7992079999999</v>
      </c>
      <c r="AP31">
        <v>1770.6183590000001</v>
      </c>
      <c r="AQ31">
        <v>1709.3987529999999</v>
      </c>
      <c r="AR31">
        <v>1644.1997510000001</v>
      </c>
      <c r="AS31">
        <v>1576.083627</v>
      </c>
      <c r="AT31">
        <v>1506.0264609999999</v>
      </c>
      <c r="AU31">
        <v>1434.9002860000001</v>
      </c>
      <c r="AV31">
        <v>1363.4703689999999</v>
      </c>
      <c r="AW31">
        <v>1292.431722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5675.8376539999999</v>
      </c>
      <c r="X32">
        <v>5716.1431769999999</v>
      </c>
      <c r="Y32">
        <v>5750.3481069999998</v>
      </c>
      <c r="Z32">
        <v>5777.2151119999999</v>
      </c>
      <c r="AA32">
        <v>5793.8944320000001</v>
      </c>
      <c r="AB32">
        <v>5797.1126569999997</v>
      </c>
      <c r="AC32">
        <v>5784.5318040000002</v>
      </c>
      <c r="AD32">
        <v>5753.7870940000003</v>
      </c>
      <c r="AE32">
        <v>5703.9156640000001</v>
      </c>
      <c r="AF32">
        <v>5634.5688479999999</v>
      </c>
      <c r="AG32">
        <v>5545.9620999999997</v>
      </c>
      <c r="AH32">
        <v>5438.8336950000003</v>
      </c>
      <c r="AI32">
        <v>5313.8298340000001</v>
      </c>
      <c r="AJ32">
        <v>5172.4451769999996</v>
      </c>
      <c r="AK32">
        <v>5016.3780340000003</v>
      </c>
      <c r="AL32">
        <v>4847.5680249999996</v>
      </c>
      <c r="AM32">
        <v>4668.0613059999996</v>
      </c>
      <c r="AN32">
        <v>4480.3463599999995</v>
      </c>
      <c r="AO32">
        <v>4286.4510650000002</v>
      </c>
      <c r="AP32">
        <v>4088.357587</v>
      </c>
      <c r="AQ32">
        <v>3888.0610240000001</v>
      </c>
      <c r="AR32">
        <v>3687.4256110000001</v>
      </c>
      <c r="AS32">
        <v>3488.144577</v>
      </c>
      <c r="AT32">
        <v>3291.7793900000001</v>
      </c>
      <c r="AU32">
        <v>3099.661325</v>
      </c>
      <c r="AV32">
        <v>2912.892969</v>
      </c>
      <c r="AW32">
        <v>2732.3930850000002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8482.2486580000004</v>
      </c>
      <c r="X33">
        <v>8475.6431869999997</v>
      </c>
      <c r="Y33">
        <v>8460.1092250000002</v>
      </c>
      <c r="Z33">
        <v>8435.7127810000002</v>
      </c>
      <c r="AA33">
        <v>8399.0946160000003</v>
      </c>
      <c r="AB33">
        <v>8346.3058600000004</v>
      </c>
      <c r="AC33">
        <v>8274.5128320000003</v>
      </c>
      <c r="AD33">
        <v>8180.7460289999999</v>
      </c>
      <c r="AE33">
        <v>8063.7969940000003</v>
      </c>
      <c r="AF33">
        <v>7923.2581389999996</v>
      </c>
      <c r="AG33">
        <v>7759.4718750000002</v>
      </c>
      <c r="AH33">
        <v>7573.4974050000001</v>
      </c>
      <c r="AI33">
        <v>7366.3224389999996</v>
      </c>
      <c r="AJ33">
        <v>7140.0592450000004</v>
      </c>
      <c r="AK33">
        <v>6897.0914059999996</v>
      </c>
      <c r="AL33">
        <v>6640.0460240000002</v>
      </c>
      <c r="AM33">
        <v>6371.6616439999998</v>
      </c>
      <c r="AN33">
        <v>6095.1966480000001</v>
      </c>
      <c r="AO33">
        <v>5813.2771329999996</v>
      </c>
      <c r="AP33">
        <v>5528.4448270000003</v>
      </c>
      <c r="AQ33">
        <v>5243.2102160000004</v>
      </c>
      <c r="AR33">
        <v>4959.8828309999999</v>
      </c>
      <c r="AS33">
        <v>4680.5454</v>
      </c>
      <c r="AT33">
        <v>4407.0847229999999</v>
      </c>
      <c r="AU33">
        <v>4141.0856130000002</v>
      </c>
      <c r="AV33">
        <v>3883.8363509999999</v>
      </c>
      <c r="AW33">
        <v>3636.380435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8380.8017450000007</v>
      </c>
      <c r="X34">
        <v>8323.9310019999903</v>
      </c>
      <c r="Y34">
        <v>8260.3495779999994</v>
      </c>
      <c r="Z34">
        <v>8190.8523320000004</v>
      </c>
      <c r="AA34">
        <v>8112.518822</v>
      </c>
      <c r="AB34">
        <v>8021.8650399999997</v>
      </c>
      <c r="AC34">
        <v>7916.3516659999996</v>
      </c>
      <c r="AD34">
        <v>7793.2721099999999</v>
      </c>
      <c r="AE34">
        <v>7651.4737699999996</v>
      </c>
      <c r="AF34">
        <v>7490.5278630000003</v>
      </c>
      <c r="AG34">
        <v>7310.6889689999998</v>
      </c>
      <c r="AH34">
        <v>7112.8726479999996</v>
      </c>
      <c r="AI34">
        <v>6897.9400990000004</v>
      </c>
      <c r="AJ34">
        <v>6667.7857450000001</v>
      </c>
      <c r="AK34">
        <v>6424.5514839999996</v>
      </c>
      <c r="AL34">
        <v>6170.5696150000003</v>
      </c>
      <c r="AM34">
        <v>5908.2621479999998</v>
      </c>
      <c r="AN34">
        <v>5640.4892870000003</v>
      </c>
      <c r="AO34">
        <v>5369.5408399999997</v>
      </c>
      <c r="AP34">
        <v>5097.6229519999997</v>
      </c>
      <c r="AQ34">
        <v>4826.8966929999997</v>
      </c>
      <c r="AR34">
        <v>4559.3338370000001</v>
      </c>
      <c r="AS34">
        <v>4296.7020590000002</v>
      </c>
      <c r="AT34">
        <v>4040.5889219999999</v>
      </c>
      <c r="AU34">
        <v>3792.313631</v>
      </c>
      <c r="AV34">
        <v>3552.9331050000001</v>
      </c>
      <c r="AW34">
        <v>3323.2859410000001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7272.1501619999999</v>
      </c>
      <c r="X35">
        <v>7004.7306420000004</v>
      </c>
      <c r="Y35">
        <v>6750.5496629999998</v>
      </c>
      <c r="Z35">
        <v>6509.4362380000002</v>
      </c>
      <c r="AA35">
        <v>6278.9444839999996</v>
      </c>
      <c r="AB35">
        <v>6056.406465</v>
      </c>
      <c r="AC35">
        <v>5839.6461790000003</v>
      </c>
      <c r="AD35">
        <v>5626.4440489999997</v>
      </c>
      <c r="AE35">
        <v>5415.3836330000004</v>
      </c>
      <c r="AF35">
        <v>5205.4646599999996</v>
      </c>
      <c r="AG35">
        <v>4996.0828160000001</v>
      </c>
      <c r="AH35">
        <v>4787.0184159999999</v>
      </c>
      <c r="AI35">
        <v>4578.0957699999999</v>
      </c>
      <c r="AJ35">
        <v>4369.6762909999998</v>
      </c>
      <c r="AK35">
        <v>4162.2782049999996</v>
      </c>
      <c r="AL35">
        <v>3956.5331209999999</v>
      </c>
      <c r="AM35">
        <v>3753.143552</v>
      </c>
      <c r="AN35">
        <v>3553.0513270000001</v>
      </c>
      <c r="AO35">
        <v>3356.9403539999998</v>
      </c>
      <c r="AP35">
        <v>3165.4774360000001</v>
      </c>
      <c r="AQ35">
        <v>2979.3282450000002</v>
      </c>
      <c r="AR35">
        <v>2799.0890340000001</v>
      </c>
      <c r="AS35">
        <v>2625.2831249999999</v>
      </c>
      <c r="AT35">
        <v>2458.364094</v>
      </c>
      <c r="AU35">
        <v>2298.6764870000002</v>
      </c>
      <c r="AV35">
        <v>2146.4579659999999</v>
      </c>
      <c r="AW35">
        <v>2001.859782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2180.5864409999999</v>
      </c>
      <c r="X36">
        <v>2070.9064509999998</v>
      </c>
      <c r="Y36">
        <v>1968.3048690000001</v>
      </c>
      <c r="Z36">
        <v>1872.4123529999999</v>
      </c>
      <c r="AA36">
        <v>1782.4240809999999</v>
      </c>
      <c r="AB36">
        <v>1697.5090479999999</v>
      </c>
      <c r="AC36">
        <v>1616.9565950000001</v>
      </c>
      <c r="AD36">
        <v>1540.0690259999999</v>
      </c>
      <c r="AE36">
        <v>1466.3304439999999</v>
      </c>
      <c r="AF36">
        <v>1395.3253830000001</v>
      </c>
      <c r="AG36">
        <v>1326.733154</v>
      </c>
      <c r="AH36">
        <v>1260.3234279999999</v>
      </c>
      <c r="AI36">
        <v>1195.8902860000001</v>
      </c>
      <c r="AJ36">
        <v>1133.3415070000001</v>
      </c>
      <c r="AK36">
        <v>1072.6264530000001</v>
      </c>
      <c r="AL36">
        <v>1013.731363</v>
      </c>
      <c r="AM36">
        <v>956.66794679999998</v>
      </c>
      <c r="AN36">
        <v>901.51080579999996</v>
      </c>
      <c r="AO36">
        <v>848.2905184</v>
      </c>
      <c r="AP36">
        <v>797.04367730000001</v>
      </c>
      <c r="AQ36">
        <v>747.81731109999998</v>
      </c>
      <c r="AR36">
        <v>700.65348640000002</v>
      </c>
      <c r="AS36">
        <v>655.58730739999999</v>
      </c>
      <c r="AT36">
        <v>612.6465283</v>
      </c>
      <c r="AU36">
        <v>571.84267560000001</v>
      </c>
      <c r="AV36">
        <v>533.17090949999999</v>
      </c>
      <c r="AW36">
        <v>496.61427070000002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714.19836780000003</v>
      </c>
      <c r="X37">
        <v>666.86137580000002</v>
      </c>
      <c r="Y37">
        <v>622.81165069999997</v>
      </c>
      <c r="Z37">
        <v>581.90251569999998</v>
      </c>
      <c r="AA37">
        <v>543.88262259999999</v>
      </c>
      <c r="AB37">
        <v>508.50061599999998</v>
      </c>
      <c r="AC37">
        <v>475.52538929999997</v>
      </c>
      <c r="AD37">
        <v>444.73401239999998</v>
      </c>
      <c r="AE37">
        <v>415.93515359999998</v>
      </c>
      <c r="AF37">
        <v>388.95958510000003</v>
      </c>
      <c r="AG37">
        <v>363.65896270000002</v>
      </c>
      <c r="AH37">
        <v>339.90476869999998</v>
      </c>
      <c r="AI37">
        <v>317.57811700000002</v>
      </c>
      <c r="AJ37">
        <v>296.58270399999998</v>
      </c>
      <c r="AK37">
        <v>276.83335060000002</v>
      </c>
      <c r="AL37">
        <v>258.25416899999999</v>
      </c>
      <c r="AM37">
        <v>240.77729220000001</v>
      </c>
      <c r="AN37">
        <v>224.34670980000001</v>
      </c>
      <c r="AO37">
        <v>208.90559859999999</v>
      </c>
      <c r="AP37">
        <v>194.40196890000001</v>
      </c>
      <c r="AQ37">
        <v>180.78882060000001</v>
      </c>
      <c r="AR37">
        <v>168.022153</v>
      </c>
      <c r="AS37">
        <v>156.06055240000001</v>
      </c>
      <c r="AT37">
        <v>144.864991</v>
      </c>
      <c r="AU37">
        <v>134.3975461</v>
      </c>
      <c r="AV37">
        <v>124.6211936</v>
      </c>
      <c r="AW37">
        <v>115.5001187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52.387229009999999</v>
      </c>
      <c r="X38">
        <v>69.738129979999997</v>
      </c>
      <c r="Y38">
        <v>90.909680050000006</v>
      </c>
      <c r="Z38">
        <v>116.6278753</v>
      </c>
      <c r="AA38">
        <v>147.52747049999999</v>
      </c>
      <c r="AB38">
        <v>184.1741595</v>
      </c>
      <c r="AC38">
        <v>227.14116999999999</v>
      </c>
      <c r="AD38">
        <v>276.8759551</v>
      </c>
      <c r="AE38">
        <v>333.87090460000002</v>
      </c>
      <c r="AF38">
        <v>398.57952019999999</v>
      </c>
      <c r="AG38">
        <v>471.40853379999999</v>
      </c>
      <c r="AH38">
        <v>552.72289450000005</v>
      </c>
      <c r="AI38">
        <v>642.64334980000001</v>
      </c>
      <c r="AJ38">
        <v>741.31825519999995</v>
      </c>
      <c r="AK38">
        <v>848.75499969999998</v>
      </c>
      <c r="AL38">
        <v>964.83931170000005</v>
      </c>
      <c r="AM38">
        <v>1089.290565</v>
      </c>
      <c r="AN38">
        <v>1222.1665660000001</v>
      </c>
      <c r="AO38">
        <v>1362.929756</v>
      </c>
      <c r="AP38">
        <v>1510.8583880000001</v>
      </c>
      <c r="AQ38">
        <v>1665.2644379999999</v>
      </c>
      <c r="AR38">
        <v>1825.390367</v>
      </c>
      <c r="AS38">
        <v>1990.489435</v>
      </c>
      <c r="AT38">
        <v>2160.002324</v>
      </c>
      <c r="AU38">
        <v>2333.4098239999998</v>
      </c>
      <c r="AV38">
        <v>2510.2552070000002</v>
      </c>
      <c r="AW38">
        <v>2690.4562540000002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35.970696760000003</v>
      </c>
      <c r="X39">
        <v>47.133810539999999</v>
      </c>
      <c r="Y39">
        <v>60.497198920000002</v>
      </c>
      <c r="Z39">
        <v>76.446732760000003</v>
      </c>
      <c r="AA39">
        <v>95.299196170000002</v>
      </c>
      <c r="AB39">
        <v>117.3195413</v>
      </c>
      <c r="AC39">
        <v>142.769487</v>
      </c>
      <c r="AD39">
        <v>171.82702829999999</v>
      </c>
      <c r="AE39">
        <v>204.6897142</v>
      </c>
      <c r="AF39">
        <v>241.52375420000001</v>
      </c>
      <c r="AG39">
        <v>282.46006670000003</v>
      </c>
      <c r="AH39">
        <v>327.59754930000003</v>
      </c>
      <c r="AI39">
        <v>376.89043340000001</v>
      </c>
      <c r="AJ39">
        <v>430.30618900000002</v>
      </c>
      <c r="AK39">
        <v>487.72963019999997</v>
      </c>
      <c r="AL39">
        <v>548.97758260000001</v>
      </c>
      <c r="AM39">
        <v>613.77722440000002</v>
      </c>
      <c r="AN39">
        <v>682.03829389999999</v>
      </c>
      <c r="AO39">
        <v>753.35342509999998</v>
      </c>
      <c r="AP39">
        <v>827.22437449999995</v>
      </c>
      <c r="AQ39">
        <v>903.17760209999994</v>
      </c>
      <c r="AR39">
        <v>980.71188870000003</v>
      </c>
      <c r="AS39">
        <v>1059.3397440000001</v>
      </c>
      <c r="AT39">
        <v>1138.676592</v>
      </c>
      <c r="AU39">
        <v>1218.3649929999999</v>
      </c>
      <c r="AV39">
        <v>1298.084912</v>
      </c>
      <c r="AW39">
        <v>1377.7000889999999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40.237007779999999</v>
      </c>
      <c r="X40">
        <v>50.398251850000001</v>
      </c>
      <c r="Y40">
        <v>61.822097919999997</v>
      </c>
      <c r="Z40">
        <v>74.668262810000002</v>
      </c>
      <c r="AA40">
        <v>89.01704427</v>
      </c>
      <c r="AB40">
        <v>104.8936616</v>
      </c>
      <c r="AC40">
        <v>122.3109776</v>
      </c>
      <c r="AD40">
        <v>141.21019920000001</v>
      </c>
      <c r="AE40">
        <v>161.53855569999999</v>
      </c>
      <c r="AF40">
        <v>183.21170179999999</v>
      </c>
      <c r="AG40">
        <v>206.11363800000001</v>
      </c>
      <c r="AH40">
        <v>230.10062769999999</v>
      </c>
      <c r="AI40">
        <v>254.94055299999999</v>
      </c>
      <c r="AJ40">
        <v>280.4147997</v>
      </c>
      <c r="AK40">
        <v>306.26119030000001</v>
      </c>
      <c r="AL40">
        <v>332.1906937</v>
      </c>
      <c r="AM40">
        <v>357.88206939999998</v>
      </c>
      <c r="AN40">
        <v>383.11256309999999</v>
      </c>
      <c r="AO40">
        <v>407.52520120000003</v>
      </c>
      <c r="AP40">
        <v>430.74592050000001</v>
      </c>
      <c r="AQ40">
        <v>452.43459089999999</v>
      </c>
      <c r="AR40">
        <v>472.26537999999999</v>
      </c>
      <c r="AS40">
        <v>489.94219889999999</v>
      </c>
      <c r="AT40">
        <v>505.22944289999998</v>
      </c>
      <c r="AU40">
        <v>517.9218588</v>
      </c>
      <c r="AV40">
        <v>527.84560539999995</v>
      </c>
      <c r="AW40">
        <v>534.89006380000001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864.6552289</v>
      </c>
      <c r="X41">
        <v>1084.020135</v>
      </c>
      <c r="Y41">
        <v>1332.248814</v>
      </c>
      <c r="Z41">
        <v>1613.691669</v>
      </c>
      <c r="AA41">
        <v>1931.162474</v>
      </c>
      <c r="AB41">
        <v>2286.441601</v>
      </c>
      <c r="AC41">
        <v>2681.2026999999998</v>
      </c>
      <c r="AD41">
        <v>3115.6844999999998</v>
      </c>
      <c r="AE41">
        <v>3590.427475</v>
      </c>
      <c r="AF41">
        <v>4105.4383280000002</v>
      </c>
      <c r="AG41">
        <v>4660.1789120000003</v>
      </c>
      <c r="AH41">
        <v>5253.6515730000001</v>
      </c>
      <c r="AI41">
        <v>5882.899144</v>
      </c>
      <c r="AJ41">
        <v>6545.3674220000003</v>
      </c>
      <c r="AK41">
        <v>7237.5376470000001</v>
      </c>
      <c r="AL41">
        <v>7955.2433090000004</v>
      </c>
      <c r="AM41">
        <v>8693.4560280000005</v>
      </c>
      <c r="AN41">
        <v>9449.7159109999902</v>
      </c>
      <c r="AO41">
        <v>10217.899740000001</v>
      </c>
      <c r="AP41">
        <v>10991.16963</v>
      </c>
      <c r="AQ41">
        <v>11763.362359999999</v>
      </c>
      <c r="AR41">
        <v>12528.376560000001</v>
      </c>
      <c r="AS41">
        <v>13280.626319999999</v>
      </c>
      <c r="AT41">
        <v>14016.012360000001</v>
      </c>
      <c r="AU41">
        <v>14731.023660000001</v>
      </c>
      <c r="AV41">
        <v>15422.81033</v>
      </c>
      <c r="AW41">
        <v>16090.61729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316.61350970000001</v>
      </c>
      <c r="X42">
        <v>395.09999959999999</v>
      </c>
      <c r="Y42">
        <v>483.25773839999999</v>
      </c>
      <c r="Z42">
        <v>582.49919199999999</v>
      </c>
      <c r="AA42">
        <v>693.6804717</v>
      </c>
      <c r="AB42">
        <v>817.28899330000002</v>
      </c>
      <c r="AC42">
        <v>953.77385900000002</v>
      </c>
      <c r="AD42">
        <v>1103.082185</v>
      </c>
      <c r="AE42">
        <v>1265.267386</v>
      </c>
      <c r="AF42">
        <v>1440.197819</v>
      </c>
      <c r="AG42">
        <v>1627.5559510000001</v>
      </c>
      <c r="AH42">
        <v>1826.869974</v>
      </c>
      <c r="AI42">
        <v>2037.008814</v>
      </c>
      <c r="AJ42">
        <v>2256.994267</v>
      </c>
      <c r="AK42">
        <v>2485.5346840000002</v>
      </c>
      <c r="AL42">
        <v>2721.1391990000002</v>
      </c>
      <c r="AM42">
        <v>2962.049982</v>
      </c>
      <c r="AN42">
        <v>3207.3857440000002</v>
      </c>
      <c r="AO42">
        <v>3455.0678819999998</v>
      </c>
      <c r="AP42">
        <v>3702.809307</v>
      </c>
      <c r="AQ42">
        <v>3948.5730309999999</v>
      </c>
      <c r="AR42">
        <v>4190.3702279999998</v>
      </c>
      <c r="AS42">
        <v>4426.4067610000002</v>
      </c>
      <c r="AT42">
        <v>4655.397097</v>
      </c>
      <c r="AU42">
        <v>4876.267742</v>
      </c>
      <c r="AV42">
        <v>5088.177584</v>
      </c>
      <c r="AW42">
        <v>5290.9714110000004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9.1363548799999999E-4</v>
      </c>
      <c r="AQ43">
        <v>8.4253545199999998E-4</v>
      </c>
      <c r="AR43">
        <v>7.7696849100000005E-4</v>
      </c>
      <c r="AS43">
        <v>7.1650401700000001E-4</v>
      </c>
      <c r="AT43">
        <v>6.6074495E-4</v>
      </c>
      <c r="AU43">
        <v>6.0932510999999996E-4</v>
      </c>
      <c r="AV43">
        <v>5.6190681300000004E-4</v>
      </c>
      <c r="AW43">
        <v>5.1817865599999998E-4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44.091987580000001</v>
      </c>
      <c r="X44">
        <v>54.618451870000001</v>
      </c>
      <c r="Y44">
        <v>66.339980460000007</v>
      </c>
      <c r="Z44">
        <v>79.439936029999998</v>
      </c>
      <c r="AA44">
        <v>94.029379079999998</v>
      </c>
      <c r="AB44">
        <v>110.1729392</v>
      </c>
      <c r="AC44">
        <v>127.9326721</v>
      </c>
      <c r="AD44">
        <v>147.3068001</v>
      </c>
      <c r="AE44">
        <v>168.30974520000001</v>
      </c>
      <c r="AF44">
        <v>190.93373750000001</v>
      </c>
      <c r="AG44">
        <v>215.14881130000001</v>
      </c>
      <c r="AH44">
        <v>240.90695270000001</v>
      </c>
      <c r="AI44">
        <v>268.07626629999999</v>
      </c>
      <c r="AJ44">
        <v>296.54665219999998</v>
      </c>
      <c r="AK44">
        <v>326.16866060000001</v>
      </c>
      <c r="AL44">
        <v>356.7679905</v>
      </c>
      <c r="AM44">
        <v>388.13612269999999</v>
      </c>
      <c r="AN44">
        <v>420.17928849999998</v>
      </c>
      <c r="AO44">
        <v>452.64693019999999</v>
      </c>
      <c r="AP44">
        <v>485.26010880000001</v>
      </c>
      <c r="AQ44">
        <v>517.7711663</v>
      </c>
      <c r="AR44">
        <v>549.93671540000003</v>
      </c>
      <c r="AS44">
        <v>581.53663359999996</v>
      </c>
      <c r="AT44">
        <v>612.41535690000001</v>
      </c>
      <c r="AU44">
        <v>642.44262189999995</v>
      </c>
      <c r="AV44">
        <v>671.51614540000003</v>
      </c>
      <c r="AW44">
        <v>699.62295300000005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33924.954760000001</v>
      </c>
      <c r="X46">
        <v>33580.65857</v>
      </c>
      <c r="Y46">
        <v>33239.550159999999</v>
      </c>
      <c r="Z46">
        <v>32895.897539999998</v>
      </c>
      <c r="AA46">
        <v>32534.383600000001</v>
      </c>
      <c r="AB46">
        <v>32138.171689999999</v>
      </c>
      <c r="AC46">
        <v>31694.864430000001</v>
      </c>
      <c r="AD46">
        <v>31192.00518</v>
      </c>
      <c r="AE46">
        <v>30623.593680000002</v>
      </c>
      <c r="AF46">
        <v>29986.575529999998</v>
      </c>
      <c r="AG46">
        <v>29280.644209999999</v>
      </c>
      <c r="AH46">
        <v>28508.09014</v>
      </c>
      <c r="AI46">
        <v>27671.35284</v>
      </c>
      <c r="AJ46">
        <v>26776.489730000001</v>
      </c>
      <c r="AK46" s="100">
        <v>25830.557809999998</v>
      </c>
      <c r="AL46" s="100">
        <v>24841.678909999999</v>
      </c>
      <c r="AM46" s="100">
        <v>23818.494009999999</v>
      </c>
      <c r="AN46" s="100">
        <v>22771.825629999999</v>
      </c>
      <c r="AO46" s="100">
        <v>21710.204720000002</v>
      </c>
      <c r="AP46" s="100">
        <v>20641.966810000002</v>
      </c>
      <c r="AQ46" s="100">
        <v>19575.501059999999</v>
      </c>
      <c r="AR46" s="100">
        <v>18518.6067</v>
      </c>
      <c r="AS46" s="100">
        <v>17478.406650000001</v>
      </c>
      <c r="AT46" s="100">
        <v>16461.35511</v>
      </c>
      <c r="AU46" s="100">
        <v>15472.877560000001</v>
      </c>
      <c r="AV46" s="100">
        <v>14517.38286</v>
      </c>
      <c r="AW46">
        <v>13598.46535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1353.959918</v>
      </c>
      <c r="X47" s="100">
        <v>1701.012706</v>
      </c>
      <c r="Y47" s="100">
        <v>2095.0791319999998</v>
      </c>
      <c r="Z47" s="100">
        <v>2543.3770079999999</v>
      </c>
      <c r="AA47" s="100">
        <v>3050.7191149999999</v>
      </c>
      <c r="AB47" s="100">
        <v>3620.2937360000001</v>
      </c>
      <c r="AC47" s="100">
        <v>4255.1334850000003</v>
      </c>
      <c r="AD47" s="100">
        <v>4955.9890830000004</v>
      </c>
      <c r="AE47" s="100">
        <v>5724.1060079999997</v>
      </c>
      <c r="AF47" s="100">
        <v>6559.886915</v>
      </c>
      <c r="AG47">
        <v>7462.8678069999996</v>
      </c>
      <c r="AH47">
        <v>8431.8513180000009</v>
      </c>
      <c r="AI47">
        <v>9462.4601719999901</v>
      </c>
      <c r="AJ47">
        <v>10550.949070000001</v>
      </c>
      <c r="AK47">
        <v>11691.98818</v>
      </c>
      <c r="AL47">
        <v>12879.15935</v>
      </c>
      <c r="AM47">
        <v>14104.59316</v>
      </c>
      <c r="AN47">
        <v>15364.59944</v>
      </c>
      <c r="AO47">
        <v>16649.423930000001</v>
      </c>
      <c r="AP47">
        <v>17948.068640000001</v>
      </c>
      <c r="AQ47">
        <v>19250.584030000002</v>
      </c>
      <c r="AR47">
        <v>20547.051920000002</v>
      </c>
      <c r="AS47">
        <v>21828.341810000002</v>
      </c>
      <c r="AT47">
        <v>23087.733840000001</v>
      </c>
      <c r="AU47">
        <v>24319.43131</v>
      </c>
      <c r="AV47">
        <v>25518.690340000001</v>
      </c>
      <c r="AW47">
        <v>26684.258580000002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1.3830407179999999</v>
      </c>
      <c r="X48" s="100">
        <v>1.4998009370000001</v>
      </c>
      <c r="Y48" s="100">
        <v>1.618050134</v>
      </c>
      <c r="Z48" s="100">
        <v>1.732512638</v>
      </c>
      <c r="AA48" s="100">
        <v>1.8401513869999999</v>
      </c>
      <c r="AB48" s="100">
        <v>1.938274147</v>
      </c>
      <c r="AC48" s="100">
        <v>2.0251063490000001</v>
      </c>
      <c r="AD48" s="100">
        <v>2.0992044989999998</v>
      </c>
      <c r="AE48" s="100">
        <v>2.1599432510000001</v>
      </c>
      <c r="AF48" s="100">
        <v>2.207000941</v>
      </c>
      <c r="AG48" s="100">
        <v>2.2403262480000001</v>
      </c>
      <c r="AH48" s="100">
        <v>2.2600960450000001</v>
      </c>
      <c r="AI48" s="100">
        <v>2.2668136400000001</v>
      </c>
      <c r="AJ48" s="100">
        <v>2.260913441</v>
      </c>
      <c r="AK48" s="100">
        <v>2.2429064589999999</v>
      </c>
      <c r="AL48">
        <v>2.2135638489999998</v>
      </c>
      <c r="AM48">
        <v>2.1737778300000001</v>
      </c>
      <c r="AN48">
        <v>2.1249688180000001</v>
      </c>
      <c r="AO48">
        <v>2.0681889899999999</v>
      </c>
      <c r="AP48">
        <v>2.004518241</v>
      </c>
      <c r="AQ48">
        <v>1.9351525430000001</v>
      </c>
      <c r="AR48">
        <v>1.8612906170000001</v>
      </c>
      <c r="AS48">
        <v>1.7841343059999999</v>
      </c>
      <c r="AT48">
        <v>1.7047879379999999</v>
      </c>
      <c r="AU48">
        <v>1.6242380590000001</v>
      </c>
      <c r="AV48">
        <v>1.5433503660000001</v>
      </c>
      <c r="AW48">
        <v>1.4629109929999999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2790.6923069999998</v>
      </c>
      <c r="X49">
        <v>2748.1974289999998</v>
      </c>
      <c r="Y49">
        <v>2798.6133639999998</v>
      </c>
      <c r="Z49">
        <v>2854.421863</v>
      </c>
      <c r="AA49">
        <v>2903.7483609999999</v>
      </c>
      <c r="AB49">
        <v>2942.6314080000002</v>
      </c>
      <c r="AC49">
        <v>2974.292445</v>
      </c>
      <c r="AD49">
        <v>2995.6615489999999</v>
      </c>
      <c r="AE49">
        <v>3012.7789069999999</v>
      </c>
      <c r="AF49">
        <v>3027.3775209999999</v>
      </c>
      <c r="AG49">
        <v>3041.1322580000001</v>
      </c>
      <c r="AH49">
        <v>3055.8467169999999</v>
      </c>
      <c r="AI49">
        <v>3068.575167</v>
      </c>
      <c r="AJ49">
        <v>3083.4166829999999</v>
      </c>
      <c r="AK49">
        <v>3099.9662429999998</v>
      </c>
      <c r="AL49">
        <v>3118.3347600000002</v>
      </c>
      <c r="AM49">
        <v>3137.722698</v>
      </c>
      <c r="AN49">
        <v>3164.5509120000002</v>
      </c>
      <c r="AO49">
        <v>3191.0187580000002</v>
      </c>
      <c r="AP49">
        <v>3215.5919079999999</v>
      </c>
      <c r="AQ49">
        <v>3239.16525</v>
      </c>
      <c r="AR49">
        <v>3261.058747</v>
      </c>
      <c r="AS49">
        <v>3281.2189119999998</v>
      </c>
      <c r="AT49">
        <v>3301.2314190000002</v>
      </c>
      <c r="AU49">
        <v>3320.9700419999999</v>
      </c>
      <c r="AV49">
        <v>3340.442063</v>
      </c>
      <c r="AW49">
        <v>3362.2984459999998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2389.9237290000001</v>
      </c>
      <c r="X50">
        <v>2295.7781110000001</v>
      </c>
      <c r="Y50">
        <v>2272.1724079999999</v>
      </c>
      <c r="Z50">
        <v>2243.082809</v>
      </c>
      <c r="AA50">
        <v>2198.4780820000001</v>
      </c>
      <c r="AB50">
        <v>2135.6467389999998</v>
      </c>
      <c r="AC50">
        <v>2057.7177750000001</v>
      </c>
      <c r="AD50">
        <v>1963.6671590000001</v>
      </c>
      <c r="AE50">
        <v>1858.9818969999999</v>
      </c>
      <c r="AF50">
        <v>1746.1408939999999</v>
      </c>
      <c r="AG50">
        <v>1627.6543300000001</v>
      </c>
      <c r="AH50">
        <v>1506.0952830000001</v>
      </c>
      <c r="AI50">
        <v>1381.791113</v>
      </c>
      <c r="AJ50">
        <v>1258.549561</v>
      </c>
      <c r="AK50">
        <v>1137.8416010000001</v>
      </c>
      <c r="AL50">
        <v>1021.281243</v>
      </c>
      <c r="AM50">
        <v>910.01968150000005</v>
      </c>
      <c r="AN50">
        <v>806.91091930000005</v>
      </c>
      <c r="AO50">
        <v>710.50559759999999</v>
      </c>
      <c r="AP50" s="100">
        <v>621.27218600000003</v>
      </c>
      <c r="AQ50" s="100">
        <v>539.91299519999995</v>
      </c>
      <c r="AR50" s="100">
        <v>466.49093649999998</v>
      </c>
      <c r="AS50" s="100">
        <v>400.93665299999998</v>
      </c>
      <c r="AT50" s="100">
        <v>343.13574920000002</v>
      </c>
      <c r="AU50">
        <v>292.56176190000002</v>
      </c>
      <c r="AV50">
        <v>248.6202859</v>
      </c>
      <c r="AW50">
        <v>210.83991259999999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184.70199349999999</v>
      </c>
      <c r="X51">
        <v>198.18506970000001</v>
      </c>
      <c r="Y51">
        <v>207.54815869999999</v>
      </c>
      <c r="Z51">
        <v>212.34572969999999</v>
      </c>
      <c r="AA51">
        <v>214.19733600000001</v>
      </c>
      <c r="AB51">
        <v>213.19956809999999</v>
      </c>
      <c r="AC51">
        <v>209.978623</v>
      </c>
      <c r="AD51">
        <v>204.7054928</v>
      </c>
      <c r="AE51">
        <v>198.00382719999999</v>
      </c>
      <c r="AF51">
        <v>190.09887079999999</v>
      </c>
      <c r="AG51">
        <v>181.20727529999999</v>
      </c>
      <c r="AH51">
        <v>171.52701070000001</v>
      </c>
      <c r="AI51">
        <v>161.35921959999999</v>
      </c>
      <c r="AJ51">
        <v>150.6767955</v>
      </c>
      <c r="AK51">
        <v>139.5771756</v>
      </c>
      <c r="AL51">
        <v>128.32549030000001</v>
      </c>
      <c r="AM51">
        <v>117.081782</v>
      </c>
      <c r="AN51" s="100">
        <v>106.3744956</v>
      </c>
      <c r="AO51" s="100">
        <v>95.975769400000004</v>
      </c>
      <c r="AP51" s="100">
        <v>85.982513609999998</v>
      </c>
      <c r="AQ51" s="100">
        <v>76.57170558</v>
      </c>
      <c r="AR51" s="100">
        <v>67.828138339999995</v>
      </c>
      <c r="AS51" s="100">
        <v>59.837163629999999</v>
      </c>
      <c r="AT51">
        <v>52.595256169999999</v>
      </c>
      <c r="AU51">
        <v>46.074327779999997</v>
      </c>
      <c r="AV51">
        <v>40.235475549999997</v>
      </c>
      <c r="AW51">
        <v>35.0679959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501.44290260000002</v>
      </c>
      <c r="X52">
        <v>482.00495110000003</v>
      </c>
      <c r="Y52">
        <v>479.04097480000001</v>
      </c>
      <c r="Z52">
        <v>474.36491239999998</v>
      </c>
      <c r="AA52">
        <v>466.26804470000002</v>
      </c>
      <c r="AB52">
        <v>454.10495070000002</v>
      </c>
      <c r="AC52">
        <v>438.55631940000001</v>
      </c>
      <c r="AD52">
        <v>419.41340680000002</v>
      </c>
      <c r="AE52">
        <v>397.89410229999999</v>
      </c>
      <c r="AF52">
        <v>374.53767190000002</v>
      </c>
      <c r="AG52">
        <v>349.88109939999998</v>
      </c>
      <c r="AH52">
        <v>324.463977</v>
      </c>
      <c r="AI52">
        <v>298.25167900000002</v>
      </c>
      <c r="AJ52">
        <v>272.14295700000002</v>
      </c>
      <c r="AK52">
        <v>246.4577736</v>
      </c>
      <c r="AL52">
        <v>221.56960459999999</v>
      </c>
      <c r="AM52">
        <v>197.73592819999999</v>
      </c>
      <c r="AN52">
        <v>175.5583077</v>
      </c>
      <c r="AO52" s="100">
        <v>154.7697914</v>
      </c>
      <c r="AP52" s="100">
        <v>135.48247989999999</v>
      </c>
      <c r="AQ52" s="100">
        <v>117.8635613</v>
      </c>
      <c r="AR52" s="100">
        <v>101.9374289</v>
      </c>
      <c r="AS52" s="100">
        <v>87.678157429999999</v>
      </c>
      <c r="AT52">
        <v>75.085752549999995</v>
      </c>
      <c r="AU52">
        <v>64.051537300000007</v>
      </c>
      <c r="AV52">
        <v>54.450425000000003</v>
      </c>
      <c r="AW52">
        <v>46.18439343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685.73780099999999</v>
      </c>
      <c r="X53">
        <v>653.49170019999997</v>
      </c>
      <c r="Y53">
        <v>644.04916560000004</v>
      </c>
      <c r="Z53">
        <v>633.97781529999997</v>
      </c>
      <c r="AA53">
        <v>619.85753720000002</v>
      </c>
      <c r="AB53">
        <v>600.83728470000005</v>
      </c>
      <c r="AC53">
        <v>577.72493770000005</v>
      </c>
      <c r="AD53">
        <v>550.16415640000002</v>
      </c>
      <c r="AE53">
        <v>519.68489720000002</v>
      </c>
      <c r="AF53">
        <v>486.9939847</v>
      </c>
      <c r="AG53">
        <v>452.80970009999999</v>
      </c>
      <c r="AH53">
        <v>417.87548199999998</v>
      </c>
      <c r="AI53">
        <v>382.20226359999998</v>
      </c>
      <c r="AJ53">
        <v>346.99147090000002</v>
      </c>
      <c r="AK53">
        <v>312.67879479999999</v>
      </c>
      <c r="AL53">
        <v>279.69324810000001</v>
      </c>
      <c r="AM53">
        <v>248.35071919999999</v>
      </c>
      <c r="AN53">
        <v>219.38416000000001</v>
      </c>
      <c r="AO53" s="100">
        <v>192.41485359999999</v>
      </c>
      <c r="AP53" s="100">
        <v>167.5628026</v>
      </c>
      <c r="AQ53" s="100">
        <v>144.9945582</v>
      </c>
      <c r="AR53" s="100">
        <v>124.70453790000001</v>
      </c>
      <c r="AS53" s="100">
        <v>106.645669</v>
      </c>
      <c r="AT53">
        <v>90.784101649999997</v>
      </c>
      <c r="AU53">
        <v>76.964681589999998</v>
      </c>
      <c r="AV53">
        <v>65.014209129999998</v>
      </c>
      <c r="AW53">
        <v>54.788158799999998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628.02822130000004</v>
      </c>
      <c r="X54">
        <v>595.331727</v>
      </c>
      <c r="Y54">
        <v>584.19530840000004</v>
      </c>
      <c r="Z54">
        <v>573.33151480000004</v>
      </c>
      <c r="AA54">
        <v>559.08690420000005</v>
      </c>
      <c r="AB54">
        <v>540.67064040000002</v>
      </c>
      <c r="AC54">
        <v>518.75627919999999</v>
      </c>
      <c r="AD54">
        <v>492.97893909999999</v>
      </c>
      <c r="AE54">
        <v>464.68198000000001</v>
      </c>
      <c r="AF54">
        <v>434.49952280000002</v>
      </c>
      <c r="AG54">
        <v>403.08156200000002</v>
      </c>
      <c r="AH54">
        <v>371.1088901</v>
      </c>
      <c r="AI54">
        <v>338.59839670000002</v>
      </c>
      <c r="AJ54">
        <v>306.65032289999999</v>
      </c>
      <c r="AK54">
        <v>275.65957179999998</v>
      </c>
      <c r="AL54">
        <v>245.98322680000001</v>
      </c>
      <c r="AM54">
        <v>217.89250279999999</v>
      </c>
      <c r="AN54">
        <v>192.01407710000001</v>
      </c>
      <c r="AO54" s="100">
        <v>168.00013519999999</v>
      </c>
      <c r="AP54" s="100">
        <v>145.9452129</v>
      </c>
      <c r="AQ54" s="100">
        <v>125.9759157</v>
      </c>
      <c r="AR54" s="100">
        <v>108.0711278</v>
      </c>
      <c r="AS54" s="100">
        <v>92.180194290000003</v>
      </c>
      <c r="AT54">
        <v>78.260564220000006</v>
      </c>
      <c r="AU54">
        <v>66.167426129999996</v>
      </c>
      <c r="AV54">
        <v>55.741157479999998</v>
      </c>
      <c r="AW54">
        <v>46.845684810000002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317.21037669999998</v>
      </c>
      <c r="X55">
        <v>298.50656220000002</v>
      </c>
      <c r="Y55">
        <v>290.93424570000002</v>
      </c>
      <c r="Z55">
        <v>284.22117989999998</v>
      </c>
      <c r="AA55">
        <v>276.07915880000002</v>
      </c>
      <c r="AB55">
        <v>266.09579359999998</v>
      </c>
      <c r="AC55">
        <v>254.55539210000001</v>
      </c>
      <c r="AD55">
        <v>241.2450437</v>
      </c>
      <c r="AE55">
        <v>226.7951515</v>
      </c>
      <c r="AF55">
        <v>211.51166000000001</v>
      </c>
      <c r="AG55">
        <v>195.71268219999999</v>
      </c>
      <c r="AH55">
        <v>179.73581909999999</v>
      </c>
      <c r="AI55">
        <v>163.60797049999999</v>
      </c>
      <c r="AJ55">
        <v>147.85256459999999</v>
      </c>
      <c r="AK55">
        <v>132.65454410000001</v>
      </c>
      <c r="AL55">
        <v>118.1676169</v>
      </c>
      <c r="AM55">
        <v>104.51184139999999</v>
      </c>
      <c r="AN55" s="100">
        <v>91.981202370000005</v>
      </c>
      <c r="AO55" s="100">
        <v>80.391075700000002</v>
      </c>
      <c r="AP55" s="100">
        <v>69.777576499999995</v>
      </c>
      <c r="AQ55" s="100">
        <v>60.191465809999997</v>
      </c>
      <c r="AR55" s="100">
        <v>51.615127270000002</v>
      </c>
      <c r="AS55" s="100">
        <v>44.022031130000002</v>
      </c>
      <c r="AT55">
        <v>37.383157560000001</v>
      </c>
      <c r="AU55">
        <v>31.62477397</v>
      </c>
      <c r="AV55">
        <v>26.666808870000001</v>
      </c>
      <c r="AW55">
        <v>22.4413464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63.689720960000002</v>
      </c>
      <c r="X56">
        <v>60.015453280000003</v>
      </c>
      <c r="Y56">
        <v>58.558453290000003</v>
      </c>
      <c r="Z56">
        <v>57.282959380000001</v>
      </c>
      <c r="AA56">
        <v>55.724752039999998</v>
      </c>
      <c r="AB56">
        <v>53.795012010000001</v>
      </c>
      <c r="AC56">
        <v>51.549418209999999</v>
      </c>
      <c r="AD56">
        <v>48.945629869999998</v>
      </c>
      <c r="AE56">
        <v>46.111147010000003</v>
      </c>
      <c r="AF56">
        <v>43.106257370000002</v>
      </c>
      <c r="AG56">
        <v>39.993404720000001</v>
      </c>
      <c r="AH56">
        <v>36.837990150000003</v>
      </c>
      <c r="AI56">
        <v>33.646502290000001</v>
      </c>
      <c r="AJ56">
        <v>30.516612550000001</v>
      </c>
      <c r="AK56">
        <v>27.482728460000001</v>
      </c>
      <c r="AL56">
        <v>24.577785899999999</v>
      </c>
      <c r="AM56" s="100">
        <v>21.826184059999999</v>
      </c>
      <c r="AN56" s="100">
        <v>19.291726449999999</v>
      </c>
      <c r="AO56" s="100">
        <v>16.936195609999999</v>
      </c>
      <c r="AP56" s="100">
        <v>14.76798524</v>
      </c>
      <c r="AQ56" s="100">
        <v>12.800379059999999</v>
      </c>
      <c r="AR56" s="100">
        <v>11.03207504</v>
      </c>
      <c r="AS56">
        <v>9.4593841360000006</v>
      </c>
      <c r="AT56">
        <v>8.0776884300000003</v>
      </c>
      <c r="AU56">
        <v>6.8729198709999997</v>
      </c>
      <c r="AV56">
        <v>5.8296094079999996</v>
      </c>
      <c r="AW56">
        <v>4.935260779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9.1127124940000002</v>
      </c>
      <c r="X57">
        <v>8.2426474810000006</v>
      </c>
      <c r="Y57">
        <v>7.8461018439999997</v>
      </c>
      <c r="Z57">
        <v>7.558697703</v>
      </c>
      <c r="AA57">
        <v>7.2643494149999999</v>
      </c>
      <c r="AB57">
        <v>6.9434893349999998</v>
      </c>
      <c r="AC57">
        <v>6.5968056600000002</v>
      </c>
      <c r="AD57">
        <v>6.2144899919999999</v>
      </c>
      <c r="AE57">
        <v>5.810791923</v>
      </c>
      <c r="AF57">
        <v>5.3929259590000003</v>
      </c>
      <c r="AG57">
        <v>4.9686060249999997</v>
      </c>
      <c r="AH57">
        <v>4.546114362</v>
      </c>
      <c r="AI57">
        <v>4.1250812669999997</v>
      </c>
      <c r="AJ57">
        <v>3.718837304</v>
      </c>
      <c r="AK57">
        <v>3.3310126769999999</v>
      </c>
      <c r="AL57" s="100">
        <v>2.9642698699999999</v>
      </c>
      <c r="AM57" s="100">
        <v>2.6207238589999999</v>
      </c>
      <c r="AN57" s="100">
        <v>2.3069500590000001</v>
      </c>
      <c r="AO57" s="100">
        <v>2.0177767489999998</v>
      </c>
      <c r="AP57" s="100">
        <v>1.7536153510000001</v>
      </c>
      <c r="AQ57" s="100">
        <v>1.5154095869999999</v>
      </c>
      <c r="AR57">
        <v>1.3025012650000001</v>
      </c>
      <c r="AS57">
        <v>1.114053381</v>
      </c>
      <c r="AT57">
        <v>0.94922860440000001</v>
      </c>
      <c r="AU57">
        <v>0.806095279</v>
      </c>
      <c r="AV57">
        <v>0.68260048740000001</v>
      </c>
      <c r="AW57">
        <v>0.5770724478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400.7685783</v>
      </c>
      <c r="X58">
        <v>452.41931779999999</v>
      </c>
      <c r="Y58">
        <v>526.44095549999997</v>
      </c>
      <c r="Z58">
        <v>611.33905419999996</v>
      </c>
      <c r="AA58">
        <v>705.27027889999999</v>
      </c>
      <c r="AB58">
        <v>806.98466889999997</v>
      </c>
      <c r="AC58">
        <v>916.57466959999999</v>
      </c>
      <c r="AD58">
        <v>1031.994391</v>
      </c>
      <c r="AE58">
        <v>1153.79701</v>
      </c>
      <c r="AF58">
        <v>1281.236627</v>
      </c>
      <c r="AG58">
        <v>1413.477928</v>
      </c>
      <c r="AH58">
        <v>1549.751434</v>
      </c>
      <c r="AI58">
        <v>1686.784054</v>
      </c>
      <c r="AJ58">
        <v>1824.8671220000001</v>
      </c>
      <c r="AK58">
        <v>1962.124642</v>
      </c>
      <c r="AL58">
        <v>2097.0535169999998</v>
      </c>
      <c r="AM58">
        <v>2227.7030169999998</v>
      </c>
      <c r="AN58">
        <v>2357.6399919999999</v>
      </c>
      <c r="AO58">
        <v>2480.5131609999999</v>
      </c>
      <c r="AP58">
        <v>2594.3197220000002</v>
      </c>
      <c r="AQ58">
        <v>2699.2522549999999</v>
      </c>
      <c r="AR58">
        <v>2794.5678109999999</v>
      </c>
      <c r="AS58">
        <v>2880.2822590000001</v>
      </c>
      <c r="AT58">
        <v>2958.0956700000002</v>
      </c>
      <c r="AU58">
        <v>3028.4082800000001</v>
      </c>
      <c r="AV58">
        <v>3091.8217770000001</v>
      </c>
      <c r="AW58">
        <v>3151.458533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17.713593589999999</v>
      </c>
      <c r="X59">
        <v>21.427728129999998</v>
      </c>
      <c r="Y59">
        <v>26.598641900000001</v>
      </c>
      <c r="Z59">
        <v>32.792878539999997</v>
      </c>
      <c r="AA59">
        <v>39.975694439999998</v>
      </c>
      <c r="AB59">
        <v>48.127426020000001</v>
      </c>
      <c r="AC59">
        <v>57.299629860000003</v>
      </c>
      <c r="AD59">
        <v>67.411140739999894</v>
      </c>
      <c r="AE59">
        <v>78.541716510000001</v>
      </c>
      <c r="AF59">
        <v>90.690787150000006</v>
      </c>
      <c r="AG59">
        <v>103.846875</v>
      </c>
      <c r="AH59">
        <v>117.99984980000001</v>
      </c>
      <c r="AI59">
        <v>132.93391009999999</v>
      </c>
      <c r="AJ59">
        <v>148.686061</v>
      </c>
      <c r="AK59">
        <v>165.126881</v>
      </c>
      <c r="AL59">
        <v>182.13528479999999</v>
      </c>
      <c r="AM59">
        <v>199.53602509999999</v>
      </c>
      <c r="AN59">
        <v>217.64569409999999</v>
      </c>
      <c r="AO59">
        <v>235.87342839999999</v>
      </c>
      <c r="AP59">
        <v>253.99320510000001</v>
      </c>
      <c r="AQ59">
        <v>271.98257819999998</v>
      </c>
      <c r="AR59">
        <v>289.71849220000001</v>
      </c>
      <c r="AS59">
        <v>307.15279340000001</v>
      </c>
      <c r="AT59">
        <v>324.41479049999998</v>
      </c>
      <c r="AU59">
        <v>341.50106570000003</v>
      </c>
      <c r="AV59">
        <v>358.43369580000001</v>
      </c>
      <c r="AW59">
        <v>375.55164730000001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11.7589083</v>
      </c>
      <c r="X60">
        <v>13.96238979</v>
      </c>
      <c r="Y60">
        <v>17.0313892</v>
      </c>
      <c r="Z60">
        <v>20.657487069999998</v>
      </c>
      <c r="AA60">
        <v>24.801625489999999</v>
      </c>
      <c r="AB60">
        <v>29.43662501</v>
      </c>
      <c r="AC60">
        <v>34.579871130000001</v>
      </c>
      <c r="AD60">
        <v>40.168007170000003</v>
      </c>
      <c r="AE60">
        <v>46.234439029999997</v>
      </c>
      <c r="AF60">
        <v>52.763200670000003</v>
      </c>
      <c r="AG60">
        <v>59.731935409999998</v>
      </c>
      <c r="AH60">
        <v>67.118810710000005</v>
      </c>
      <c r="AI60">
        <v>74.786856790000002</v>
      </c>
      <c r="AJ60">
        <v>82.745750409999999</v>
      </c>
      <c r="AK60">
        <v>90.910304199999999</v>
      </c>
      <c r="AL60">
        <v>99.203565650000002</v>
      </c>
      <c r="AM60">
        <v>107.5216327</v>
      </c>
      <c r="AN60">
        <v>116.025834</v>
      </c>
      <c r="AO60">
        <v>124.39204119999999</v>
      </c>
      <c r="AP60">
        <v>132.49767510000001</v>
      </c>
      <c r="AQ60">
        <v>140.32866530000001</v>
      </c>
      <c r="AR60">
        <v>147.82048119999999</v>
      </c>
      <c r="AS60">
        <v>154.94784630000001</v>
      </c>
      <c r="AT60">
        <v>161.77573939999999</v>
      </c>
      <c r="AU60">
        <v>168.301365</v>
      </c>
      <c r="AV60">
        <v>174.5343153</v>
      </c>
      <c r="AW60">
        <v>180.6334583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11.850796559999999</v>
      </c>
      <c r="X61">
        <v>13.29252872</v>
      </c>
      <c r="Y61">
        <v>15.34588902</v>
      </c>
      <c r="Z61" s="100">
        <v>17.6572231</v>
      </c>
      <c r="AA61">
        <v>20.15954121</v>
      </c>
      <c r="AB61">
        <v>22.80401376</v>
      </c>
      <c r="AC61">
        <v>25.58024687</v>
      </c>
      <c r="AD61">
        <v>28.41758561</v>
      </c>
      <c r="AE61">
        <v>31.317477029999999</v>
      </c>
      <c r="AF61">
        <v>34.24423994</v>
      </c>
      <c r="AG61">
        <v>37.159656239999997</v>
      </c>
      <c r="AH61">
        <v>40.026961489999998</v>
      </c>
      <c r="AI61">
        <v>42.746588940000002</v>
      </c>
      <c r="AJ61">
        <v>45.31397844</v>
      </c>
      <c r="AK61">
        <v>47.668554049999997</v>
      </c>
      <c r="AL61">
        <v>49.763059040000002</v>
      </c>
      <c r="AM61">
        <v>51.542791549999997</v>
      </c>
      <c r="AN61">
        <v>53.081238409999997</v>
      </c>
      <c r="AO61">
        <v>54.226845300000001</v>
      </c>
      <c r="AP61">
        <v>54.934742720000003</v>
      </c>
      <c r="AQ61">
        <v>55.209753710000001</v>
      </c>
      <c r="AR61">
        <v>55.039706719999998</v>
      </c>
      <c r="AS61">
        <v>54.428988529999998</v>
      </c>
      <c r="AT61">
        <v>53.415041600000002</v>
      </c>
      <c r="AU61">
        <v>52.009882249999997</v>
      </c>
      <c r="AV61">
        <v>50.228949620000002</v>
      </c>
      <c r="AW61">
        <v>48.121937420000002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254.6618871</v>
      </c>
      <c r="X62">
        <v>286.65325030000002</v>
      </c>
      <c r="Y62">
        <v>332.58822309999999</v>
      </c>
      <c r="Z62">
        <v>385.11980579999999</v>
      </c>
      <c r="AA62">
        <v>443.04992229999999</v>
      </c>
      <c r="AB62">
        <v>505.564145</v>
      </c>
      <c r="AC62">
        <v>572.69429720000005</v>
      </c>
      <c r="AD62">
        <v>643.13570630000004</v>
      </c>
      <c r="AE62">
        <v>717.20869519999997</v>
      </c>
      <c r="AF62">
        <v>794.42155109999999</v>
      </c>
      <c r="AG62">
        <v>874.22994849999998</v>
      </c>
      <c r="AH62">
        <v>956.13249800000006</v>
      </c>
      <c r="AI62">
        <v>1038.092052</v>
      </c>
      <c r="AJ62">
        <v>1120.2814410000001</v>
      </c>
      <c r="AK62">
        <v>1201.537339</v>
      </c>
      <c r="AL62">
        <v>1280.9381639999999</v>
      </c>
      <c r="AM62">
        <v>1357.2978009999999</v>
      </c>
      <c r="AN62">
        <v>1432.793426</v>
      </c>
      <c r="AO62">
        <v>1503.5702859999999</v>
      </c>
      <c r="AP62">
        <v>1568.4371759999999</v>
      </c>
      <c r="AQ62">
        <v>1627.5366770000001</v>
      </c>
      <c r="AR62">
        <v>1680.4509599999999</v>
      </c>
      <c r="AS62">
        <v>1727.220699</v>
      </c>
      <c r="AT62">
        <v>1768.8978179999999</v>
      </c>
      <c r="AU62">
        <v>1805.7515619999999</v>
      </c>
      <c r="AV62">
        <v>1838.1698269999999</v>
      </c>
      <c r="AW62">
        <v>1868.0256629999999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92.197600399999999</v>
      </c>
      <c r="X63">
        <v>103.1256735</v>
      </c>
      <c r="Y63">
        <v>118.9048205</v>
      </c>
      <c r="Z63">
        <v>136.8490597</v>
      </c>
      <c r="AA63">
        <v>156.51195619999999</v>
      </c>
      <c r="AB63">
        <v>177.5914377</v>
      </c>
      <c r="AC63">
        <v>200.08712199999999</v>
      </c>
      <c r="AD63">
        <v>223.53197299999999</v>
      </c>
      <c r="AE63">
        <v>248.02817250000001</v>
      </c>
      <c r="AF63">
        <v>273.39482120000002</v>
      </c>
      <c r="AG63">
        <v>299.43578239999999</v>
      </c>
      <c r="AH63">
        <v>325.97207459999998</v>
      </c>
      <c r="AI63">
        <v>352.30770940000002</v>
      </c>
      <c r="AJ63">
        <v>378.5075392</v>
      </c>
      <c r="AK63">
        <v>404.18199479999998</v>
      </c>
      <c r="AL63">
        <v>429.03133880000001</v>
      </c>
      <c r="AM63">
        <v>452.67258829999997</v>
      </c>
      <c r="AN63">
        <v>475.84548799999999</v>
      </c>
      <c r="AO63">
        <v>497.28414129999999</v>
      </c>
      <c r="AP63">
        <v>516.61830269999996</v>
      </c>
      <c r="AQ63">
        <v>533.92009080000003</v>
      </c>
      <c r="AR63">
        <v>549.07914530000005</v>
      </c>
      <c r="AS63">
        <v>562.13538259999996</v>
      </c>
      <c r="AT63">
        <v>573.45778819999998</v>
      </c>
      <c r="AU63">
        <v>583.15835730000003</v>
      </c>
      <c r="AV63">
        <v>591.38593060000005</v>
      </c>
      <c r="AW63">
        <v>598.7609539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12.58579233</v>
      </c>
      <c r="X65" s="100">
        <v>13.95774737</v>
      </c>
      <c r="Y65" s="100">
        <v>15.971991770000001</v>
      </c>
      <c r="Z65" s="100">
        <v>18.262599959999999</v>
      </c>
      <c r="AA65" s="100">
        <v>20.771539239999999</v>
      </c>
      <c r="AB65" s="100">
        <v>23.461021479999999</v>
      </c>
      <c r="AC65" s="100">
        <v>26.333502509999999</v>
      </c>
      <c r="AD65" s="100">
        <v>29.329977939999999</v>
      </c>
      <c r="AE65" s="100">
        <v>32.466509389999999</v>
      </c>
      <c r="AF65" s="100">
        <v>35.722026929999998</v>
      </c>
      <c r="AG65" s="100">
        <v>39.073730410000003</v>
      </c>
      <c r="AH65" s="100">
        <v>42.50123954</v>
      </c>
      <c r="AI65" s="100">
        <v>45.916936380000003</v>
      </c>
      <c r="AJ65" s="100">
        <v>49.332352180000001</v>
      </c>
      <c r="AK65" s="100">
        <v>52.699568900000003</v>
      </c>
      <c r="AL65" s="100">
        <v>55.98210503</v>
      </c>
      <c r="AM65" s="100">
        <v>59.132178119999999</v>
      </c>
      <c r="AN65" s="100">
        <v>62.248311510000001</v>
      </c>
      <c r="AO65" s="100">
        <v>65.16641903</v>
      </c>
      <c r="AP65" s="100">
        <v>67.838620700000007</v>
      </c>
      <c r="AQ65" s="100">
        <v>70.274490009999994</v>
      </c>
      <c r="AR65" s="100">
        <v>72.459025139999994</v>
      </c>
      <c r="AS65" s="100">
        <v>74.396549730000004</v>
      </c>
      <c r="AT65" s="100">
        <v>76.134492460000004</v>
      </c>
      <c r="AU65" s="100">
        <v>77.686047599999995</v>
      </c>
      <c r="AV65" s="100">
        <v>79.069058350000006</v>
      </c>
      <c r="AW65">
        <v>80.364873340000003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2.2189854809999998</v>
      </c>
      <c r="X67">
        <v>2.2522425450000001</v>
      </c>
      <c r="Y67">
        <v>2.2869006509999998</v>
      </c>
      <c r="Z67">
        <v>2.3272077360000001</v>
      </c>
      <c r="AA67">
        <v>2.372181662</v>
      </c>
      <c r="AB67">
        <v>2.4216553329999999</v>
      </c>
      <c r="AC67">
        <v>2.4749617330000002</v>
      </c>
      <c r="AD67">
        <v>2.5294992349999998</v>
      </c>
      <c r="AE67">
        <v>2.5831391629999998</v>
      </c>
      <c r="AF67">
        <v>2.6361034050000001</v>
      </c>
      <c r="AG67">
        <v>2.6885401940000002</v>
      </c>
      <c r="AH67">
        <v>2.741398035</v>
      </c>
      <c r="AI67">
        <v>2.7925740079999999</v>
      </c>
      <c r="AJ67">
        <v>2.8436976</v>
      </c>
      <c r="AK67">
        <v>2.8962449239999999</v>
      </c>
      <c r="AL67">
        <v>2.949624606</v>
      </c>
      <c r="AM67">
        <v>3.0037264430000001</v>
      </c>
      <c r="AN67">
        <v>3.0582512629999998</v>
      </c>
      <c r="AO67">
        <v>3.1127886569999998</v>
      </c>
      <c r="AP67">
        <v>3.1675182400000002</v>
      </c>
      <c r="AQ67">
        <v>3.223300718</v>
      </c>
      <c r="AR67">
        <v>3.278956398</v>
      </c>
      <c r="AS67">
        <v>3.3377914739999999</v>
      </c>
      <c r="AT67">
        <v>3.399304431</v>
      </c>
      <c r="AU67">
        <v>3.4626614930000001</v>
      </c>
      <c r="AV67">
        <v>3.5278807030000001</v>
      </c>
      <c r="AW67">
        <v>3.5981094119999999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0.2317228318</v>
      </c>
      <c r="X68" s="100">
        <v>0.2231601611</v>
      </c>
      <c r="Y68" s="100">
        <v>0.21472963840000001</v>
      </c>
      <c r="Z68" s="100">
        <v>0.20706397730000001</v>
      </c>
      <c r="AA68" s="100">
        <v>0.20035207790000001</v>
      </c>
      <c r="AB68" s="100">
        <v>0.1945088146</v>
      </c>
      <c r="AC68" s="100">
        <v>0.1893788226</v>
      </c>
      <c r="AD68">
        <v>0.184816217</v>
      </c>
      <c r="AE68">
        <v>0.18069392510000001</v>
      </c>
      <c r="AF68">
        <v>0.17691411600000001</v>
      </c>
      <c r="AG68">
        <v>0.17340759359999999</v>
      </c>
      <c r="AH68">
        <v>0.17013059859999999</v>
      </c>
      <c r="AI68">
        <v>0.16703669600000001</v>
      </c>
      <c r="AJ68">
        <v>0.16407515910000001</v>
      </c>
      <c r="AK68">
        <v>0.16121815780000001</v>
      </c>
      <c r="AL68">
        <v>0.15844653240000001</v>
      </c>
      <c r="AM68">
        <v>0.1557464959</v>
      </c>
      <c r="AN68">
        <v>0.15310718309999999</v>
      </c>
      <c r="AO68" s="100">
        <v>0.15050591869999999</v>
      </c>
      <c r="AP68" s="100">
        <v>0.1479323303</v>
      </c>
      <c r="AQ68" s="100">
        <v>0.14538593299999999</v>
      </c>
      <c r="AR68" s="100">
        <v>0.14286405299999999</v>
      </c>
      <c r="AS68" s="100">
        <v>0.1403631686</v>
      </c>
      <c r="AT68" s="100">
        <v>0.1378731886</v>
      </c>
      <c r="AU68" s="100">
        <v>0.1353864951</v>
      </c>
      <c r="AV68" s="100">
        <v>0.132900143</v>
      </c>
      <c r="AW68" s="100">
        <v>0.1304485578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2.630147778</v>
      </c>
      <c r="X72">
        <v>2.5809342310000001</v>
      </c>
      <c r="Y72">
        <v>2.5606353149999999</v>
      </c>
      <c r="Z72">
        <v>2.5692340279999999</v>
      </c>
      <c r="AA72">
        <v>2.5983124750000002</v>
      </c>
      <c r="AB72">
        <v>2.640949097</v>
      </c>
      <c r="AC72">
        <v>2.6919533900000001</v>
      </c>
      <c r="AD72">
        <v>2.7470168099999999</v>
      </c>
      <c r="AE72">
        <v>2.8030216280000002</v>
      </c>
      <c r="AF72">
        <v>2.858892462</v>
      </c>
      <c r="AG72">
        <v>2.9141530379999998</v>
      </c>
      <c r="AH72">
        <v>2.969036869</v>
      </c>
      <c r="AI72">
        <v>3.02068256</v>
      </c>
      <c r="AJ72">
        <v>3.0700464730000001</v>
      </c>
      <c r="AK72">
        <v>3.1180956759999998</v>
      </c>
      <c r="AL72">
        <v>3.165202625</v>
      </c>
      <c r="AM72">
        <v>3.2118050810000001</v>
      </c>
      <c r="AN72">
        <v>3.2569346939999999</v>
      </c>
      <c r="AO72">
        <v>3.3012770159999998</v>
      </c>
      <c r="AP72">
        <v>3.3453266140000002</v>
      </c>
      <c r="AQ72">
        <v>3.3897738589999999</v>
      </c>
      <c r="AR72">
        <v>3.4345136209999998</v>
      </c>
      <c r="AS72">
        <v>3.4789481640000002</v>
      </c>
      <c r="AT72">
        <v>3.5235836919999999</v>
      </c>
      <c r="AU72">
        <v>3.5687707729999998</v>
      </c>
      <c r="AV72">
        <v>3.6150065150000001</v>
      </c>
      <c r="AW72">
        <v>3.6639206450000001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12.7293843</v>
      </c>
      <c r="X73">
        <v>12.6782032</v>
      </c>
      <c r="Y73">
        <v>12.650393469999999</v>
      </c>
      <c r="Z73">
        <v>12.752512299999999</v>
      </c>
      <c r="AA73">
        <v>12.93926909</v>
      </c>
      <c r="AB73">
        <v>13.182538559999999</v>
      </c>
      <c r="AC73">
        <v>13.462918459999999</v>
      </c>
      <c r="AD73">
        <v>13.76323507</v>
      </c>
      <c r="AE73">
        <v>14.05585348</v>
      </c>
      <c r="AF73">
        <v>14.340494550000001</v>
      </c>
      <c r="AG73">
        <v>14.61761694</v>
      </c>
      <c r="AH73">
        <v>14.89840676</v>
      </c>
      <c r="AI73">
        <v>15.15082466</v>
      </c>
      <c r="AJ73">
        <v>15.39097018</v>
      </c>
      <c r="AK73">
        <v>15.63894196</v>
      </c>
      <c r="AL73">
        <v>15.886403939999999</v>
      </c>
      <c r="AM73">
        <v>16.13304862</v>
      </c>
      <c r="AN73">
        <v>16.36837328</v>
      </c>
      <c r="AO73">
        <v>16.589223929999999</v>
      </c>
      <c r="AP73">
        <v>16.80391895</v>
      </c>
      <c r="AQ73">
        <v>17.02565083</v>
      </c>
      <c r="AR73">
        <v>17.238716060000002</v>
      </c>
      <c r="AS73">
        <v>17.463041870000001</v>
      </c>
      <c r="AT73">
        <v>17.699870199999999</v>
      </c>
      <c r="AU73">
        <v>17.942057259999999</v>
      </c>
      <c r="AV73">
        <v>18.19275159</v>
      </c>
      <c r="AW73">
        <v>18.493280670000001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6.2642042250000003</v>
      </c>
      <c r="X74">
        <v>6.0139153209999998</v>
      </c>
      <c r="Y74">
        <v>5.8276777280000003</v>
      </c>
      <c r="Z74">
        <v>5.6949653199999997</v>
      </c>
      <c r="AA74">
        <v>5.6012441339999999</v>
      </c>
      <c r="AB74">
        <v>5.533721667</v>
      </c>
      <c r="AC74">
        <v>5.4808403700000001</v>
      </c>
      <c r="AD74">
        <v>5.4229201419999997</v>
      </c>
      <c r="AE74">
        <v>5.3632304550000001</v>
      </c>
      <c r="AF74">
        <v>5.3020513869999997</v>
      </c>
      <c r="AG74">
        <v>5.2397275600000004</v>
      </c>
      <c r="AH74">
        <v>5.1777488759999999</v>
      </c>
      <c r="AI74">
        <v>5.1082041089999999</v>
      </c>
      <c r="AJ74">
        <v>5.0388723129999997</v>
      </c>
      <c r="AK74">
        <v>4.9708364859999996</v>
      </c>
      <c r="AL74">
        <v>4.903584274</v>
      </c>
      <c r="AM74">
        <v>4.8370074369999996</v>
      </c>
      <c r="AN74">
        <v>4.7690309099999997</v>
      </c>
      <c r="AO74">
        <v>4.7014199870000004</v>
      </c>
      <c r="AP74">
        <v>4.6343463920000003</v>
      </c>
      <c r="AQ74">
        <v>4.5685943829999998</v>
      </c>
      <c r="AR74">
        <v>4.5035375030000004</v>
      </c>
      <c r="AS74">
        <v>4.4375021209999996</v>
      </c>
      <c r="AT74">
        <v>4.3729153920000003</v>
      </c>
      <c r="AU74">
        <v>4.3087377719999997</v>
      </c>
      <c r="AV74">
        <v>4.2450888940000002</v>
      </c>
      <c r="AW74">
        <v>4.1849639290000002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2.9518688019999999</v>
      </c>
      <c r="X75">
        <v>2.8936679129999998</v>
      </c>
      <c r="Y75">
        <v>2.8724684630000001</v>
      </c>
      <c r="Z75">
        <v>2.8904315330000001</v>
      </c>
      <c r="AA75">
        <v>2.9349441559999998</v>
      </c>
      <c r="AB75">
        <v>2.9950366490000002</v>
      </c>
      <c r="AC75">
        <v>3.0622564510000001</v>
      </c>
      <c r="AD75">
        <v>3.1295157100000002</v>
      </c>
      <c r="AE75">
        <v>3.1927193300000001</v>
      </c>
      <c r="AF75">
        <v>3.2509395090000002</v>
      </c>
      <c r="AG75">
        <v>3.3042161619999999</v>
      </c>
      <c r="AH75">
        <v>3.3537719529999999</v>
      </c>
      <c r="AI75">
        <v>3.3963603560000002</v>
      </c>
      <c r="AJ75">
        <v>3.4340041289999998</v>
      </c>
      <c r="AK75">
        <v>3.4684080000000002</v>
      </c>
      <c r="AL75">
        <v>3.500109975</v>
      </c>
      <c r="AM75">
        <v>3.5297612649999999</v>
      </c>
      <c r="AN75">
        <v>3.556908832</v>
      </c>
      <c r="AO75">
        <v>3.5824725150000001</v>
      </c>
      <c r="AP75">
        <v>3.607274592</v>
      </c>
      <c r="AQ75">
        <v>3.6327980900000001</v>
      </c>
      <c r="AR75">
        <v>3.6593477640000001</v>
      </c>
      <c r="AS75">
        <v>3.6871802840000001</v>
      </c>
      <c r="AT75">
        <v>3.7176263779999998</v>
      </c>
      <c r="AU75">
        <v>3.7517042740000002</v>
      </c>
      <c r="AV75">
        <v>3.7904807479999998</v>
      </c>
      <c r="AW75">
        <v>3.837051894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23.118260209999999</v>
      </c>
      <c r="X76">
        <v>22.666630820000002</v>
      </c>
      <c r="Y76">
        <v>22.227622650000001</v>
      </c>
      <c r="Z76">
        <v>21.800148159999999</v>
      </c>
      <c r="AA76">
        <v>21.375406550000001</v>
      </c>
      <c r="AB76">
        <v>20.943476050000001</v>
      </c>
      <c r="AC76">
        <v>20.496781339999998</v>
      </c>
      <c r="AD76">
        <v>20.027552010000001</v>
      </c>
      <c r="AE76">
        <v>19.53171364</v>
      </c>
      <c r="AF76">
        <v>19.006946660000001</v>
      </c>
      <c r="AG76">
        <v>18.452578819999999</v>
      </c>
      <c r="AH76">
        <v>17.869512969999999</v>
      </c>
      <c r="AI76">
        <v>17.258625139999999</v>
      </c>
      <c r="AJ76">
        <v>16.623153630000001</v>
      </c>
      <c r="AK76">
        <v>15.966958</v>
      </c>
      <c r="AL76">
        <v>15.29444621</v>
      </c>
      <c r="AM76">
        <v>14.61030966</v>
      </c>
      <c r="AN76">
        <v>13.920359729999999</v>
      </c>
      <c r="AO76">
        <v>13.22915938</v>
      </c>
      <c r="AP76">
        <v>12.54114785</v>
      </c>
      <c r="AQ76">
        <v>11.86074769</v>
      </c>
      <c r="AR76">
        <v>11.19201855</v>
      </c>
      <c r="AS76">
        <v>10.5386069</v>
      </c>
      <c r="AT76">
        <v>9.9037966560000008</v>
      </c>
      <c r="AU76">
        <v>9.29029551</v>
      </c>
      <c r="AV76">
        <v>8.7002439660000004</v>
      </c>
      <c r="AW76">
        <v>8.135320321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19.74091099</v>
      </c>
      <c r="X77">
        <v>19.55424266</v>
      </c>
      <c r="Y77">
        <v>19.446876570000001</v>
      </c>
      <c r="Z77">
        <v>19.444955029999999</v>
      </c>
      <c r="AA77">
        <v>19.528372770000001</v>
      </c>
      <c r="AB77">
        <v>19.680513250000001</v>
      </c>
      <c r="AC77">
        <v>19.889716279999998</v>
      </c>
      <c r="AD77">
        <v>19.85716042</v>
      </c>
      <c r="AE77">
        <v>19.852411140000001</v>
      </c>
      <c r="AF77">
        <v>19.870046330000001</v>
      </c>
      <c r="AG77">
        <v>19.905096220000001</v>
      </c>
      <c r="AH77">
        <v>19.956442970000001</v>
      </c>
      <c r="AI77">
        <v>20.007722990000001</v>
      </c>
      <c r="AJ77">
        <v>20.063608089999999</v>
      </c>
      <c r="AK77">
        <v>20.126785999999999</v>
      </c>
      <c r="AL77">
        <v>20.194958570000001</v>
      </c>
      <c r="AM77">
        <v>20.267170140000001</v>
      </c>
      <c r="AN77">
        <v>20.423403499999999</v>
      </c>
      <c r="AO77">
        <v>20.58162476</v>
      </c>
      <c r="AP77">
        <v>20.740334130000001</v>
      </c>
      <c r="AQ77">
        <v>20.901054389999999</v>
      </c>
      <c r="AR77">
        <v>21.05825973</v>
      </c>
      <c r="AS77">
        <v>21.211549160000001</v>
      </c>
      <c r="AT77">
        <v>21.359310570000002</v>
      </c>
      <c r="AU77">
        <v>21.501715820000001</v>
      </c>
      <c r="AV77">
        <v>21.6399331</v>
      </c>
      <c r="AW77">
        <v>21.784851639999999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0.30915452939999999</v>
      </c>
      <c r="X78">
        <v>0.31655541999999998</v>
      </c>
      <c r="Y78">
        <v>0.3204362402</v>
      </c>
      <c r="Z78">
        <v>0.32251137289999998</v>
      </c>
      <c r="AA78">
        <v>0.32372804970000002</v>
      </c>
      <c r="AB78">
        <v>0.3247122576</v>
      </c>
      <c r="AC78">
        <v>0.32589709030000003</v>
      </c>
      <c r="AD78">
        <v>0.32842412209999999</v>
      </c>
      <c r="AE78">
        <v>0.33213481550000001</v>
      </c>
      <c r="AF78">
        <v>0.33678723739999999</v>
      </c>
      <c r="AG78">
        <v>0.34216771150000003</v>
      </c>
      <c r="AH78">
        <v>0.34808464639999998</v>
      </c>
      <c r="AI78">
        <v>0.35454207720000003</v>
      </c>
      <c r="AJ78">
        <v>0.36127159209999998</v>
      </c>
      <c r="AK78">
        <v>0.36810075840000001</v>
      </c>
      <c r="AL78">
        <v>0.37496895810000003</v>
      </c>
      <c r="AM78">
        <v>0.38186920260000001</v>
      </c>
      <c r="AN78">
        <v>0.38885962299999999</v>
      </c>
      <c r="AO78">
        <v>0.3958657163</v>
      </c>
      <c r="AP78">
        <v>0.40285556729999999</v>
      </c>
      <c r="AQ78">
        <v>0.40980697939999999</v>
      </c>
      <c r="AR78">
        <v>0.41672185299999998</v>
      </c>
      <c r="AS78">
        <v>0.42371946150000001</v>
      </c>
      <c r="AT78">
        <v>0.43068537159999998</v>
      </c>
      <c r="AU78">
        <v>0.43764844279999998</v>
      </c>
      <c r="AV78">
        <v>0.44462518359999997</v>
      </c>
      <c r="AW78">
        <v>0.45159100969999999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9.4335433280000007</v>
      </c>
      <c r="X79">
        <v>9.5961729659999904</v>
      </c>
      <c r="Y79">
        <v>9.7006560529999994</v>
      </c>
      <c r="Z79">
        <v>9.7965601759999998</v>
      </c>
      <c r="AA79">
        <v>9.8933084749999995</v>
      </c>
      <c r="AB79">
        <v>9.9961419429999996</v>
      </c>
      <c r="AC79">
        <v>10.108882599999999</v>
      </c>
      <c r="AD79">
        <v>10.251871639999999</v>
      </c>
      <c r="AE79">
        <v>10.41868556</v>
      </c>
      <c r="AF79">
        <v>10.60524816</v>
      </c>
      <c r="AG79">
        <v>10.80769896</v>
      </c>
      <c r="AH79">
        <v>11.02371772</v>
      </c>
      <c r="AI79">
        <v>11.245680699999999</v>
      </c>
      <c r="AJ79">
        <v>11.47330088</v>
      </c>
      <c r="AK79">
        <v>11.70681257</v>
      </c>
      <c r="AL79">
        <v>11.944088450000001</v>
      </c>
      <c r="AM79">
        <v>12.184671229999999</v>
      </c>
      <c r="AN79">
        <v>12.425650170000001</v>
      </c>
      <c r="AO79">
        <v>12.66595635</v>
      </c>
      <c r="AP79">
        <v>12.905795469999999</v>
      </c>
      <c r="AQ79">
        <v>13.14645646</v>
      </c>
      <c r="AR79">
        <v>13.385542060000001</v>
      </c>
      <c r="AS79">
        <v>13.629676440000001</v>
      </c>
      <c r="AT79">
        <v>13.876112920000001</v>
      </c>
      <c r="AU79">
        <v>14.12472582</v>
      </c>
      <c r="AV79">
        <v>14.375890869999999</v>
      </c>
      <c r="AW79">
        <v>14.63429636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14.03412681</v>
      </c>
      <c r="X80">
        <v>14.12502982</v>
      </c>
      <c r="Y80">
        <v>14.105803699999999</v>
      </c>
      <c r="Z80">
        <v>14.07377234</v>
      </c>
      <c r="AA80">
        <v>14.04452221</v>
      </c>
      <c r="AB80">
        <v>14.021162199999999</v>
      </c>
      <c r="AC80">
        <v>14.00540238</v>
      </c>
      <c r="AD80">
        <v>14.01629438</v>
      </c>
      <c r="AE80">
        <v>14.04440763</v>
      </c>
      <c r="AF80">
        <v>14.084420229999999</v>
      </c>
      <c r="AG80">
        <v>14.134033609999999</v>
      </c>
      <c r="AH80">
        <v>14.19135079</v>
      </c>
      <c r="AI80">
        <v>14.25349374</v>
      </c>
      <c r="AJ80">
        <v>14.317074679999999</v>
      </c>
      <c r="AK80">
        <v>14.380900860000001</v>
      </c>
      <c r="AL80">
        <v>14.44476294</v>
      </c>
      <c r="AM80">
        <v>14.50758001</v>
      </c>
      <c r="AN80">
        <v>14.570406370000001</v>
      </c>
      <c r="AO80">
        <v>14.629676310000001</v>
      </c>
      <c r="AP80">
        <v>14.68503099</v>
      </c>
      <c r="AQ80">
        <v>14.736408129999999</v>
      </c>
      <c r="AR80">
        <v>14.783904679999999</v>
      </c>
      <c r="AS80">
        <v>14.82771352</v>
      </c>
      <c r="AT80">
        <v>14.866457840000001</v>
      </c>
      <c r="AU80">
        <v>14.900214439999999</v>
      </c>
      <c r="AV80">
        <v>14.928163079999999</v>
      </c>
      <c r="AW80">
        <v>14.95571127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10.55687586</v>
      </c>
      <c r="X81">
        <v>10.405558859999999</v>
      </c>
      <c r="Y81">
        <v>10.32120289</v>
      </c>
      <c r="Z81">
        <v>10.302397539999999</v>
      </c>
      <c r="AA81">
        <v>10.321876870000001</v>
      </c>
      <c r="AB81">
        <v>10.360702379999999</v>
      </c>
      <c r="AC81">
        <v>10.40886416</v>
      </c>
      <c r="AD81">
        <v>10.48642053</v>
      </c>
      <c r="AE81">
        <v>10.58413009</v>
      </c>
      <c r="AF81">
        <v>10.69495427</v>
      </c>
      <c r="AG81">
        <v>10.81406041</v>
      </c>
      <c r="AH81">
        <v>10.93859688</v>
      </c>
      <c r="AI81">
        <v>11.059735740000001</v>
      </c>
      <c r="AJ81">
        <v>11.175450319999999</v>
      </c>
      <c r="AK81">
        <v>11.28479435</v>
      </c>
      <c r="AL81">
        <v>11.38755813</v>
      </c>
      <c r="AM81">
        <v>11.484833070000001</v>
      </c>
      <c r="AN81">
        <v>11.57615798</v>
      </c>
      <c r="AO81">
        <v>11.661691530000001</v>
      </c>
      <c r="AP81">
        <v>11.742721149999999</v>
      </c>
      <c r="AQ81">
        <v>11.821778289999999</v>
      </c>
      <c r="AR81">
        <v>11.90054613</v>
      </c>
      <c r="AS81">
        <v>11.981460159999999</v>
      </c>
      <c r="AT81">
        <v>12.065299769999999</v>
      </c>
      <c r="AU81">
        <v>12.156136419999999</v>
      </c>
      <c r="AV81">
        <v>12.25694962</v>
      </c>
      <c r="AW81">
        <v>12.372153450000001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0.25656234960000002</v>
      </c>
      <c r="X82">
        <v>0.32232550640000002</v>
      </c>
      <c r="Y82">
        <v>0.39699729449999999</v>
      </c>
      <c r="Z82">
        <v>0.48194541959999998</v>
      </c>
      <c r="AA82">
        <v>0.57808185700000003</v>
      </c>
      <c r="AB82">
        <v>0.68601075580000004</v>
      </c>
      <c r="AC82">
        <v>0.80630676700000004</v>
      </c>
      <c r="AD82">
        <v>0.93911214519999997</v>
      </c>
      <c r="AE82">
        <v>1.084662896</v>
      </c>
      <c r="AF82">
        <v>1.2430353190000001</v>
      </c>
      <c r="AG82">
        <v>1.4141414919999999</v>
      </c>
      <c r="AH82">
        <v>1.597754524</v>
      </c>
      <c r="AI82">
        <v>1.793044965</v>
      </c>
      <c r="AJ82">
        <v>1.9993031160000001</v>
      </c>
      <c r="AK82">
        <v>2.2155190249999999</v>
      </c>
      <c r="AL82">
        <v>2.4404765149999998</v>
      </c>
      <c r="AM82">
        <v>2.6726844060000001</v>
      </c>
      <c r="AN82">
        <v>2.9114434469999999</v>
      </c>
      <c r="AO82">
        <v>3.1549052990000002</v>
      </c>
      <c r="AP82">
        <v>3.4009859499999999</v>
      </c>
      <c r="AQ82">
        <v>3.6478000590000002</v>
      </c>
      <c r="AR82">
        <v>3.8934682220000001</v>
      </c>
      <c r="AS82">
        <v>4.1362603030000002</v>
      </c>
      <c r="AT82">
        <v>4.374902949</v>
      </c>
      <c r="AU82">
        <v>4.6082977439999997</v>
      </c>
      <c r="AV82">
        <v>4.8355457670000002</v>
      </c>
      <c r="AW82">
        <v>5.0564097080000003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1.2958384570000001</v>
      </c>
      <c r="X83">
        <v>1.3262726970000001</v>
      </c>
      <c r="Y83">
        <v>1.344060284</v>
      </c>
      <c r="Z83">
        <v>1.3532079560000001</v>
      </c>
      <c r="AA83">
        <v>1.35729509</v>
      </c>
      <c r="AB83">
        <v>1.3583223529999999</v>
      </c>
      <c r="AC83">
        <v>1.358623841</v>
      </c>
      <c r="AD83">
        <v>1.3625431649999999</v>
      </c>
      <c r="AE83">
        <v>1.370433638</v>
      </c>
      <c r="AF83">
        <v>1.381849272</v>
      </c>
      <c r="AG83">
        <v>1.3962653549999999</v>
      </c>
      <c r="AH83">
        <v>1.4131388229999999</v>
      </c>
      <c r="AI83">
        <v>1.4323010009999999</v>
      </c>
      <c r="AJ83">
        <v>1.4530085989999999</v>
      </c>
      <c r="AK83">
        <v>1.474680373</v>
      </c>
      <c r="AL83">
        <v>1.497019299</v>
      </c>
      <c r="AM83">
        <v>1.51984469</v>
      </c>
      <c r="AN83">
        <v>1.5435861559999999</v>
      </c>
      <c r="AO83">
        <v>1.56766063</v>
      </c>
      <c r="AP83">
        <v>1.591773251</v>
      </c>
      <c r="AQ83">
        <v>1.6157767569999999</v>
      </c>
      <c r="AR83">
        <v>1.6394881610000001</v>
      </c>
      <c r="AS83">
        <v>1.663231506</v>
      </c>
      <c r="AT83">
        <v>1.6865988780000001</v>
      </c>
      <c r="AU83">
        <v>1.7096331090000001</v>
      </c>
      <c r="AV83">
        <v>1.7323212349999999</v>
      </c>
      <c r="AW83">
        <v>1.7547098459999999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0.32110828479999998</v>
      </c>
      <c r="X84">
        <v>0.32355159820000001</v>
      </c>
      <c r="Y84">
        <v>0.32699757200000001</v>
      </c>
      <c r="Z84">
        <v>0.33060671190000002</v>
      </c>
      <c r="AA84">
        <v>0.33400280459999998</v>
      </c>
      <c r="AB84">
        <v>0.33724617410000002</v>
      </c>
      <c r="AC84">
        <v>0.34050087509999999</v>
      </c>
      <c r="AD84">
        <v>0.34390565210000001</v>
      </c>
      <c r="AE84">
        <v>0.34734311309999999</v>
      </c>
      <c r="AF84">
        <v>0.3508792402</v>
      </c>
      <c r="AG84">
        <v>0.35452966549999998</v>
      </c>
      <c r="AH84">
        <v>0.35833702839999998</v>
      </c>
      <c r="AI84">
        <v>0.36271499909999999</v>
      </c>
      <c r="AJ84">
        <v>0.36738279419999997</v>
      </c>
      <c r="AK84">
        <v>0.37221685230000001</v>
      </c>
      <c r="AL84">
        <v>0.3771192948</v>
      </c>
      <c r="AM84">
        <v>0.38206604560000001</v>
      </c>
      <c r="AN84">
        <v>0.3871448234</v>
      </c>
      <c r="AO84">
        <v>0.39233160500000003</v>
      </c>
      <c r="AP84">
        <v>0.39757459070000001</v>
      </c>
      <c r="AQ84">
        <v>0.40287616939999998</v>
      </c>
      <c r="AR84">
        <v>0.40816945440000002</v>
      </c>
      <c r="AS84">
        <v>0.41357215069999997</v>
      </c>
      <c r="AT84">
        <v>0.4189678302</v>
      </c>
      <c r="AU84">
        <v>0.42432939939999997</v>
      </c>
      <c r="AV84">
        <v>0.42967947150000002</v>
      </c>
      <c r="AW84">
        <v>0.4351711976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11.72719901</v>
      </c>
      <c r="X85">
        <v>11.59435173</v>
      </c>
      <c r="Y85">
        <v>11.60958252</v>
      </c>
      <c r="Z85">
        <v>11.70938391</v>
      </c>
      <c r="AA85">
        <v>11.83920635</v>
      </c>
      <c r="AB85">
        <v>11.980325540000001</v>
      </c>
      <c r="AC85">
        <v>12.128033820000001</v>
      </c>
      <c r="AD85">
        <v>12.275623980000001</v>
      </c>
      <c r="AE85" s="100">
        <v>12.41403918</v>
      </c>
      <c r="AF85" s="100">
        <v>12.5493577</v>
      </c>
      <c r="AG85">
        <v>12.68466871</v>
      </c>
      <c r="AH85">
        <v>12.825917069999999</v>
      </c>
      <c r="AI85">
        <v>12.97415356</v>
      </c>
      <c r="AJ85" s="100">
        <v>13.12953035</v>
      </c>
      <c r="AK85">
        <v>13.29548466</v>
      </c>
      <c r="AL85">
        <v>13.466631169999999</v>
      </c>
      <c r="AM85">
        <v>13.64146199</v>
      </c>
      <c r="AN85">
        <v>13.81651351</v>
      </c>
      <c r="AO85">
        <v>13.99196744</v>
      </c>
      <c r="AP85">
        <v>14.16799359</v>
      </c>
      <c r="AQ85">
        <v>14.3479066</v>
      </c>
      <c r="AR85">
        <v>14.524485260000001</v>
      </c>
      <c r="AS85">
        <v>14.70576803</v>
      </c>
      <c r="AT85">
        <v>14.88817729</v>
      </c>
      <c r="AU85">
        <v>15.06919918</v>
      </c>
      <c r="AV85">
        <v>15.2499597</v>
      </c>
      <c r="AW85">
        <v>15.44598453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12.72749531</v>
      </c>
      <c r="X86">
        <v>12.37301508</v>
      </c>
      <c r="Y86">
        <v>12.188051679999999</v>
      </c>
      <c r="Z86">
        <v>12.004627470000001</v>
      </c>
      <c r="AA86">
        <v>11.835691929999999</v>
      </c>
      <c r="AB86">
        <v>11.685865010000001</v>
      </c>
      <c r="AC86">
        <v>11.553687160000001</v>
      </c>
      <c r="AD86">
        <v>11.41355229</v>
      </c>
      <c r="AE86">
        <v>11.273076619999999</v>
      </c>
      <c r="AF86">
        <v>11.138665899999999</v>
      </c>
      <c r="AG86">
        <v>11.0109314</v>
      </c>
      <c r="AH86">
        <v>10.892279289999999</v>
      </c>
      <c r="AI86">
        <v>10.796441359999999</v>
      </c>
      <c r="AJ86">
        <v>10.707881240000001</v>
      </c>
      <c r="AK86">
        <v>10.625844989999999</v>
      </c>
      <c r="AL86">
        <v>10.54732957</v>
      </c>
      <c r="AM86">
        <v>10.47123839</v>
      </c>
      <c r="AN86">
        <v>10.398348739999999</v>
      </c>
      <c r="AO86">
        <v>10.32779156</v>
      </c>
      <c r="AP86">
        <v>10.257308699999999</v>
      </c>
      <c r="AQ86">
        <v>10.1873168</v>
      </c>
      <c r="AR86">
        <v>10.115486730000001</v>
      </c>
      <c r="AS86">
        <v>10.04361508</v>
      </c>
      <c r="AT86">
        <v>9.9689708980000002</v>
      </c>
      <c r="AU86">
        <v>9.8900201259999996</v>
      </c>
      <c r="AV86">
        <v>9.807175097</v>
      </c>
      <c r="AW86">
        <v>9.7270142610000008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5.7280818260000004</v>
      </c>
      <c r="X87">
        <v>5.4786691120000004</v>
      </c>
      <c r="Y87">
        <v>5.3944468150000002</v>
      </c>
      <c r="Z87">
        <v>5.3900117229999998</v>
      </c>
      <c r="AA87">
        <v>5.4179963459999998</v>
      </c>
      <c r="AB87">
        <v>5.4558451549999996</v>
      </c>
      <c r="AC87">
        <v>5.4938385949999997</v>
      </c>
      <c r="AD87">
        <v>5.5252731449999999</v>
      </c>
      <c r="AE87">
        <v>5.5477735109999999</v>
      </c>
      <c r="AF87">
        <v>5.5642097980000003</v>
      </c>
      <c r="AG87">
        <v>5.5769535929999998</v>
      </c>
      <c r="AH87">
        <v>5.5888723799999998</v>
      </c>
      <c r="AI87">
        <v>5.6031460260000001</v>
      </c>
      <c r="AJ87">
        <v>5.6184791570000003</v>
      </c>
      <c r="AK87">
        <v>5.6342877400000004</v>
      </c>
      <c r="AL87">
        <v>5.64957069</v>
      </c>
      <c r="AM87">
        <v>5.6641178969999997</v>
      </c>
      <c r="AN87">
        <v>5.6774268220000002</v>
      </c>
      <c r="AO87">
        <v>5.6904510970000004</v>
      </c>
      <c r="AP87">
        <v>5.7030128089999996</v>
      </c>
      <c r="AQ87">
        <v>5.7160928120000003</v>
      </c>
      <c r="AR87">
        <v>5.7293950259999997</v>
      </c>
      <c r="AS87">
        <v>5.743307615</v>
      </c>
      <c r="AT87">
        <v>5.7582271049999996</v>
      </c>
      <c r="AU87" s="100">
        <v>5.7753160279999998</v>
      </c>
      <c r="AV87" s="100">
        <v>5.7958926289999999</v>
      </c>
      <c r="AW87">
        <v>5.8235865149999997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3.9577024699999998E-5</v>
      </c>
      <c r="X88" s="100">
        <v>4.27896769E-5</v>
      </c>
      <c r="Y88" s="100">
        <v>4.6041360799999999E-5</v>
      </c>
      <c r="Z88" s="100">
        <v>4.9187087499999998E-5</v>
      </c>
      <c r="AA88" s="100">
        <v>5.2142764600000003E-5</v>
      </c>
      <c r="AB88" s="100">
        <v>5.4833629000000002E-5</v>
      </c>
      <c r="AC88" s="100">
        <v>5.7210347900000003E-5</v>
      </c>
      <c r="AD88" s="100">
        <v>5.9232656899999997E-5</v>
      </c>
      <c r="AE88" s="100">
        <v>6.0883130999999998E-5</v>
      </c>
      <c r="AF88" s="100">
        <v>6.2152849899999997E-5</v>
      </c>
      <c r="AG88" s="100">
        <v>6.3040469800000002E-5</v>
      </c>
      <c r="AH88" s="100">
        <v>6.3551055799999998E-5</v>
      </c>
      <c r="AI88" s="100">
        <v>6.3698594700000005E-5</v>
      </c>
      <c r="AJ88" s="100">
        <v>6.3495433200000002E-5</v>
      </c>
      <c r="AK88" s="100">
        <v>6.2956077399999995E-5</v>
      </c>
      <c r="AL88" s="100">
        <v>6.2102236000000002E-5</v>
      </c>
      <c r="AM88" s="100">
        <v>6.0958967300000002E-5</v>
      </c>
      <c r="AN88" s="100">
        <v>5.95659393E-5</v>
      </c>
      <c r="AO88" s="100">
        <v>5.7952590299999999E-5</v>
      </c>
      <c r="AP88" s="100">
        <v>5.6149105000000001E-5</v>
      </c>
      <c r="AQ88" s="100">
        <v>5.4188853900000001E-5</v>
      </c>
      <c r="AR88" s="100">
        <v>5.2105244799999997E-5</v>
      </c>
      <c r="AS88" s="100">
        <v>4.9931720599999999E-5</v>
      </c>
      <c r="AT88" s="100">
        <v>4.7699012600000001E-5</v>
      </c>
      <c r="AU88" s="100">
        <v>4.5434555799999997E-5</v>
      </c>
      <c r="AV88" s="100">
        <v>4.31624053E-5</v>
      </c>
      <c r="AW88" s="100">
        <v>4.0904381100000001E-5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0.18998530059999999</v>
      </c>
      <c r="X89">
        <v>0.19449727589999999</v>
      </c>
      <c r="Y89">
        <v>0.19828574930000001</v>
      </c>
      <c r="Z89">
        <v>0.20099515949999999</v>
      </c>
      <c r="AA89">
        <v>0.2028596724</v>
      </c>
      <c r="AB89">
        <v>0.20422265510000001</v>
      </c>
      <c r="AC89">
        <v>0.20542334540000001</v>
      </c>
      <c r="AD89">
        <v>0.27905887060000001</v>
      </c>
      <c r="AE89">
        <v>0.352747064</v>
      </c>
      <c r="AF89">
        <v>0.4267467989</v>
      </c>
      <c r="AG89">
        <v>0.50126790759999995</v>
      </c>
      <c r="AH89">
        <v>0.57652057639999998</v>
      </c>
      <c r="AI89">
        <v>0.65332868310000003</v>
      </c>
      <c r="AJ89">
        <v>0.73150434389999996</v>
      </c>
      <c r="AK89">
        <v>0.81094183389999996</v>
      </c>
      <c r="AL89">
        <v>0.89149354000000003</v>
      </c>
      <c r="AM89">
        <v>0.97307886300000002</v>
      </c>
      <c r="AN89">
        <v>1.014936968</v>
      </c>
      <c r="AO89">
        <v>1.0579672710000001</v>
      </c>
      <c r="AP89">
        <v>1.101898579</v>
      </c>
      <c r="AQ89">
        <v>1.1466453050000001</v>
      </c>
      <c r="AR89">
        <v>1.1918674010000001</v>
      </c>
      <c r="AS89">
        <v>1.237868081</v>
      </c>
      <c r="AT89">
        <v>1.284237549</v>
      </c>
      <c r="AU89">
        <v>1.3308021619999999</v>
      </c>
      <c r="AV89">
        <v>1.37750606</v>
      </c>
      <c r="AW89">
        <v>1.424824775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253050805.69999999</v>
      </c>
      <c r="X91">
        <v>277858112.80000001</v>
      </c>
      <c r="Y91">
        <v>303965397.10000002</v>
      </c>
      <c r="Z91">
        <v>330792076.60000002</v>
      </c>
      <c r="AA91">
        <v>357922300.69999999</v>
      </c>
      <c r="AB91">
        <v>385191845.80000001</v>
      </c>
      <c r="AC91">
        <v>412604211.30000001</v>
      </c>
      <c r="AD91">
        <v>440229217.30000001</v>
      </c>
      <c r="AE91">
        <v>468060587</v>
      </c>
      <c r="AF91">
        <v>495986611.39999998</v>
      </c>
      <c r="AG91">
        <v>523849145.30000001</v>
      </c>
      <c r="AH91">
        <v>551522657.60000002</v>
      </c>
      <c r="AI91" s="100">
        <v>578883487.10000002</v>
      </c>
      <c r="AJ91">
        <v>605868553.60000002</v>
      </c>
      <c r="AK91">
        <v>632514581.70000005</v>
      </c>
      <c r="AL91" s="100">
        <v>658876407.89999998</v>
      </c>
      <c r="AM91">
        <v>685011636.60000002</v>
      </c>
      <c r="AN91">
        <v>711008732.60000002</v>
      </c>
      <c r="AO91">
        <v>736919646.60000002</v>
      </c>
      <c r="AP91">
        <v>762813163.10000002</v>
      </c>
      <c r="AQ91">
        <v>788802684.89999998</v>
      </c>
      <c r="AR91" s="100">
        <v>814934033.10000002</v>
      </c>
      <c r="AS91">
        <v>841266723.5</v>
      </c>
      <c r="AT91">
        <v>867885632.60000002</v>
      </c>
      <c r="AU91">
        <v>894845054.10000002</v>
      </c>
      <c r="AV91">
        <v>922206499.39999998</v>
      </c>
      <c r="AW91">
        <v>950020493.10000002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80736730.650000006</v>
      </c>
      <c r="X92">
        <v>84769616.870000005</v>
      </c>
      <c r="Y92">
        <v>87441065.030000001</v>
      </c>
      <c r="Z92">
        <v>88923632.140000001</v>
      </c>
      <c r="AA92">
        <v>89877042.810000002</v>
      </c>
      <c r="AB92">
        <v>90739502.590000004</v>
      </c>
      <c r="AC92">
        <v>91693526.260000005</v>
      </c>
      <c r="AD92">
        <v>92664307.590000004</v>
      </c>
      <c r="AE92">
        <v>93315782.019999996</v>
      </c>
      <c r="AF92">
        <v>93478716.239999995</v>
      </c>
      <c r="AG92">
        <v>93159407.620000005</v>
      </c>
      <c r="AH92">
        <v>92479617.790000007</v>
      </c>
      <c r="AI92">
        <v>91548468.840000004</v>
      </c>
      <c r="AJ92">
        <v>90548211.019999996</v>
      </c>
      <c r="AK92">
        <v>89639125.299999997</v>
      </c>
      <c r="AL92">
        <v>88860724.549999997</v>
      </c>
      <c r="AM92">
        <v>88205214.640000001</v>
      </c>
      <c r="AN92">
        <v>87712260.849999994</v>
      </c>
      <c r="AO92">
        <v>87377139.700000003</v>
      </c>
      <c r="AP92">
        <v>87205153.25</v>
      </c>
      <c r="AQ92">
        <v>87235087.599999994</v>
      </c>
      <c r="AR92">
        <v>87386272.349999994</v>
      </c>
      <c r="AS92">
        <v>87661575.359999999</v>
      </c>
      <c r="AT92">
        <v>88126546.310000002</v>
      </c>
      <c r="AU92">
        <v>88751057.079999998</v>
      </c>
      <c r="AV92">
        <v>89514389.030000001</v>
      </c>
      <c r="AW92">
        <v>90369856.359999999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612658917.79999995</v>
      </c>
      <c r="X93">
        <v>632781230</v>
      </c>
      <c r="Y93">
        <v>652437952.20000005</v>
      </c>
      <c r="Z93">
        <v>669785739</v>
      </c>
      <c r="AA93">
        <v>683942535.39999998</v>
      </c>
      <c r="AB93">
        <v>695037283.39999998</v>
      </c>
      <c r="AC93">
        <v>703539489.10000002</v>
      </c>
      <c r="AD93">
        <v>710061014.39999998</v>
      </c>
      <c r="AE93">
        <v>715064197.70000005</v>
      </c>
      <c r="AF93">
        <v>718917799.10000002</v>
      </c>
      <c r="AG93">
        <v>721874727.89999998</v>
      </c>
      <c r="AH93">
        <v>724183263.79999995</v>
      </c>
      <c r="AI93">
        <v>725871949.39999998</v>
      </c>
      <c r="AJ93">
        <v>727037122.89999998</v>
      </c>
      <c r="AK93">
        <v>727854862.70000005</v>
      </c>
      <c r="AL93">
        <v>728369666.79999995</v>
      </c>
      <c r="AM93">
        <v>728597278.39999998</v>
      </c>
      <c r="AN93">
        <v>728632832.60000002</v>
      </c>
      <c r="AO93">
        <v>728470742.29999995</v>
      </c>
      <c r="AP93">
        <v>728133877.5</v>
      </c>
      <c r="AQ93">
        <v>727706470.5</v>
      </c>
      <c r="AR93">
        <v>727127315</v>
      </c>
      <c r="AS93">
        <v>726405948.10000002</v>
      </c>
      <c r="AT93">
        <v>725589672.60000002</v>
      </c>
      <c r="AU93">
        <v>724647455.20000005</v>
      </c>
      <c r="AV93">
        <v>723565830.89999998</v>
      </c>
      <c r="AW93">
        <v>722316422.29999995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844432506.60000002</v>
      </c>
      <c r="X94">
        <v>841985554.70000005</v>
      </c>
      <c r="Y94">
        <v>839894082.10000002</v>
      </c>
      <c r="Z94">
        <v>837370391.20000005</v>
      </c>
      <c r="AA94" s="100">
        <v>834298292.10000002</v>
      </c>
      <c r="AB94" s="100">
        <v>830380018.10000002</v>
      </c>
      <c r="AC94" s="100">
        <v>825531569.70000005</v>
      </c>
      <c r="AD94" s="100">
        <v>819990866.89999998</v>
      </c>
      <c r="AE94" s="100">
        <v>814082549.29999995</v>
      </c>
      <c r="AF94" s="100">
        <v>808124112.60000002</v>
      </c>
      <c r="AG94" s="100">
        <v>802325448.5</v>
      </c>
      <c r="AH94" s="100">
        <v>796895250.20000005</v>
      </c>
      <c r="AI94" s="100">
        <v>791701202.20000005</v>
      </c>
      <c r="AJ94" s="100">
        <v>786607650.29999995</v>
      </c>
      <c r="AK94" s="100">
        <v>781614440.60000002</v>
      </c>
      <c r="AL94" s="100">
        <v>776602265.60000002</v>
      </c>
      <c r="AM94" s="100">
        <v>771457178.60000002</v>
      </c>
      <c r="AN94" s="100">
        <v>766163695.5</v>
      </c>
      <c r="AO94" s="100">
        <v>760585442.5</v>
      </c>
      <c r="AP94" s="100">
        <v>754659171.70000005</v>
      </c>
      <c r="AQ94" s="100">
        <v>748404510.20000005</v>
      </c>
      <c r="AR94" s="100">
        <v>741737132.29999995</v>
      </c>
      <c r="AS94" s="100">
        <v>734634445.39999998</v>
      </c>
      <c r="AT94" s="100">
        <v>727069714.70000005</v>
      </c>
      <c r="AU94" s="100">
        <v>718986492.60000002</v>
      </c>
      <c r="AV94" s="100">
        <v>710361856.29999995</v>
      </c>
      <c r="AW94">
        <v>702192262.79999995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591164030.60000002</v>
      </c>
      <c r="X95">
        <v>573729853.89999998</v>
      </c>
      <c r="Y95">
        <v>556225099</v>
      </c>
      <c r="Z95">
        <v>540366168.70000005</v>
      </c>
      <c r="AA95">
        <v>526644113.80000001</v>
      </c>
      <c r="AB95">
        <v>514920653.89999998</v>
      </c>
      <c r="AC95">
        <v>504833681.5</v>
      </c>
      <c r="AD95">
        <v>496010668</v>
      </c>
      <c r="AE95">
        <v>488127068.5</v>
      </c>
      <c r="AF95">
        <v>480929881.89999998</v>
      </c>
      <c r="AG95" s="100">
        <v>474245551</v>
      </c>
      <c r="AH95" s="100">
        <v>467964574.10000002</v>
      </c>
      <c r="AI95">
        <v>461990580.60000002</v>
      </c>
      <c r="AJ95" s="100">
        <v>456204281</v>
      </c>
      <c r="AK95" s="100">
        <v>450536725.5</v>
      </c>
      <c r="AL95">
        <v>444952837.10000002</v>
      </c>
      <c r="AM95">
        <v>439431701.30000001</v>
      </c>
      <c r="AN95" s="100">
        <v>433951937.5</v>
      </c>
      <c r="AO95" s="100">
        <v>428468364.89999998</v>
      </c>
      <c r="AP95" s="100">
        <v>422958978.89999998</v>
      </c>
      <c r="AQ95" s="100">
        <v>417424480.5</v>
      </c>
      <c r="AR95" s="100">
        <v>411869306.39999998</v>
      </c>
      <c r="AS95">
        <v>406288820.30000001</v>
      </c>
      <c r="AT95">
        <v>400657055.10000002</v>
      </c>
      <c r="AU95">
        <v>394958397</v>
      </c>
      <c r="AV95">
        <v>389189271.60000002</v>
      </c>
      <c r="AW95">
        <v>383369859.10000002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296327316.69999999</v>
      </c>
      <c r="X96">
        <v>286506891.89999998</v>
      </c>
      <c r="Y96">
        <v>276416061.69999999</v>
      </c>
      <c r="Z96">
        <v>267092583</v>
      </c>
      <c r="AA96">
        <v>258909988.5</v>
      </c>
      <c r="AB96">
        <v>251843093.40000001</v>
      </c>
      <c r="AC96">
        <v>245723523.19999999</v>
      </c>
      <c r="AD96">
        <v>240360188.59999999</v>
      </c>
      <c r="AE96">
        <v>235573654.69999999</v>
      </c>
      <c r="AF96">
        <v>231218569.30000001</v>
      </c>
      <c r="AG96">
        <v>227190532.40000001</v>
      </c>
      <c r="AH96">
        <v>223419427.90000001</v>
      </c>
      <c r="AI96">
        <v>219843576.19999999</v>
      </c>
      <c r="AJ96">
        <v>216390068.80000001</v>
      </c>
      <c r="AK96">
        <v>213016316.69999999</v>
      </c>
      <c r="AL96">
        <v>209700672.80000001</v>
      </c>
      <c r="AM96">
        <v>206430374.19999999</v>
      </c>
      <c r="AN96">
        <v>203192876.40000001</v>
      </c>
      <c r="AO96">
        <v>199963154.30000001</v>
      </c>
      <c r="AP96">
        <v>196729895.90000001</v>
      </c>
      <c r="AQ96">
        <v>193493965.90000001</v>
      </c>
      <c r="AR96">
        <v>190258602.80000001</v>
      </c>
      <c r="AS96">
        <v>187022265.19999999</v>
      </c>
      <c r="AT96">
        <v>183772308.69999999</v>
      </c>
      <c r="AU96">
        <v>180501968.19999999</v>
      </c>
      <c r="AV96">
        <v>177210474.19999999</v>
      </c>
      <c r="AW96">
        <v>173908706.40000001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75555442.400000006</v>
      </c>
      <c r="X97">
        <v>70622007.569999903</v>
      </c>
      <c r="Y97">
        <v>65936447.219999999</v>
      </c>
      <c r="Z97">
        <v>61739900.890000001</v>
      </c>
      <c r="AA97">
        <v>58083438.659999996</v>
      </c>
      <c r="AB97">
        <v>54899968.189999998</v>
      </c>
      <c r="AC97">
        <v>52104249.799999997</v>
      </c>
      <c r="AD97">
        <v>49619358.609999999</v>
      </c>
      <c r="AE97">
        <v>47378430.810000002</v>
      </c>
      <c r="AF97">
        <v>45330256.32</v>
      </c>
      <c r="AG97">
        <v>43438939.799999997</v>
      </c>
      <c r="AH97">
        <v>41680048.799999997</v>
      </c>
      <c r="AI97">
        <v>40034353.630000003</v>
      </c>
      <c r="AJ97">
        <v>38484045.380000003</v>
      </c>
      <c r="AK97">
        <v>37017612.43</v>
      </c>
      <c r="AL97">
        <v>35627500.390000001</v>
      </c>
      <c r="AM97">
        <v>34307837.659999996</v>
      </c>
      <c r="AN97">
        <v>33052532.789999999</v>
      </c>
      <c r="AO97">
        <v>31852955.890000001</v>
      </c>
      <c r="AP97">
        <v>30705256.620000001</v>
      </c>
      <c r="AQ97">
        <v>29607502.739999998</v>
      </c>
      <c r="AR97">
        <v>28557991.109999999</v>
      </c>
      <c r="AS97">
        <v>27554317.91</v>
      </c>
      <c r="AT97">
        <v>26592557.129999999</v>
      </c>
      <c r="AU97">
        <v>25669812.219999999</v>
      </c>
      <c r="AV97">
        <v>24784073.010000002</v>
      </c>
      <c r="AW97">
        <v>23935315.649999999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823666.74950000003</v>
      </c>
      <c r="X98">
        <v>830361.64670000004</v>
      </c>
      <c r="Y98">
        <v>836395.72169999999</v>
      </c>
      <c r="Z98">
        <v>844076.73320000002</v>
      </c>
      <c r="AA98">
        <v>852927.29410000006</v>
      </c>
      <c r="AB98">
        <v>862836.93240000005</v>
      </c>
      <c r="AC98">
        <v>873783.61040000001</v>
      </c>
      <c r="AD98">
        <v>885885.65480000002</v>
      </c>
      <c r="AE98">
        <v>898623.01419999998</v>
      </c>
      <c r="AF98">
        <v>911907.46070000005</v>
      </c>
      <c r="AG98">
        <v>925638.76470000006</v>
      </c>
      <c r="AH98">
        <v>939903.41540000006</v>
      </c>
      <c r="AI98">
        <v>954320.04169999994</v>
      </c>
      <c r="AJ98">
        <v>969055.15489999996</v>
      </c>
      <c r="AK98">
        <v>984308.67630000005</v>
      </c>
      <c r="AL98">
        <v>999917.88600000006</v>
      </c>
      <c r="AM98">
        <v>1015861.764</v>
      </c>
      <c r="AN98">
        <v>1032273.5870000001</v>
      </c>
      <c r="AO98">
        <v>1049041.402</v>
      </c>
      <c r="AP98">
        <v>1066167.3759999999</v>
      </c>
      <c r="AQ98">
        <v>1083755.199</v>
      </c>
      <c r="AR98">
        <v>1101466.32</v>
      </c>
      <c r="AS98">
        <v>1119424.4920000001</v>
      </c>
      <c r="AT98">
        <v>1137556.9110000001</v>
      </c>
      <c r="AU98">
        <v>1155758.243</v>
      </c>
      <c r="AV98">
        <v>1174066.3459999999</v>
      </c>
      <c r="AW98">
        <v>1193127.42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14785677.539999999</v>
      </c>
      <c r="X99">
        <v>14922265.74</v>
      </c>
      <c r="Y99">
        <v>14893700.16</v>
      </c>
      <c r="Z99">
        <v>14957540.24</v>
      </c>
      <c r="AA99">
        <v>15030242.42</v>
      </c>
      <c r="AB99">
        <v>15102873.460000001</v>
      </c>
      <c r="AC99">
        <v>15187879.65</v>
      </c>
      <c r="AD99">
        <v>15316607.050000001</v>
      </c>
      <c r="AE99" s="100">
        <v>15436862.970000001</v>
      </c>
      <c r="AF99" s="100">
        <v>15557795.130000001</v>
      </c>
      <c r="AG99">
        <v>15682413.449999999</v>
      </c>
      <c r="AH99">
        <v>15839676.109999999</v>
      </c>
      <c r="AI99">
        <v>15965563.050000001</v>
      </c>
      <c r="AJ99" s="100">
        <v>16082760.16</v>
      </c>
      <c r="AK99">
        <v>16236634.17</v>
      </c>
      <c r="AL99">
        <v>16392388.970000001</v>
      </c>
      <c r="AM99">
        <v>16544222.949999999</v>
      </c>
      <c r="AN99">
        <v>16719365.199999999</v>
      </c>
      <c r="AO99">
        <v>16885694.41</v>
      </c>
      <c r="AP99">
        <v>17058715.149999999</v>
      </c>
      <c r="AQ99">
        <v>17268053.800000001</v>
      </c>
      <c r="AR99">
        <v>17460757.059999999</v>
      </c>
      <c r="AS99">
        <v>17664855.100000001</v>
      </c>
      <c r="AT99">
        <v>17883624.600000001</v>
      </c>
      <c r="AU99">
        <v>18094028.59</v>
      </c>
      <c r="AV99">
        <v>18305963.390000001</v>
      </c>
      <c r="AW99">
        <v>18640692.289999999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15609344.279999999</v>
      </c>
      <c r="X100">
        <v>15752627.380000001</v>
      </c>
      <c r="Y100">
        <v>15730095.880000001</v>
      </c>
      <c r="Z100">
        <v>15801616.970000001</v>
      </c>
      <c r="AA100">
        <v>15883169.720000001</v>
      </c>
      <c r="AB100">
        <v>15965710.390000001</v>
      </c>
      <c r="AC100">
        <v>16061663.26</v>
      </c>
      <c r="AD100">
        <v>16202492.699999999</v>
      </c>
      <c r="AE100">
        <v>16335485.98</v>
      </c>
      <c r="AF100">
        <v>16469702.59</v>
      </c>
      <c r="AG100">
        <v>16608052.220000001</v>
      </c>
      <c r="AH100">
        <v>16779579.52</v>
      </c>
      <c r="AI100">
        <v>16919883.100000001</v>
      </c>
      <c r="AJ100">
        <v>17051815.32</v>
      </c>
      <c r="AK100">
        <v>17220942.84</v>
      </c>
      <c r="AL100">
        <v>17392306.859999999</v>
      </c>
      <c r="AM100">
        <v>17560084.710000001</v>
      </c>
      <c r="AN100">
        <v>17751638.789999999</v>
      </c>
      <c r="AO100">
        <v>17934735.82</v>
      </c>
      <c r="AP100">
        <v>18124882.530000001</v>
      </c>
      <c r="AQ100">
        <v>18351808.989999998</v>
      </c>
      <c r="AR100">
        <v>18562223.379999999</v>
      </c>
      <c r="AS100">
        <v>18784279.59</v>
      </c>
      <c r="AT100">
        <v>19021181.510000002</v>
      </c>
      <c r="AU100">
        <v>19249786.84</v>
      </c>
      <c r="AV100">
        <v>19480029.73</v>
      </c>
      <c r="AW100">
        <v>19833819.710000001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109742996.59999999</v>
      </c>
      <c r="X101">
        <v>106653895.90000001</v>
      </c>
      <c r="Y101">
        <v>104253588.8</v>
      </c>
      <c r="Z101">
        <v>102059429</v>
      </c>
      <c r="AA101">
        <v>100021771.2</v>
      </c>
      <c r="AB101">
        <v>98071956.480000004</v>
      </c>
      <c r="AC101">
        <v>96155435.909999996</v>
      </c>
      <c r="AD101">
        <v>94181418.090000004</v>
      </c>
      <c r="AE101">
        <v>92128155.040000007</v>
      </c>
      <c r="AF101">
        <v>89998565.010000005</v>
      </c>
      <c r="AG101">
        <v>87787629.659999996</v>
      </c>
      <c r="AH101">
        <v>85510045.879999995</v>
      </c>
      <c r="AI101">
        <v>83242740.760000005</v>
      </c>
      <c r="AJ101">
        <v>80914517.549999997</v>
      </c>
      <c r="AK101">
        <v>78538941.420000002</v>
      </c>
      <c r="AL101">
        <v>76122417.370000005</v>
      </c>
      <c r="AM101">
        <v>73677964.780000001</v>
      </c>
      <c r="AN101">
        <v>71187226.900000006</v>
      </c>
      <c r="AO101">
        <v>68699087.859999999</v>
      </c>
      <c r="AP101">
        <v>66224232.369999997</v>
      </c>
      <c r="AQ101">
        <v>63778898.350000001</v>
      </c>
      <c r="AR101">
        <v>61370218.340000004</v>
      </c>
      <c r="AS101">
        <v>59002597.560000002</v>
      </c>
      <c r="AT101">
        <v>56693467.25</v>
      </c>
      <c r="AU101" s="100">
        <v>54445811.619999997</v>
      </c>
      <c r="AV101" s="100">
        <v>52267036.549999997</v>
      </c>
      <c r="AW101">
        <v>50180011.590000004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710462.20239999995</v>
      </c>
      <c r="X102">
        <v>684209.05390000006</v>
      </c>
      <c r="Y102">
        <v>658361.07140000002</v>
      </c>
      <c r="Z102">
        <v>634858.1544</v>
      </c>
      <c r="AA102">
        <v>614279.47089999996</v>
      </c>
      <c r="AB102">
        <v>596364.02549999999</v>
      </c>
      <c r="AC102">
        <v>580635.47</v>
      </c>
      <c r="AD102">
        <v>566646.52150000003</v>
      </c>
      <c r="AE102">
        <v>554007.57440000004</v>
      </c>
      <c r="AF102">
        <v>542418.67980000004</v>
      </c>
      <c r="AG102">
        <v>531667.68209999998</v>
      </c>
      <c r="AH102">
        <v>521620.4154</v>
      </c>
      <c r="AI102">
        <v>512134.5098</v>
      </c>
      <c r="AJ102">
        <v>503054.43770000001</v>
      </c>
      <c r="AK102">
        <v>494294.87180000002</v>
      </c>
      <c r="AL102">
        <v>485797.06819999998</v>
      </c>
      <c r="AM102">
        <v>477518.75630000001</v>
      </c>
      <c r="AN102">
        <v>469426.62339999998</v>
      </c>
      <c r="AO102">
        <v>461451.14669999998</v>
      </c>
      <c r="AP102">
        <v>453560.5246</v>
      </c>
      <c r="AQ102">
        <v>445753.27059999999</v>
      </c>
      <c r="AR102">
        <v>438021.18660000002</v>
      </c>
      <c r="AS102">
        <v>430353.47499999998</v>
      </c>
      <c r="AT102">
        <v>422719.19620000001</v>
      </c>
      <c r="AU102">
        <v>415094.99410000001</v>
      </c>
      <c r="AV102">
        <v>407471.83840000001</v>
      </c>
      <c r="AW102">
        <v>399955.2782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710462.20239999995</v>
      </c>
      <c r="X103">
        <v>684209.05390000006</v>
      </c>
      <c r="Y103">
        <v>658361.07140000002</v>
      </c>
      <c r="Z103">
        <v>634858.1544</v>
      </c>
      <c r="AA103">
        <v>614279.47089999996</v>
      </c>
      <c r="AB103">
        <v>596364.02549999999</v>
      </c>
      <c r="AC103">
        <v>580635.47</v>
      </c>
      <c r="AD103">
        <v>566646.52150000003</v>
      </c>
      <c r="AE103">
        <v>554007.57440000004</v>
      </c>
      <c r="AF103">
        <v>542418.67980000004</v>
      </c>
      <c r="AG103">
        <v>531667.68209999998</v>
      </c>
      <c r="AH103">
        <v>521620.4154</v>
      </c>
      <c r="AI103">
        <v>512134.5098</v>
      </c>
      <c r="AJ103">
        <v>503054.43770000001</v>
      </c>
      <c r="AK103">
        <v>494294.87180000002</v>
      </c>
      <c r="AL103">
        <v>485797.06819999998</v>
      </c>
      <c r="AM103">
        <v>477518.75630000001</v>
      </c>
      <c r="AN103">
        <v>469426.62339999998</v>
      </c>
      <c r="AO103">
        <v>461451.14669999998</v>
      </c>
      <c r="AP103">
        <v>453560.5246</v>
      </c>
      <c r="AQ103">
        <v>445753.27059999999</v>
      </c>
      <c r="AR103">
        <v>438021.18660000002</v>
      </c>
      <c r="AS103">
        <v>430353.47499999998</v>
      </c>
      <c r="AT103">
        <v>422719.19620000001</v>
      </c>
      <c r="AU103">
        <v>415094.99410000001</v>
      </c>
      <c r="AV103">
        <v>407471.83840000001</v>
      </c>
      <c r="AW103">
        <v>399955.2782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88526985.450000003</v>
      </c>
      <c r="X104">
        <v>86244976.739999995</v>
      </c>
      <c r="Y104">
        <v>84365080.049999997</v>
      </c>
      <c r="Z104">
        <v>82680826.200000003</v>
      </c>
      <c r="AA104">
        <v>81122047.140000001</v>
      </c>
      <c r="AB104">
        <v>79618869.510000005</v>
      </c>
      <c r="AC104">
        <v>78115288.829999998</v>
      </c>
      <c r="AD104">
        <v>76534290.930000007</v>
      </c>
      <c r="AE104">
        <v>74867998.209999904</v>
      </c>
      <c r="AF104">
        <v>73110265.459999904</v>
      </c>
      <c r="AG104">
        <v>71259450.469999999</v>
      </c>
      <c r="AH104">
        <v>69323376.159999996</v>
      </c>
      <c r="AI104" s="100">
        <v>67274846.219999999</v>
      </c>
      <c r="AJ104">
        <v>65153036.670000002</v>
      </c>
      <c r="AK104">
        <v>62972821.189999998</v>
      </c>
      <c r="AL104" s="100">
        <v>60746594.75</v>
      </c>
      <c r="AM104">
        <v>58487463.509999998</v>
      </c>
      <c r="AN104">
        <v>56194919.920000002</v>
      </c>
      <c r="AO104">
        <v>53900293.710000001</v>
      </c>
      <c r="AP104">
        <v>51617478.270000003</v>
      </c>
      <c r="AQ104">
        <v>49362145.619999997</v>
      </c>
      <c r="AR104" s="100">
        <v>47144625.579999998</v>
      </c>
      <c r="AS104">
        <v>44969166.960000001</v>
      </c>
      <c r="AT104">
        <v>42854978.920000002</v>
      </c>
      <c r="AU104">
        <v>40807042.780000001</v>
      </c>
      <c r="AV104">
        <v>38832107.68</v>
      </c>
      <c r="AW104">
        <v>36944148.509999998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88526985.450000003</v>
      </c>
      <c r="X105">
        <v>86244976.739999995</v>
      </c>
      <c r="Y105">
        <v>84365080.049999997</v>
      </c>
      <c r="Z105">
        <v>82680826.200000003</v>
      </c>
      <c r="AA105">
        <v>81122047.140000001</v>
      </c>
      <c r="AB105">
        <v>79618869.510000005</v>
      </c>
      <c r="AC105">
        <v>78115288.829999998</v>
      </c>
      <c r="AD105">
        <v>76534290.930000007</v>
      </c>
      <c r="AE105">
        <v>74867998.209999904</v>
      </c>
      <c r="AF105">
        <v>73110265.459999904</v>
      </c>
      <c r="AG105">
        <v>71259450.469999999</v>
      </c>
      <c r="AH105">
        <v>69323376.159999996</v>
      </c>
      <c r="AI105">
        <v>67274846.219999999</v>
      </c>
      <c r="AJ105">
        <v>65153036.670000002</v>
      </c>
      <c r="AK105">
        <v>62972821.189999998</v>
      </c>
      <c r="AL105">
        <v>60746594.75</v>
      </c>
      <c r="AM105">
        <v>58487463.509999998</v>
      </c>
      <c r="AN105">
        <v>56194919.920000002</v>
      </c>
      <c r="AO105">
        <v>53900293.710000001</v>
      </c>
      <c r="AP105">
        <v>51617478.270000003</v>
      </c>
      <c r="AQ105">
        <v>49362145.619999997</v>
      </c>
      <c r="AR105">
        <v>47144625.579999998</v>
      </c>
      <c r="AS105">
        <v>44969166.960000001</v>
      </c>
      <c r="AT105">
        <v>42854978.920000002</v>
      </c>
      <c r="AU105">
        <v>40807042.780000001</v>
      </c>
      <c r="AV105">
        <v>38832107.68</v>
      </c>
      <c r="AW105">
        <v>36944148.509999998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20505548.98</v>
      </c>
      <c r="X106">
        <v>19724710.149999999</v>
      </c>
      <c r="Y106">
        <v>19230147.670000002</v>
      </c>
      <c r="Z106">
        <v>18743744.649999999</v>
      </c>
      <c r="AA106">
        <v>18285444.550000001</v>
      </c>
      <c r="AB106">
        <v>17856722.949999999</v>
      </c>
      <c r="AC106">
        <v>17459511.609999999</v>
      </c>
      <c r="AD106">
        <v>17080480.640000001</v>
      </c>
      <c r="AE106">
        <v>16706149.25</v>
      </c>
      <c r="AF106">
        <v>16345880.869999999</v>
      </c>
      <c r="AG106">
        <v>15996511.51</v>
      </c>
      <c r="AH106">
        <v>15665049.300000001</v>
      </c>
      <c r="AI106">
        <v>15455760.039999999</v>
      </c>
      <c r="AJ106">
        <v>15258426.449999999</v>
      </c>
      <c r="AK106">
        <v>15071825.35</v>
      </c>
      <c r="AL106">
        <v>14890025.550000001</v>
      </c>
      <c r="AM106">
        <v>14712982.51</v>
      </c>
      <c r="AN106">
        <v>14522880.359999999</v>
      </c>
      <c r="AO106">
        <v>14337343</v>
      </c>
      <c r="AP106">
        <v>14153193.57</v>
      </c>
      <c r="AQ106">
        <v>13970999.460000001</v>
      </c>
      <c r="AR106">
        <v>13787571.57</v>
      </c>
      <c r="AS106">
        <v>13603077.130000001</v>
      </c>
      <c r="AT106">
        <v>13415769.140000001</v>
      </c>
      <c r="AU106">
        <v>13223673.84</v>
      </c>
      <c r="AV106">
        <v>13027457.029999999</v>
      </c>
      <c r="AW106">
        <v>12835907.800000001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20505548.98</v>
      </c>
      <c r="X107">
        <v>19724710.149999999</v>
      </c>
      <c r="Y107">
        <v>19230147.670000002</v>
      </c>
      <c r="Z107">
        <v>18743744.649999999</v>
      </c>
      <c r="AA107">
        <v>18285444.550000001</v>
      </c>
      <c r="AB107">
        <v>17856722.949999999</v>
      </c>
      <c r="AC107">
        <v>17459511.609999999</v>
      </c>
      <c r="AD107">
        <v>17080480.640000001</v>
      </c>
      <c r="AE107">
        <v>16706149.25</v>
      </c>
      <c r="AF107">
        <v>16345880.869999999</v>
      </c>
      <c r="AG107">
        <v>15996511.51</v>
      </c>
      <c r="AH107">
        <v>15665049.300000001</v>
      </c>
      <c r="AI107">
        <v>15455760.039999999</v>
      </c>
      <c r="AJ107">
        <v>15258426.449999999</v>
      </c>
      <c r="AK107">
        <v>15071825.35</v>
      </c>
      <c r="AL107">
        <v>14890025.550000001</v>
      </c>
      <c r="AM107">
        <v>14712982.51</v>
      </c>
      <c r="AN107">
        <v>14522880.359999999</v>
      </c>
      <c r="AO107">
        <v>14337343</v>
      </c>
      <c r="AP107">
        <v>14153193.57</v>
      </c>
      <c r="AQ107">
        <v>13970999.460000001</v>
      </c>
      <c r="AR107">
        <v>13787571.57</v>
      </c>
      <c r="AS107">
        <v>13603077.130000001</v>
      </c>
      <c r="AT107">
        <v>13415769.140000001</v>
      </c>
      <c r="AU107">
        <v>13223673.84</v>
      </c>
      <c r="AV107">
        <v>13027457.029999999</v>
      </c>
      <c r="AW107">
        <v>12835907.800000001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8063407.4670000002</v>
      </c>
      <c r="X108">
        <v>7906294.8159999996</v>
      </c>
      <c r="Y108">
        <v>7848309.2450000001</v>
      </c>
      <c r="Z108">
        <v>7873232.4960000003</v>
      </c>
      <c r="AA108">
        <v>7956366.2039999999</v>
      </c>
      <c r="AB108">
        <v>8077697.2529999996</v>
      </c>
      <c r="AC108">
        <v>8222885.9720000001</v>
      </c>
      <c r="AD108">
        <v>8381137.8020000001</v>
      </c>
      <c r="AE108">
        <v>8542109.7939999998</v>
      </c>
      <c r="AF108">
        <v>8702820.7060000002</v>
      </c>
      <c r="AG108">
        <v>8861733.6160000004</v>
      </c>
      <c r="AH108">
        <v>9019765.6640000008</v>
      </c>
      <c r="AI108">
        <v>9171375.7770000007</v>
      </c>
      <c r="AJ108">
        <v>9316792.0250000004</v>
      </c>
      <c r="AK108">
        <v>9458604.0840000007</v>
      </c>
      <c r="AL108">
        <v>9597781.9210000001</v>
      </c>
      <c r="AM108">
        <v>9735505.4910000004</v>
      </c>
      <c r="AN108">
        <v>9866472.2440000009</v>
      </c>
      <c r="AO108">
        <v>9995107.0779999997</v>
      </c>
      <c r="AP108">
        <v>10122745.189999999</v>
      </c>
      <c r="AQ108">
        <v>10251355.83</v>
      </c>
      <c r="AR108">
        <v>10380535.279999999</v>
      </c>
      <c r="AS108">
        <v>10508253.66</v>
      </c>
      <c r="AT108">
        <v>10636277.960000001</v>
      </c>
      <c r="AU108">
        <v>10765568.029999999</v>
      </c>
      <c r="AV108">
        <v>10897567.470000001</v>
      </c>
      <c r="AW108">
        <v>11037123.439999999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6846852.0880000005</v>
      </c>
      <c r="X109">
        <v>6809082.9409999996</v>
      </c>
      <c r="Y109">
        <v>6848447.4720000001</v>
      </c>
      <c r="Z109">
        <v>6951951.6129999999</v>
      </c>
      <c r="AA109">
        <v>7096917.4649999999</v>
      </c>
      <c r="AB109">
        <v>7265824.4900000002</v>
      </c>
      <c r="AC109">
        <v>7446968.9349999996</v>
      </c>
      <c r="AD109">
        <v>7630471.0949999997</v>
      </c>
      <c r="AE109">
        <v>7806095.3329999996</v>
      </c>
      <c r="AF109">
        <v>7972232.5829999996</v>
      </c>
      <c r="AG109">
        <v>8127999.8949999996</v>
      </c>
      <c r="AH109">
        <v>8275870.4380000001</v>
      </c>
      <c r="AI109">
        <v>8432403.3530000001</v>
      </c>
      <c r="AJ109">
        <v>8583403.6329999994</v>
      </c>
      <c r="AK109">
        <v>8731163.4370000008</v>
      </c>
      <c r="AL109">
        <v>8877215.6789999995</v>
      </c>
      <c r="AM109">
        <v>9023363.9710000008</v>
      </c>
      <c r="AN109">
        <v>9163509.1710000001</v>
      </c>
      <c r="AO109">
        <v>9305182.7510000002</v>
      </c>
      <c r="AP109">
        <v>9449180.3560000006</v>
      </c>
      <c r="AQ109">
        <v>9596641.9649999999</v>
      </c>
      <c r="AR109">
        <v>9747860.0710000005</v>
      </c>
      <c r="AS109">
        <v>9901068.2139999997</v>
      </c>
      <c r="AT109">
        <v>10058480.939999999</v>
      </c>
      <c r="AU109">
        <v>10221017.02</v>
      </c>
      <c r="AV109">
        <v>10389612.460000001</v>
      </c>
      <c r="AW109">
        <v>10567167.1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555304.01240000001</v>
      </c>
      <c r="X110">
        <v>544008.06640000001</v>
      </c>
      <c r="Y110">
        <v>543902.80660000001</v>
      </c>
      <c r="Z110">
        <v>548921.03170000005</v>
      </c>
      <c r="AA110">
        <v>556572.23580000002</v>
      </c>
      <c r="AB110">
        <v>565416.72129999998</v>
      </c>
      <c r="AC110">
        <v>574887.62760000001</v>
      </c>
      <c r="AD110">
        <v>584659.52399999998</v>
      </c>
      <c r="AE110">
        <v>594076.56700000004</v>
      </c>
      <c r="AF110">
        <v>603270.50150000001</v>
      </c>
      <c r="AG110">
        <v>612263.4105</v>
      </c>
      <c r="AH110">
        <v>621287.99060000002</v>
      </c>
      <c r="AI110">
        <v>632302.94259999995</v>
      </c>
      <c r="AJ110">
        <v>643444.08270000003</v>
      </c>
      <c r="AK110">
        <v>654704.83070000005</v>
      </c>
      <c r="AL110">
        <v>666003.09629999998</v>
      </c>
      <c r="AM110">
        <v>677326.75840000005</v>
      </c>
      <c r="AN110">
        <v>688154.70180000004</v>
      </c>
      <c r="AO110">
        <v>698944.07929999998</v>
      </c>
      <c r="AP110">
        <v>709626.06629999995</v>
      </c>
      <c r="AQ110">
        <v>720272.08290000004</v>
      </c>
      <c r="AR110">
        <v>730834.71420000005</v>
      </c>
      <c r="AS110">
        <v>741213.53130000003</v>
      </c>
      <c r="AT110">
        <v>751499.77300000004</v>
      </c>
      <c r="AU110">
        <v>761750.56</v>
      </c>
      <c r="AV110">
        <v>772034.86289999995</v>
      </c>
      <c r="AW110">
        <v>782641.32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4210391.0060000001</v>
      </c>
      <c r="X111">
        <v>4163994.9780000001</v>
      </c>
      <c r="Y111">
        <v>4150147.5890000002</v>
      </c>
      <c r="Z111">
        <v>4176179.21</v>
      </c>
      <c r="AA111">
        <v>4231708.5389999999</v>
      </c>
      <c r="AB111">
        <v>4307294.66</v>
      </c>
      <c r="AC111">
        <v>4395831.7029999997</v>
      </c>
      <c r="AD111">
        <v>4489760.5949999997</v>
      </c>
      <c r="AE111">
        <v>4582732.784</v>
      </c>
      <c r="AF111">
        <v>4673849.6560000004</v>
      </c>
      <c r="AG111">
        <v>4762660.8360000001</v>
      </c>
      <c r="AH111">
        <v>4850749.142</v>
      </c>
      <c r="AI111">
        <v>4937591.0920000002</v>
      </c>
      <c r="AJ111">
        <v>5021864.2410000004</v>
      </c>
      <c r="AK111">
        <v>5106442.3710000003</v>
      </c>
      <c r="AL111">
        <v>5191255.0049999999</v>
      </c>
      <c r="AM111">
        <v>5276712.3569999998</v>
      </c>
      <c r="AN111">
        <v>5351829.03</v>
      </c>
      <c r="AO111">
        <v>5420461.9989999998</v>
      </c>
      <c r="AP111">
        <v>5484424.0350000001</v>
      </c>
      <c r="AQ111">
        <v>5545801.3169999998</v>
      </c>
      <c r="AR111">
        <v>5603593.4910000004</v>
      </c>
      <c r="AS111">
        <v>5664635.6770000001</v>
      </c>
      <c r="AT111">
        <v>5729037.7249999996</v>
      </c>
      <c r="AU111">
        <v>5795709.7240000004</v>
      </c>
      <c r="AV111">
        <v>5864582.4620000003</v>
      </c>
      <c r="AW111">
        <v>5939667.4620000003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13456974.310000001</v>
      </c>
      <c r="X112">
        <v>13343218.77</v>
      </c>
      <c r="Y112">
        <v>13190155.199999999</v>
      </c>
      <c r="Z112">
        <v>13209664.279999999</v>
      </c>
      <c r="AA112">
        <v>13304253.039999999</v>
      </c>
      <c r="AB112">
        <v>13440750.699999999</v>
      </c>
      <c r="AC112">
        <v>13609828.9</v>
      </c>
      <c r="AD112">
        <v>13817159.630000001</v>
      </c>
      <c r="AE112">
        <v>14007490.210000001</v>
      </c>
      <c r="AF112">
        <v>14187291.779999999</v>
      </c>
      <c r="AG112">
        <v>14359421.58</v>
      </c>
      <c r="AH112">
        <v>14552844.91</v>
      </c>
      <c r="AI112">
        <v>14705317.16</v>
      </c>
      <c r="AJ112">
        <v>14838864.65</v>
      </c>
      <c r="AK112">
        <v>14999775.41</v>
      </c>
      <c r="AL112">
        <v>15158084.970000001</v>
      </c>
      <c r="AM112">
        <v>15309588.9</v>
      </c>
      <c r="AN112">
        <v>15440514.07</v>
      </c>
      <c r="AO112">
        <v>15533958.75</v>
      </c>
      <c r="AP112">
        <v>15610826.42</v>
      </c>
      <c r="AQ112">
        <v>15703343.02</v>
      </c>
      <c r="AR112">
        <v>15766241.439999999</v>
      </c>
      <c r="AS112">
        <v>15849274.1</v>
      </c>
      <c r="AT112">
        <v>15954522.07</v>
      </c>
      <c r="AU112">
        <v>16058999.42</v>
      </c>
      <c r="AV112">
        <v>16170155.810000001</v>
      </c>
      <c r="AW112">
        <v>16395571.199999999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8838893.9419999998</v>
      </c>
      <c r="X113">
        <v>8742937.5289999899</v>
      </c>
      <c r="Y113">
        <v>8702952.8770000003</v>
      </c>
      <c r="Z113">
        <v>8733469.5999999996</v>
      </c>
      <c r="AA113">
        <v>8819761.1850000005</v>
      </c>
      <c r="AB113">
        <v>8944990.4440000001</v>
      </c>
      <c r="AC113">
        <v>9095177.5710000005</v>
      </c>
      <c r="AD113">
        <v>9259343.1950000003</v>
      </c>
      <c r="AE113">
        <v>9422417.9710000008</v>
      </c>
      <c r="AF113">
        <v>9581910.8190000001</v>
      </c>
      <c r="AG113">
        <v>9736999.12099999</v>
      </c>
      <c r="AH113">
        <v>9890316.4199999999</v>
      </c>
      <c r="AI113">
        <v>10038776.73</v>
      </c>
      <c r="AJ113">
        <v>10182783.220000001</v>
      </c>
      <c r="AK113">
        <v>10327442.23</v>
      </c>
      <c r="AL113">
        <v>10473277.619999999</v>
      </c>
      <c r="AM113">
        <v>10620939.710000001</v>
      </c>
      <c r="AN113">
        <v>10757165.710000001</v>
      </c>
      <c r="AO113">
        <v>10888591.630000001</v>
      </c>
      <c r="AP113">
        <v>11017098.25</v>
      </c>
      <c r="AQ113">
        <v>11145506.039999999</v>
      </c>
      <c r="AR113">
        <v>11272206.09</v>
      </c>
      <c r="AS113">
        <v>11402905.199999999</v>
      </c>
      <c r="AT113">
        <v>11538502.35</v>
      </c>
      <c r="AU113">
        <v>11678122.859999999</v>
      </c>
      <c r="AV113">
        <v>11821951.300000001</v>
      </c>
      <c r="AW113">
        <v>11976303.869999999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7544140.4929999998</v>
      </c>
      <c r="X114">
        <v>7455576.2209999999</v>
      </c>
      <c r="Y114">
        <v>7436433.1789999995</v>
      </c>
      <c r="Z114">
        <v>7460966.4330000002</v>
      </c>
      <c r="AA114">
        <v>7512821.9919999996</v>
      </c>
      <c r="AB114">
        <v>7581650.8339999998</v>
      </c>
      <c r="AC114">
        <v>7663066.2620000001</v>
      </c>
      <c r="AD114">
        <v>7754840.0520000001</v>
      </c>
      <c r="AE114">
        <v>7847831.7649999997</v>
      </c>
      <c r="AF114">
        <v>7942297.1100000003</v>
      </c>
      <c r="AG114">
        <v>8037549.8760000002</v>
      </c>
      <c r="AH114">
        <v>8135536.7280000001</v>
      </c>
      <c r="AI114">
        <v>8254024.2240000004</v>
      </c>
      <c r="AJ114">
        <v>8374857.068</v>
      </c>
      <c r="AK114">
        <v>8499032.4350000005</v>
      </c>
      <c r="AL114">
        <v>8625737.4590000007</v>
      </c>
      <c r="AM114">
        <v>8755032.0490000006</v>
      </c>
      <c r="AN114">
        <v>8876297.0749999899</v>
      </c>
      <c r="AO114">
        <v>8996490.4379999898</v>
      </c>
      <c r="AP114">
        <v>9115678.4670000002</v>
      </c>
      <c r="AQ114">
        <v>9234622.7520000003</v>
      </c>
      <c r="AR114">
        <v>9352038.5969999898</v>
      </c>
      <c r="AS114">
        <v>9470287.5600000005</v>
      </c>
      <c r="AT114">
        <v>9589688.2709999997</v>
      </c>
      <c r="AU114">
        <v>9709557.8259999994</v>
      </c>
      <c r="AV114">
        <v>9829801.65499999</v>
      </c>
      <c r="AW114">
        <v>9953240.3310000002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10999446.560000001</v>
      </c>
      <c r="X115">
        <v>10909725.75</v>
      </c>
      <c r="Y115">
        <v>10933715.189999999</v>
      </c>
      <c r="Z115">
        <v>11020184.15</v>
      </c>
      <c r="AA115">
        <v>11146014.77</v>
      </c>
      <c r="AB115">
        <v>11295218.84</v>
      </c>
      <c r="AC115">
        <v>11459966.779999999</v>
      </c>
      <c r="AD115">
        <v>11638361.77</v>
      </c>
      <c r="AE115">
        <v>11822174.029999999</v>
      </c>
      <c r="AF115">
        <v>12010633.789999999</v>
      </c>
      <c r="AG115">
        <v>12202547.689999999</v>
      </c>
      <c r="AH115">
        <v>12398913.07</v>
      </c>
      <c r="AI115">
        <v>12615151.84</v>
      </c>
      <c r="AJ115">
        <v>12833895.880000001</v>
      </c>
      <c r="AK115">
        <v>13055648.34</v>
      </c>
      <c r="AL115">
        <v>13280346.17</v>
      </c>
      <c r="AM115">
        <v>13508358.109999999</v>
      </c>
      <c r="AN115">
        <v>13730533.699999999</v>
      </c>
      <c r="AO115">
        <v>13954112.630000001</v>
      </c>
      <c r="AP115">
        <v>14179131.6</v>
      </c>
      <c r="AQ115">
        <v>14405799.550000001</v>
      </c>
      <c r="AR115">
        <v>14633759.109999999</v>
      </c>
      <c r="AS115">
        <v>14859961.699999999</v>
      </c>
      <c r="AT115">
        <v>15085913.060000001</v>
      </c>
      <c r="AU115">
        <v>15312173.890000001</v>
      </c>
      <c r="AV115">
        <v>15539236.02</v>
      </c>
      <c r="AW115">
        <v>15768127.470000001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324047.63170000003</v>
      </c>
      <c r="X116">
        <v>319409.80609999999</v>
      </c>
      <c r="Y116">
        <v>318677.27639999997</v>
      </c>
      <c r="Z116">
        <v>320673.11060000001</v>
      </c>
      <c r="AA116">
        <v>324017.12949999998</v>
      </c>
      <c r="AB116">
        <v>328018.53350000002</v>
      </c>
      <c r="AC116">
        <v>332420.125</v>
      </c>
      <c r="AD116">
        <v>337136.34210000001</v>
      </c>
      <c r="AE116">
        <v>341675.79399999999</v>
      </c>
      <c r="AF116">
        <v>346130.17839999998</v>
      </c>
      <c r="AG116">
        <v>350523.17550000001</v>
      </c>
      <c r="AH116">
        <v>355051.26160000003</v>
      </c>
      <c r="AI116">
        <v>360262.60060000001</v>
      </c>
      <c r="AJ116">
        <v>365516.69679999998</v>
      </c>
      <c r="AK116">
        <v>370979.59259999997</v>
      </c>
      <c r="AL116">
        <v>376509.13880000002</v>
      </c>
      <c r="AM116">
        <v>382090.24849999999</v>
      </c>
      <c r="AN116">
        <v>387454.83620000002</v>
      </c>
      <c r="AO116">
        <v>392771.45</v>
      </c>
      <c r="AP116">
        <v>398082.10629999998</v>
      </c>
      <c r="AQ116">
        <v>403513.36930000002</v>
      </c>
      <c r="AR116">
        <v>408865.1079</v>
      </c>
      <c r="AS116">
        <v>414259.12910000002</v>
      </c>
      <c r="AT116">
        <v>419728.63750000001</v>
      </c>
      <c r="AU116">
        <v>425211.19510000001</v>
      </c>
      <c r="AV116">
        <v>430758.12709999998</v>
      </c>
      <c r="AW116">
        <v>436870.73969999998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11743524.130000001</v>
      </c>
      <c r="X117">
        <v>11799329.58</v>
      </c>
      <c r="Y117">
        <v>11902133.25</v>
      </c>
      <c r="Z117">
        <v>12048610.42</v>
      </c>
      <c r="AA117">
        <v>12223257.890000001</v>
      </c>
      <c r="AB117">
        <v>12419935.65</v>
      </c>
      <c r="AC117">
        <v>12634679.73</v>
      </c>
      <c r="AD117">
        <v>12857430.73</v>
      </c>
      <c r="AE117">
        <v>13078394.130000001</v>
      </c>
      <c r="AF117">
        <v>13299167.720000001</v>
      </c>
      <c r="AG117">
        <v>13520274.52</v>
      </c>
      <c r="AH117">
        <v>13745673.1</v>
      </c>
      <c r="AI117">
        <v>13974366.140000001</v>
      </c>
      <c r="AJ117">
        <v>14205388.83</v>
      </c>
      <c r="AK117">
        <v>14443925.1</v>
      </c>
      <c r="AL117">
        <v>14687070.25</v>
      </c>
      <c r="AM117">
        <v>14934231.310000001</v>
      </c>
      <c r="AN117">
        <v>15178406.84</v>
      </c>
      <c r="AO117">
        <v>15420471.439999999</v>
      </c>
      <c r="AP117">
        <v>15661361.99</v>
      </c>
      <c r="AQ117">
        <v>15904386.529999999</v>
      </c>
      <c r="AR117">
        <v>16144706.17</v>
      </c>
      <c r="AS117">
        <v>16395584.140000001</v>
      </c>
      <c r="AT117">
        <v>16654764.710000001</v>
      </c>
      <c r="AU117">
        <v>16918890.84</v>
      </c>
      <c r="AV117">
        <v>17187899.949999999</v>
      </c>
      <c r="AW117">
        <v>17473656.449999999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244881.85029999999</v>
      </c>
      <c r="X118">
        <v>239171.17939999999</v>
      </c>
      <c r="Y118">
        <v>238378.65779999999</v>
      </c>
      <c r="Z118">
        <v>239975.53320000001</v>
      </c>
      <c r="AA118">
        <v>242554.87289999999</v>
      </c>
      <c r="AB118">
        <v>245382.0117</v>
      </c>
      <c r="AC118">
        <v>248208.16769999999</v>
      </c>
      <c r="AD118">
        <v>250936.64679999999</v>
      </c>
      <c r="AE118">
        <v>253174.4497</v>
      </c>
      <c r="AF118">
        <v>255083.9951</v>
      </c>
      <c r="AG118">
        <v>256727.6974</v>
      </c>
      <c r="AH118">
        <v>258298.66159999999</v>
      </c>
      <c r="AI118">
        <v>261348.21400000001</v>
      </c>
      <c r="AJ118">
        <v>264476.5001</v>
      </c>
      <c r="AK118">
        <v>267712.2341</v>
      </c>
      <c r="AL118">
        <v>270976.087</v>
      </c>
      <c r="AM118">
        <v>274273.86690000002</v>
      </c>
      <c r="AN118">
        <v>277237.58639999997</v>
      </c>
      <c r="AO118">
        <v>280223.94319999998</v>
      </c>
      <c r="AP118">
        <v>283224.46360000002</v>
      </c>
      <c r="AQ118">
        <v>286269.90039999998</v>
      </c>
      <c r="AR118">
        <v>289304.19339999999</v>
      </c>
      <c r="AS118">
        <v>292279.39740000002</v>
      </c>
      <c r="AT118">
        <v>295235.54470000003</v>
      </c>
      <c r="AU118">
        <v>298161.98940000002</v>
      </c>
      <c r="AV118">
        <v>301086.02649999998</v>
      </c>
      <c r="AW118">
        <v>304169.45610000001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12136312</v>
      </c>
      <c r="X119">
        <v>12007166.1</v>
      </c>
      <c r="Y119">
        <v>11999810.949999999</v>
      </c>
      <c r="Z119">
        <v>12071630.220000001</v>
      </c>
      <c r="AA119">
        <v>12185948.93</v>
      </c>
      <c r="AB119">
        <v>12323257.529999999</v>
      </c>
      <c r="AC119">
        <v>12475041.33</v>
      </c>
      <c r="AD119">
        <v>12637966.560000001</v>
      </c>
      <c r="AE119">
        <v>12791373.32</v>
      </c>
      <c r="AF119">
        <v>12940459.9</v>
      </c>
      <c r="AG119">
        <v>13086001.720000001</v>
      </c>
      <c r="AH119">
        <v>13233736.57</v>
      </c>
      <c r="AI119">
        <v>13409566.24</v>
      </c>
      <c r="AJ119">
        <v>13586980.800000001</v>
      </c>
      <c r="AK119">
        <v>13770251.41</v>
      </c>
      <c r="AL119">
        <v>13956181.970000001</v>
      </c>
      <c r="AM119">
        <v>14144475.050000001</v>
      </c>
      <c r="AN119">
        <v>14324552.59</v>
      </c>
      <c r="AO119">
        <v>14509440.279999999</v>
      </c>
      <c r="AP119">
        <v>14697307.02</v>
      </c>
      <c r="AQ119">
        <v>14890890.66</v>
      </c>
      <c r="AR119">
        <v>15085240.49</v>
      </c>
      <c r="AS119">
        <v>15282723.390000001</v>
      </c>
      <c r="AT119">
        <v>15479920.35</v>
      </c>
      <c r="AU119">
        <v>15677800.52</v>
      </c>
      <c r="AV119">
        <v>15877965.17</v>
      </c>
      <c r="AW119">
        <v>16093084.75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357382.51770000003</v>
      </c>
      <c r="X120">
        <v>364672.57939999999</v>
      </c>
      <c r="Y120">
        <v>363256.26419999998</v>
      </c>
      <c r="Z120">
        <v>362655.60629999998</v>
      </c>
      <c r="AA120">
        <v>360206.9325</v>
      </c>
      <c r="AB120">
        <v>356224.57040000003</v>
      </c>
      <c r="AC120">
        <v>351896.53509999998</v>
      </c>
      <c r="AD120">
        <v>349279.3273</v>
      </c>
      <c r="AE120">
        <v>346068.31959999999</v>
      </c>
      <c r="AF120">
        <v>342778.55310000002</v>
      </c>
      <c r="AG120">
        <v>339519.01650000003</v>
      </c>
      <c r="AH120">
        <v>337457.75579999998</v>
      </c>
      <c r="AI120">
        <v>336575.337</v>
      </c>
      <c r="AJ120">
        <v>335533.4596</v>
      </c>
      <c r="AK120">
        <v>335838.68329999998</v>
      </c>
      <c r="AL120">
        <v>336109.42019999999</v>
      </c>
      <c r="AM120">
        <v>336135.0907</v>
      </c>
      <c r="AN120">
        <v>336608.04119999998</v>
      </c>
      <c r="AO120">
        <v>336709.56650000002</v>
      </c>
      <c r="AP120">
        <v>336950.6066</v>
      </c>
      <c r="AQ120">
        <v>338353.44410000002</v>
      </c>
      <c r="AR120">
        <v>339047.05080000003</v>
      </c>
      <c r="AS120">
        <v>340075.21899999998</v>
      </c>
      <c r="AT120">
        <v>341509.32410000003</v>
      </c>
      <c r="AU120">
        <v>342503.2561</v>
      </c>
      <c r="AV120">
        <v>343393.50829999999</v>
      </c>
      <c r="AW120">
        <v>348318.1949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1322514.7290000001</v>
      </c>
      <c r="X121">
        <v>1304458.675</v>
      </c>
      <c r="Y121">
        <v>1304825.44</v>
      </c>
      <c r="Z121">
        <v>1319806.7309999999</v>
      </c>
      <c r="AA121">
        <v>1344630.152</v>
      </c>
      <c r="AB121">
        <v>1373667.662</v>
      </c>
      <c r="AC121">
        <v>1404199.5349999999</v>
      </c>
      <c r="AD121">
        <v>1432654.9950000001</v>
      </c>
      <c r="AE121">
        <v>1458319.9210000001</v>
      </c>
      <c r="AF121">
        <v>1481715.9010000001</v>
      </c>
      <c r="AG121">
        <v>1503451.1429999999</v>
      </c>
      <c r="AH121">
        <v>1524394.1170000001</v>
      </c>
      <c r="AI121">
        <v>1543353.5730000001</v>
      </c>
      <c r="AJ121">
        <v>1561361.7990000001</v>
      </c>
      <c r="AK121">
        <v>1579198.8160000001</v>
      </c>
      <c r="AL121">
        <v>1597035.1569999999</v>
      </c>
      <c r="AM121">
        <v>1614911.327</v>
      </c>
      <c r="AN121">
        <v>1632160.8019999999</v>
      </c>
      <c r="AO121">
        <v>1649191.787</v>
      </c>
      <c r="AP121">
        <v>1666086.416</v>
      </c>
      <c r="AQ121">
        <v>1683191.2439999999</v>
      </c>
      <c r="AR121">
        <v>1700249.496</v>
      </c>
      <c r="AS121">
        <v>1716775.156</v>
      </c>
      <c r="AT121">
        <v>1733197.8959999999</v>
      </c>
      <c r="AU121">
        <v>1749569.085</v>
      </c>
      <c r="AV121">
        <v>1766072.942</v>
      </c>
      <c r="AW121">
        <v>1783813.2549999999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3073413.611</v>
      </c>
      <c r="X122">
        <v>3059956.3840000001</v>
      </c>
      <c r="Y122">
        <v>3058628.69</v>
      </c>
      <c r="Z122">
        <v>3067723.0389999999</v>
      </c>
      <c r="AA122">
        <v>3084894.4989999998</v>
      </c>
      <c r="AB122">
        <v>3107126.3089999999</v>
      </c>
      <c r="AC122">
        <v>3132453.139</v>
      </c>
      <c r="AD122">
        <v>2979767.6770000001</v>
      </c>
      <c r="AE122">
        <v>2824320.0049999999</v>
      </c>
      <c r="AF122">
        <v>2665953.7110000001</v>
      </c>
      <c r="AG122">
        <v>2504613.287</v>
      </c>
      <c r="AH122">
        <v>2340693.074</v>
      </c>
      <c r="AI122">
        <v>2174492.2149999999</v>
      </c>
      <c r="AJ122">
        <v>2005609.02</v>
      </c>
      <c r="AK122">
        <v>1834753.95</v>
      </c>
      <c r="AL122">
        <v>1662109.0379999999</v>
      </c>
      <c r="AM122">
        <v>1487797.024</v>
      </c>
      <c r="AN122">
        <v>1492838.595</v>
      </c>
      <c r="AO122">
        <v>1498326.486</v>
      </c>
      <c r="AP122">
        <v>1504119.165</v>
      </c>
      <c r="AQ122">
        <v>1510280.75</v>
      </c>
      <c r="AR122">
        <v>1516628.142</v>
      </c>
      <c r="AS122">
        <v>1522773.723</v>
      </c>
      <c r="AT122">
        <v>1529065.35</v>
      </c>
      <c r="AU122">
        <v>1535538.0109999999</v>
      </c>
      <c r="AV122">
        <v>1542270.7990000001</v>
      </c>
      <c r="AW122">
        <v>1549828.4040000001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46724737.159999996</v>
      </c>
      <c r="X123">
        <v>46160166.909999996</v>
      </c>
      <c r="Y123">
        <v>45862624.740000002</v>
      </c>
      <c r="Z123">
        <v>45813644.670000002</v>
      </c>
      <c r="AA123">
        <v>45968141</v>
      </c>
      <c r="AB123">
        <v>46292125.950000003</v>
      </c>
      <c r="AC123">
        <v>46762189.130000003</v>
      </c>
      <c r="AD123">
        <v>46821922.399999999</v>
      </c>
      <c r="AE123">
        <v>46959521.590000004</v>
      </c>
      <c r="AF123">
        <v>47161117.450000003</v>
      </c>
      <c r="AG123">
        <v>47412651.759999998</v>
      </c>
      <c r="AH123">
        <v>47710441.270000003</v>
      </c>
      <c r="AI123">
        <v>48011951.560000002</v>
      </c>
      <c r="AJ123">
        <v>48330458.909999996</v>
      </c>
      <c r="AK123">
        <v>48671574.310000002</v>
      </c>
      <c r="AL123">
        <v>49028228.780000001</v>
      </c>
      <c r="AM123">
        <v>49396879.560000002</v>
      </c>
      <c r="AN123">
        <v>49759121.280000001</v>
      </c>
      <c r="AO123">
        <v>50126912.109999999</v>
      </c>
      <c r="AP123">
        <v>50495843.25</v>
      </c>
      <c r="AQ123">
        <v>50868916.560000002</v>
      </c>
      <c r="AR123">
        <v>51230975.310000002</v>
      </c>
      <c r="AS123">
        <v>51578513.93</v>
      </c>
      <c r="AT123">
        <v>51908392.840000004</v>
      </c>
      <c r="AU123">
        <v>52220798.899999999</v>
      </c>
      <c r="AV123">
        <v>52518676.210000001</v>
      </c>
      <c r="AW123">
        <v>52829406.479999997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2083808.406</v>
      </c>
      <c r="X124">
        <v>2068401.41</v>
      </c>
      <c r="Y124">
        <v>2065735.186</v>
      </c>
      <c r="Z124">
        <v>2072773.267</v>
      </c>
      <c r="AA124">
        <v>2087645.8430000001</v>
      </c>
      <c r="AB124">
        <v>2108564.1660000002</v>
      </c>
      <c r="AC124">
        <v>2134259.7880000002</v>
      </c>
      <c r="AD124">
        <v>2163994.9759999998</v>
      </c>
      <c r="AE124">
        <v>2195912.7999999998</v>
      </c>
      <c r="AF124">
        <v>2229643.4950000001</v>
      </c>
      <c r="AG124">
        <v>2264827.9580000001</v>
      </c>
      <c r="AH124">
        <v>2301494.895</v>
      </c>
      <c r="AI124">
        <v>2338732.7609999999</v>
      </c>
      <c r="AJ124">
        <v>2376457.8509999998</v>
      </c>
      <c r="AK124">
        <v>2414872.6179999998</v>
      </c>
      <c r="AL124">
        <v>2453829.111</v>
      </c>
      <c r="AM124">
        <v>2493262.2050000001</v>
      </c>
      <c r="AN124">
        <v>2532288.29</v>
      </c>
      <c r="AO124">
        <v>2571658.406</v>
      </c>
      <c r="AP124">
        <v>2611238.9210000001</v>
      </c>
      <c r="AQ124">
        <v>2651248.6680000001</v>
      </c>
      <c r="AR124">
        <v>2691288.8640000001</v>
      </c>
      <c r="AS124">
        <v>2731362.0860000001</v>
      </c>
      <c r="AT124">
        <v>2771304.7710000002</v>
      </c>
      <c r="AU124">
        <v>2811207.32</v>
      </c>
      <c r="AV124">
        <v>2851232.372</v>
      </c>
      <c r="AW124">
        <v>2892420.5010000002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3755739.3480000002</v>
      </c>
      <c r="X125">
        <v>3726877.1430000002</v>
      </c>
      <c r="Y125">
        <v>3723465.3229999999</v>
      </c>
      <c r="Z125">
        <v>3736990.8029999998</v>
      </c>
      <c r="AA125">
        <v>3764353.162</v>
      </c>
      <c r="AB125">
        <v>3801747.4019999998</v>
      </c>
      <c r="AC125">
        <v>3846776.7829999998</v>
      </c>
      <c r="AD125">
        <v>3898074.1159999999</v>
      </c>
      <c r="AE125">
        <v>3952653.02</v>
      </c>
      <c r="AF125">
        <v>4009278.43</v>
      </c>
      <c r="AG125">
        <v>4067231.2960000001</v>
      </c>
      <c r="AH125">
        <v>4126631.6060000001</v>
      </c>
      <c r="AI125">
        <v>4186114.8840000001</v>
      </c>
      <c r="AJ125">
        <v>4245799.7489999998</v>
      </c>
      <c r="AK125">
        <v>4305904.4469999997</v>
      </c>
      <c r="AL125">
        <v>4366982.4950000001</v>
      </c>
      <c r="AM125">
        <v>4429110.6730000004</v>
      </c>
      <c r="AN125">
        <v>4489524.5199999996</v>
      </c>
      <c r="AO125">
        <v>4549698.2240000004</v>
      </c>
      <c r="AP125">
        <v>4609491.5070000002</v>
      </c>
      <c r="AQ125">
        <v>4669444.5060000001</v>
      </c>
      <c r="AR125">
        <v>4729205.8480000002</v>
      </c>
      <c r="AS125">
        <v>4789798.66</v>
      </c>
      <c r="AT125">
        <v>4851280.4210000001</v>
      </c>
      <c r="AU125">
        <v>4913525.4079999998</v>
      </c>
      <c r="AV125">
        <v>4976408.9179999996</v>
      </c>
      <c r="AW125">
        <v>5041547.16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14030805.32</v>
      </c>
      <c r="X126">
        <v>13486874.08</v>
      </c>
      <c r="Y126">
        <v>13255784.99</v>
      </c>
      <c r="Z126">
        <v>13224756.130000001</v>
      </c>
      <c r="AA126">
        <v>13302758.220000001</v>
      </c>
      <c r="AB126">
        <v>13432773.67</v>
      </c>
      <c r="AC126">
        <v>13582720.02</v>
      </c>
      <c r="AD126">
        <v>13736699.43</v>
      </c>
      <c r="AE126">
        <v>13871738.09</v>
      </c>
      <c r="AF126">
        <v>13987654.23</v>
      </c>
      <c r="AG126">
        <v>14084932.060000001</v>
      </c>
      <c r="AH126">
        <v>14170668.310000001</v>
      </c>
      <c r="AI126">
        <v>14266559.42</v>
      </c>
      <c r="AJ126">
        <v>14347852.67</v>
      </c>
      <c r="AK126">
        <v>14419390.199999999</v>
      </c>
      <c r="AL126">
        <v>14481415.41</v>
      </c>
      <c r="AM126">
        <v>14536426.76</v>
      </c>
      <c r="AN126">
        <v>14574128.939999999</v>
      </c>
      <c r="AO126">
        <v>14606544.51</v>
      </c>
      <c r="AP126">
        <v>14636258.34</v>
      </c>
      <c r="AQ126">
        <v>14668621.51</v>
      </c>
      <c r="AR126">
        <v>14704103.380000001</v>
      </c>
      <c r="AS126">
        <v>14742712.34</v>
      </c>
      <c r="AT126">
        <v>14789160.84</v>
      </c>
      <c r="AU126">
        <v>14847219.060000001</v>
      </c>
      <c r="AV126">
        <v>14921041.380000001</v>
      </c>
      <c r="AW126">
        <v>15022668.060000001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176676656.19999999</v>
      </c>
      <c r="X127">
        <v>174344738.09999999</v>
      </c>
      <c r="Y127">
        <v>173612964.90000001</v>
      </c>
      <c r="Z127">
        <v>174197630</v>
      </c>
      <c r="AA127">
        <v>175602392.40000001</v>
      </c>
      <c r="AB127">
        <v>177583448.40000001</v>
      </c>
      <c r="AC127">
        <v>179939453.09999999</v>
      </c>
      <c r="AD127">
        <v>181925984.5</v>
      </c>
      <c r="AE127">
        <v>183945264.09999999</v>
      </c>
      <c r="AF127">
        <v>185638379.80000001</v>
      </c>
      <c r="AG127">
        <v>187597668.69999999</v>
      </c>
      <c r="AH127">
        <v>189618331</v>
      </c>
      <c r="AI127">
        <v>191617178.59999999</v>
      </c>
      <c r="AJ127">
        <v>193575866.09999999</v>
      </c>
      <c r="AK127">
        <v>195587792.5</v>
      </c>
      <c r="AL127">
        <v>197638918.30000001</v>
      </c>
      <c r="AM127">
        <v>199696855.80000001</v>
      </c>
      <c r="AN127">
        <v>201792293.09999999</v>
      </c>
      <c r="AO127">
        <v>203842111.30000001</v>
      </c>
      <c r="AP127">
        <v>205866777.59999999</v>
      </c>
      <c r="AQ127">
        <v>207929069.69999999</v>
      </c>
      <c r="AR127">
        <v>209946801.19999999</v>
      </c>
      <c r="AS127">
        <v>212674787.80000001</v>
      </c>
      <c r="AT127">
        <v>215548593.19999999</v>
      </c>
      <c r="AU127">
        <v>218456751.90000001</v>
      </c>
      <c r="AV127">
        <v>221408031.19999999</v>
      </c>
      <c r="AW127">
        <v>224622814.5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3627809.1</v>
      </c>
      <c r="X128">
        <v>3496173.9679999999</v>
      </c>
      <c r="Y128">
        <v>3444918.8450000002</v>
      </c>
      <c r="Z128">
        <v>3432410</v>
      </c>
      <c r="AA128">
        <v>3436789.96</v>
      </c>
      <c r="AB128">
        <v>3445303.0060000001</v>
      </c>
      <c r="AC128">
        <v>3453128.0950000002</v>
      </c>
      <c r="AD128">
        <v>3458968.3259999999</v>
      </c>
      <c r="AE128">
        <v>3458620.6740000001</v>
      </c>
      <c r="AF128">
        <v>3454193.2110000001</v>
      </c>
      <c r="AG128">
        <v>3447038.6839999999</v>
      </c>
      <c r="AH128">
        <v>3439815.4679999999</v>
      </c>
      <c r="AI128">
        <v>3449193.63</v>
      </c>
      <c r="AJ128">
        <v>3460462.8739999998</v>
      </c>
      <c r="AK128">
        <v>3472819.34</v>
      </c>
      <c r="AL128">
        <v>3485426.3319999999</v>
      </c>
      <c r="AM128">
        <v>3498086.9939999999</v>
      </c>
      <c r="AN128">
        <v>3506739.9330000002</v>
      </c>
      <c r="AO128">
        <v>3515452.49</v>
      </c>
      <c r="AP128">
        <v>3523752.628</v>
      </c>
      <c r="AQ128">
        <v>3531878.216</v>
      </c>
      <c r="AR128">
        <v>3539807.034</v>
      </c>
      <c r="AS128">
        <v>3547060.4389999998</v>
      </c>
      <c r="AT128">
        <v>3554746.577</v>
      </c>
      <c r="AU128">
        <v>3563512.8470000001</v>
      </c>
      <c r="AV128">
        <v>3573921.9389999998</v>
      </c>
      <c r="AW128">
        <v>3587432.1320000002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318266.62150000001</v>
      </c>
      <c r="X129">
        <v>325350.8174</v>
      </c>
      <c r="Y129">
        <v>327686.4829</v>
      </c>
      <c r="Z129">
        <v>331562.16950000002</v>
      </c>
      <c r="AA129">
        <v>335664.95179999998</v>
      </c>
      <c r="AB129">
        <v>339975.46990000003</v>
      </c>
      <c r="AC129">
        <v>344726.6569</v>
      </c>
      <c r="AD129">
        <v>350491.61410000001</v>
      </c>
      <c r="AE129">
        <v>356004.29859999998</v>
      </c>
      <c r="AF129">
        <v>361403.04609999998</v>
      </c>
      <c r="AG129">
        <v>366731.34950000001</v>
      </c>
      <c r="AH129">
        <v>372678.00309999997</v>
      </c>
      <c r="AI129">
        <v>377600.42219999997</v>
      </c>
      <c r="AJ129">
        <v>382155.62420000002</v>
      </c>
      <c r="AK129">
        <v>387482.52860000002</v>
      </c>
      <c r="AL129">
        <v>392780.82900000003</v>
      </c>
      <c r="AM129">
        <v>397924.04489999998</v>
      </c>
      <c r="AN129">
        <v>402917.87880000001</v>
      </c>
      <c r="AO129">
        <v>407081.97139999998</v>
      </c>
      <c r="AP129">
        <v>410893.51250000001</v>
      </c>
      <c r="AQ129">
        <v>415166.56410000002</v>
      </c>
      <c r="AR129">
        <v>418700.97730000003</v>
      </c>
      <c r="AS129">
        <v>423044.5281</v>
      </c>
      <c r="AT129">
        <v>428155.7769</v>
      </c>
      <c r="AU129">
        <v>433378.77750000003</v>
      </c>
      <c r="AV129">
        <v>438885.67369999998</v>
      </c>
      <c r="AW129">
        <v>447583.22720000002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173994.92920000001</v>
      </c>
      <c r="X130">
        <v>178262.8768</v>
      </c>
      <c r="Y130">
        <v>181255.035</v>
      </c>
      <c r="Z130">
        <v>184000.08979999999</v>
      </c>
      <c r="AA130">
        <v>186890.84049999999</v>
      </c>
      <c r="AB130">
        <v>190087.62</v>
      </c>
      <c r="AC130">
        <v>193586.0313</v>
      </c>
      <c r="AD130">
        <v>197445.7193</v>
      </c>
      <c r="AE130">
        <v>201443.05</v>
      </c>
      <c r="AF130">
        <v>205500.38860000001</v>
      </c>
      <c r="AG130">
        <v>209577.0969</v>
      </c>
      <c r="AH130">
        <v>213686.08840000001</v>
      </c>
      <c r="AI130">
        <v>217660.69560000001</v>
      </c>
      <c r="AJ130">
        <v>221625.329</v>
      </c>
      <c r="AK130">
        <v>225653.7501</v>
      </c>
      <c r="AL130">
        <v>229740.6202</v>
      </c>
      <c r="AM130">
        <v>233888.84039999999</v>
      </c>
      <c r="AN130">
        <v>238046.85269999999</v>
      </c>
      <c r="AO130">
        <v>242203.24179999999</v>
      </c>
      <c r="AP130">
        <v>246360.82629999999</v>
      </c>
      <c r="AQ130">
        <v>250559.74299999999</v>
      </c>
      <c r="AR130">
        <v>254764.16829999999</v>
      </c>
      <c r="AS130">
        <v>259258.11249999999</v>
      </c>
      <c r="AT130">
        <v>263994.98580000002</v>
      </c>
      <c r="AU130">
        <v>268930.1606</v>
      </c>
      <c r="AV130">
        <v>274050.06060000003</v>
      </c>
      <c r="AW130">
        <v>279472.4743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660513.59889999998</v>
      </c>
      <c r="X131">
        <v>683832.0882</v>
      </c>
      <c r="Y131">
        <v>700313.04839999997</v>
      </c>
      <c r="Z131">
        <v>715104.82949999999</v>
      </c>
      <c r="AA131">
        <v>730523.64049999998</v>
      </c>
      <c r="AB131">
        <v>747436.41469999996</v>
      </c>
      <c r="AC131">
        <v>765883.06339999998</v>
      </c>
      <c r="AD131">
        <v>785675.96759999997</v>
      </c>
      <c r="AE131">
        <v>806287.70279999997</v>
      </c>
      <c r="AF131">
        <v>827409.75269999995</v>
      </c>
      <c r="AG131">
        <v>848867.30440000002</v>
      </c>
      <c r="AH131">
        <v>870644.71050000004</v>
      </c>
      <c r="AI131">
        <v>891892.68290000001</v>
      </c>
      <c r="AJ131">
        <v>913170.08039999998</v>
      </c>
      <c r="AK131">
        <v>934719.98490000004</v>
      </c>
      <c r="AL131">
        <v>956592.03980000003</v>
      </c>
      <c r="AM131">
        <v>978806.86329999997</v>
      </c>
      <c r="AN131">
        <v>1001501.081</v>
      </c>
      <c r="AO131">
        <v>1024506.2290000001</v>
      </c>
      <c r="AP131">
        <v>1047777.388</v>
      </c>
      <c r="AQ131">
        <v>1071417.993</v>
      </c>
      <c r="AR131">
        <v>1095348.618</v>
      </c>
      <c r="AS131">
        <v>1120532.007</v>
      </c>
      <c r="AT131">
        <v>1146861.1710000001</v>
      </c>
      <c r="AU131">
        <v>1174187.4269999999</v>
      </c>
      <c r="AV131">
        <v>1202455.581</v>
      </c>
      <c r="AW131">
        <v>1231992.531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152532.59179999999</v>
      </c>
      <c r="X132">
        <v>155027.4247</v>
      </c>
      <c r="Y132">
        <v>157863.0159</v>
      </c>
      <c r="Z132">
        <v>160977.69519999999</v>
      </c>
      <c r="AA132">
        <v>164386.13529999999</v>
      </c>
      <c r="AB132">
        <v>168066.29810000001</v>
      </c>
      <c r="AC132">
        <v>171962.0098</v>
      </c>
      <c r="AD132">
        <v>175964.6635</v>
      </c>
      <c r="AE132">
        <v>180012.98569999999</v>
      </c>
      <c r="AF132">
        <v>184089.1569</v>
      </c>
      <c r="AG132">
        <v>188189.3714</v>
      </c>
      <c r="AH132">
        <v>192326.0197</v>
      </c>
      <c r="AI132">
        <v>196433.57920000001</v>
      </c>
      <c r="AJ132">
        <v>200568.85190000001</v>
      </c>
      <c r="AK132">
        <v>204757.72949999999</v>
      </c>
      <c r="AL132">
        <v>209006.92550000001</v>
      </c>
      <c r="AM132">
        <v>213319.65770000001</v>
      </c>
      <c r="AN132">
        <v>217764.04980000001</v>
      </c>
      <c r="AO132">
        <v>222312.02590000001</v>
      </c>
      <c r="AP132">
        <v>226950.666</v>
      </c>
      <c r="AQ132">
        <v>231686.23809999999</v>
      </c>
      <c r="AR132">
        <v>236511.96890000001</v>
      </c>
      <c r="AS132">
        <v>241488.58960000001</v>
      </c>
      <c r="AT132">
        <v>246607.5871</v>
      </c>
      <c r="AU132">
        <v>251857.45</v>
      </c>
      <c r="AV132">
        <v>257239.29870000001</v>
      </c>
      <c r="AW132">
        <v>262791.12709999998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10562488.800000001</v>
      </c>
      <c r="X133">
        <v>10649944.4</v>
      </c>
      <c r="Y133">
        <v>10766128.460000001</v>
      </c>
      <c r="Z133">
        <v>10916795.949999999</v>
      </c>
      <c r="AA133">
        <v>11091897.380000001</v>
      </c>
      <c r="AB133">
        <v>11287708.5</v>
      </c>
      <c r="AC133">
        <v>11500734.41</v>
      </c>
      <c r="AD133">
        <v>11720793.789999999</v>
      </c>
      <c r="AE133">
        <v>11940184.27</v>
      </c>
      <c r="AF133">
        <v>12159913.43</v>
      </c>
      <c r="AG133">
        <v>12380441.73</v>
      </c>
      <c r="AH133">
        <v>12604982.800000001</v>
      </c>
      <c r="AI133">
        <v>12826091.630000001</v>
      </c>
      <c r="AJ133">
        <v>13048997.529999999</v>
      </c>
      <c r="AK133">
        <v>13278636.439999999</v>
      </c>
      <c r="AL133">
        <v>13512587.460000001</v>
      </c>
      <c r="AM133">
        <v>13750266.970000001</v>
      </c>
      <c r="AN133">
        <v>13987002.539999999</v>
      </c>
      <c r="AO133">
        <v>14222047.59</v>
      </c>
      <c r="AP133">
        <v>14456268.560000001</v>
      </c>
      <c r="AQ133">
        <v>14692746.119999999</v>
      </c>
      <c r="AR133">
        <v>14927086.34</v>
      </c>
      <c r="AS133">
        <v>15172022.09</v>
      </c>
      <c r="AT133">
        <v>15425355.43</v>
      </c>
      <c r="AU133">
        <v>15683968.93</v>
      </c>
      <c r="AV133">
        <v>15947777.43</v>
      </c>
      <c r="AW133">
        <v>16227748.42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626872.76749999996</v>
      </c>
      <c r="X134">
        <v>645569.01410000003</v>
      </c>
      <c r="Y134">
        <v>662096.76919999998</v>
      </c>
      <c r="Z134">
        <v>677978.25309999997</v>
      </c>
      <c r="AA134">
        <v>693912.92209999997</v>
      </c>
      <c r="AB134">
        <v>710471.16500000004</v>
      </c>
      <c r="AC134">
        <v>727749.58900000004</v>
      </c>
      <c r="AD134">
        <v>745562.30700000003</v>
      </c>
      <c r="AE134">
        <v>763124.99439999997</v>
      </c>
      <c r="AF134">
        <v>780550.77119999996</v>
      </c>
      <c r="AG134">
        <v>797843.60849999997</v>
      </c>
      <c r="AH134">
        <v>815209.1923</v>
      </c>
      <c r="AI134">
        <v>832173.30090000003</v>
      </c>
      <c r="AJ134">
        <v>849188.20990000002</v>
      </c>
      <c r="AK134">
        <v>866585.7513</v>
      </c>
      <c r="AL134">
        <v>884224.42009999999</v>
      </c>
      <c r="AM134">
        <v>902066.15469999996</v>
      </c>
      <c r="AN134">
        <v>920710.86259999999</v>
      </c>
      <c r="AO134">
        <v>940146.4902</v>
      </c>
      <c r="AP134">
        <v>960169.69259999995</v>
      </c>
      <c r="AQ134">
        <v>980957.96219999995</v>
      </c>
      <c r="AR134">
        <v>1002217.063</v>
      </c>
      <c r="AS134">
        <v>1024807.595</v>
      </c>
      <c r="AT134">
        <v>1048326.861</v>
      </c>
      <c r="AU134">
        <v>1072736.0249999999</v>
      </c>
      <c r="AV134">
        <v>1098090.9129999999</v>
      </c>
      <c r="AW134">
        <v>1125297.9680000001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1033212.732</v>
      </c>
      <c r="X137">
        <v>785749.57</v>
      </c>
      <c r="Y137">
        <v>761673.74970000004</v>
      </c>
      <c r="Z137">
        <v>757445.19240000006</v>
      </c>
      <c r="AA137">
        <v>755722.46979999996</v>
      </c>
      <c r="AB137">
        <v>755255.90040000004</v>
      </c>
      <c r="AC137">
        <v>755412.02839999995</v>
      </c>
      <c r="AD137">
        <v>757781.10860000004</v>
      </c>
      <c r="AE137">
        <v>761539.64309999999</v>
      </c>
      <c r="AF137">
        <v>766421.50950000004</v>
      </c>
      <c r="AG137">
        <v>772243.33420000004</v>
      </c>
      <c r="AH137">
        <v>778897.94209999999</v>
      </c>
      <c r="AI137">
        <v>786307.68019999994</v>
      </c>
      <c r="AJ137">
        <v>794063.79879999999</v>
      </c>
      <c r="AK137">
        <v>802086.68409999995</v>
      </c>
      <c r="AL137">
        <v>810276.16379999998</v>
      </c>
      <c r="AM137">
        <v>818548.49899999995</v>
      </c>
      <c r="AN137">
        <v>827927.51939999999</v>
      </c>
      <c r="AO137">
        <v>837377.8456</v>
      </c>
      <c r="AP137">
        <v>846720.91240000003</v>
      </c>
      <c r="AQ137">
        <v>855967.81149999995</v>
      </c>
      <c r="AR137">
        <v>865018.83810000005</v>
      </c>
      <c r="AS137">
        <v>874518.59080000001</v>
      </c>
      <c r="AT137">
        <v>884113.00260000001</v>
      </c>
      <c r="AU137">
        <v>893596.47109999997</v>
      </c>
      <c r="AV137">
        <v>902939.00080000004</v>
      </c>
      <c r="AW137">
        <v>912483.95739999996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10101730.949999999</v>
      </c>
      <c r="X138">
        <v>10465596.699999999</v>
      </c>
      <c r="Y138">
        <v>10575860</v>
      </c>
      <c r="Z138">
        <v>10741089.210000001</v>
      </c>
      <c r="AA138">
        <v>10946782.42</v>
      </c>
      <c r="AB138">
        <v>11219945.470000001</v>
      </c>
      <c r="AC138">
        <v>11512453.74</v>
      </c>
      <c r="AD138">
        <v>11834822.630000001</v>
      </c>
      <c r="AE138">
        <v>12153666.66</v>
      </c>
      <c r="AF138">
        <v>12122592.84</v>
      </c>
      <c r="AG138">
        <v>12349908.76</v>
      </c>
      <c r="AH138">
        <v>12573243.630000001</v>
      </c>
      <c r="AI138">
        <v>12747492.210000001</v>
      </c>
      <c r="AJ138">
        <v>12911712.529999999</v>
      </c>
      <c r="AK138">
        <v>13071758.68</v>
      </c>
      <c r="AL138">
        <v>13257807.619999999</v>
      </c>
      <c r="AM138">
        <v>13438797.699999999</v>
      </c>
      <c r="AN138">
        <v>13534804.550000001</v>
      </c>
      <c r="AO138">
        <v>13625650.41</v>
      </c>
      <c r="AP138">
        <v>13714040.560000001</v>
      </c>
      <c r="AQ138">
        <v>13804912.359999999</v>
      </c>
      <c r="AR138">
        <v>13894398.92</v>
      </c>
      <c r="AS138">
        <v>13872355.939999999</v>
      </c>
      <c r="AT138">
        <v>13856664.029999999</v>
      </c>
      <c r="AU138">
        <v>13846475.449999999</v>
      </c>
      <c r="AV138">
        <v>13843709.619999999</v>
      </c>
      <c r="AW138">
        <v>13862640.91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7548403.4160000002</v>
      </c>
      <c r="X139">
        <v>7392831.8030000003</v>
      </c>
      <c r="Y139">
        <v>7334711.3329999996</v>
      </c>
      <c r="Z139">
        <v>7359366.8459999999</v>
      </c>
      <c r="AA139">
        <v>7442686.8619999997</v>
      </c>
      <c r="AB139">
        <v>7564696.5990000004</v>
      </c>
      <c r="AC139">
        <v>7710662.3550000004</v>
      </c>
      <c r="AD139">
        <v>7868809.5049999999</v>
      </c>
      <c r="AE139">
        <v>8029694.2740000002</v>
      </c>
      <c r="AF139">
        <v>8190239.7910000002</v>
      </c>
      <c r="AG139">
        <v>8349009.966</v>
      </c>
      <c r="AH139">
        <v>8506745.8000000007</v>
      </c>
      <c r="AI139">
        <v>8654477.9360000007</v>
      </c>
      <c r="AJ139">
        <v>8795651.9509999994</v>
      </c>
      <c r="AK139">
        <v>8933037.3540000003</v>
      </c>
      <c r="AL139">
        <v>9067799.8809999898</v>
      </c>
      <c r="AM139">
        <v>9201100.3629999999</v>
      </c>
      <c r="AN139">
        <v>9328213.1459999997</v>
      </c>
      <c r="AO139">
        <v>9452926.3220000006</v>
      </c>
      <c r="AP139">
        <v>9576648.8120000008</v>
      </c>
      <c r="AQ139">
        <v>9701347.8829999994</v>
      </c>
      <c r="AR139">
        <v>9826711.8929999899</v>
      </c>
      <c r="AS139">
        <v>9950646.6089999899</v>
      </c>
      <c r="AT139">
        <v>10075002.720000001</v>
      </c>
      <c r="AU139">
        <v>10200776.58</v>
      </c>
      <c r="AV139">
        <v>10329381.58</v>
      </c>
      <c r="AW139">
        <v>10465463.99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3798956.7149999999</v>
      </c>
      <c r="X140">
        <v>3814349.3849999998</v>
      </c>
      <c r="Y140">
        <v>3857891.952</v>
      </c>
      <c r="Z140">
        <v>3940153.1340000001</v>
      </c>
      <c r="AA140">
        <v>4053673.7209999999</v>
      </c>
      <c r="AB140">
        <v>4188840.051</v>
      </c>
      <c r="AC140">
        <v>4336569.1720000003</v>
      </c>
      <c r="AD140">
        <v>4486271.4649999999</v>
      </c>
      <c r="AE140">
        <v>4633055.4850000003</v>
      </c>
      <c r="AF140">
        <v>4774678.8</v>
      </c>
      <c r="AG140">
        <v>4910380.6670000004</v>
      </c>
      <c r="AH140">
        <v>5040931.6809999999</v>
      </c>
      <c r="AI140">
        <v>5162442.983</v>
      </c>
      <c r="AJ140">
        <v>5278595.0329999998</v>
      </c>
      <c r="AK140">
        <v>5391705.3389999997</v>
      </c>
      <c r="AL140">
        <v>5503534.2010000004</v>
      </c>
      <c r="AM140">
        <v>5615294.6579999998</v>
      </c>
      <c r="AN140">
        <v>5725224.6940000001</v>
      </c>
      <c r="AO140">
        <v>5835973.6009999998</v>
      </c>
      <c r="AP140">
        <v>5948486.2039999999</v>
      </c>
      <c r="AQ140">
        <v>6063874.4309999999</v>
      </c>
      <c r="AR140">
        <v>6182634.4340000004</v>
      </c>
      <c r="AS140">
        <v>6303730.6900000004</v>
      </c>
      <c r="AT140">
        <v>6429084.3660000004</v>
      </c>
      <c r="AU140">
        <v>6559498.193</v>
      </c>
      <c r="AV140">
        <v>6695700.5530000003</v>
      </c>
      <c r="AW140">
        <v>6839806.3660000004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207483.42939999999</v>
      </c>
      <c r="X141">
        <v>205490.72880000001</v>
      </c>
      <c r="Y141">
        <v>206785.9901</v>
      </c>
      <c r="Z141">
        <v>210367.16709999999</v>
      </c>
      <c r="AA141">
        <v>215622.27799999999</v>
      </c>
      <c r="AB141">
        <v>221974.51310000001</v>
      </c>
      <c r="AC141">
        <v>228991.79949999999</v>
      </c>
      <c r="AD141">
        <v>236155.92600000001</v>
      </c>
      <c r="AE141">
        <v>243286.93890000001</v>
      </c>
      <c r="AF141">
        <v>250345.52059999999</v>
      </c>
      <c r="AG141">
        <v>257332.53099999999</v>
      </c>
      <c r="AH141">
        <v>264300.25719999999</v>
      </c>
      <c r="AI141">
        <v>270986.07089999999</v>
      </c>
      <c r="AJ141">
        <v>277563.10840000003</v>
      </c>
      <c r="AK141">
        <v>284108.44199999998</v>
      </c>
      <c r="AL141">
        <v>290655.16389999999</v>
      </c>
      <c r="AM141">
        <v>297207.52860000002</v>
      </c>
      <c r="AN141">
        <v>303688.06439999997</v>
      </c>
      <c r="AO141">
        <v>310140.47649999999</v>
      </c>
      <c r="AP141">
        <v>316570.43949999998</v>
      </c>
      <c r="AQ141">
        <v>323040.54180000001</v>
      </c>
      <c r="AR141">
        <v>329553.00939999998</v>
      </c>
      <c r="AS141">
        <v>336057.9878</v>
      </c>
      <c r="AT141">
        <v>342639.72560000001</v>
      </c>
      <c r="AU141">
        <v>349341.41330000001</v>
      </c>
      <c r="AV141">
        <v>356203.5441</v>
      </c>
      <c r="AW141">
        <v>363376.99729999999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3230901.1549999998</v>
      </c>
      <c r="X142">
        <v>3211746.8050000002</v>
      </c>
      <c r="Y142">
        <v>3210501.443</v>
      </c>
      <c r="Z142">
        <v>3241321.4670000002</v>
      </c>
      <c r="AA142">
        <v>3298454.9840000002</v>
      </c>
      <c r="AB142">
        <v>3374528.477</v>
      </c>
      <c r="AC142">
        <v>3462832.5720000002</v>
      </c>
      <c r="AD142">
        <v>3555311.608</v>
      </c>
      <c r="AE142">
        <v>3647417.11</v>
      </c>
      <c r="AF142">
        <v>3737940.3870000001</v>
      </c>
      <c r="AG142">
        <v>3826480.449</v>
      </c>
      <c r="AH142">
        <v>3914079.14</v>
      </c>
      <c r="AI142">
        <v>3994764.15</v>
      </c>
      <c r="AJ142">
        <v>4072391.89</v>
      </c>
      <c r="AK142">
        <v>4149732.9419999998</v>
      </c>
      <c r="AL142">
        <v>4227094.8689999999</v>
      </c>
      <c r="AM142">
        <v>4304872.49</v>
      </c>
      <c r="AN142">
        <v>4374848.5360000003</v>
      </c>
      <c r="AO142">
        <v>4439376.3480000002</v>
      </c>
      <c r="AP142">
        <v>4500088.1260000002</v>
      </c>
      <c r="AQ142">
        <v>4558825.1710000001</v>
      </c>
      <c r="AR142">
        <v>4614860.0769999996</v>
      </c>
      <c r="AS142">
        <v>4673806.409</v>
      </c>
      <c r="AT142">
        <v>4735961.09</v>
      </c>
      <c r="AU142">
        <v>4800500.3360000001</v>
      </c>
      <c r="AV142">
        <v>4867400.7750000004</v>
      </c>
      <c r="AW142">
        <v>4940066.9840000002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11842646.970000001</v>
      </c>
      <c r="X143">
        <v>11759253.1</v>
      </c>
      <c r="Y143">
        <v>11633348.189999999</v>
      </c>
      <c r="Z143">
        <v>11663724.609999999</v>
      </c>
      <c r="AA143">
        <v>11766775.789999999</v>
      </c>
      <c r="AB143">
        <v>11912165.859999999</v>
      </c>
      <c r="AC143">
        <v>12089288.289999999</v>
      </c>
      <c r="AD143">
        <v>12299697.84</v>
      </c>
      <c r="AE143">
        <v>12494865.82</v>
      </c>
      <c r="AF143">
        <v>12679846.9</v>
      </c>
      <c r="AG143">
        <v>12857183.92</v>
      </c>
      <c r="AH143">
        <v>13052614.66</v>
      </c>
      <c r="AI143">
        <v>13202876.369999999</v>
      </c>
      <c r="AJ143">
        <v>13334460.08</v>
      </c>
      <c r="AK143">
        <v>13489651.210000001</v>
      </c>
      <c r="AL143">
        <v>13642076.66</v>
      </c>
      <c r="AM143">
        <v>13788051.449999999</v>
      </c>
      <c r="AN143">
        <v>13915808.26</v>
      </c>
      <c r="AO143">
        <v>14009291.93</v>
      </c>
      <c r="AP143">
        <v>14087591.050000001</v>
      </c>
      <c r="AQ143">
        <v>14179999.73</v>
      </c>
      <c r="AR143">
        <v>14245783.27</v>
      </c>
      <c r="AS143">
        <v>14329644.470000001</v>
      </c>
      <c r="AT143">
        <v>14433832.33</v>
      </c>
      <c r="AU143">
        <v>14537688.800000001</v>
      </c>
      <c r="AV143">
        <v>14648007.630000001</v>
      </c>
      <c r="AW143">
        <v>14862411.609999999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7234616.4359999998</v>
      </c>
      <c r="X144">
        <v>7177054.5719999997</v>
      </c>
      <c r="Y144">
        <v>7155973.949</v>
      </c>
      <c r="Z144">
        <v>7196102.2209999999</v>
      </c>
      <c r="AA144">
        <v>7288240.5690000001</v>
      </c>
      <c r="AB144">
        <v>7417906.7719999999</v>
      </c>
      <c r="AC144">
        <v>7571400.1969999997</v>
      </c>
      <c r="AD144">
        <v>7736073.6749999998</v>
      </c>
      <c r="AE144">
        <v>7900022.0120000001</v>
      </c>
      <c r="AF144">
        <v>8060442.4299999997</v>
      </c>
      <c r="AG144">
        <v>8216620.1859999998</v>
      </c>
      <c r="AH144">
        <v>8370488.6739999996</v>
      </c>
      <c r="AI144">
        <v>8511280.2630000003</v>
      </c>
      <c r="AJ144">
        <v>8646657.6899999995</v>
      </c>
      <c r="AK144">
        <v>8781664.307</v>
      </c>
      <c r="AL144">
        <v>8917311.0940000005</v>
      </c>
      <c r="AM144">
        <v>9054259.6400000006</v>
      </c>
      <c r="AN144">
        <v>9182099.7919999994</v>
      </c>
      <c r="AO144">
        <v>9305493.3100000005</v>
      </c>
      <c r="AP144">
        <v>9426324.4330000002</v>
      </c>
      <c r="AQ144">
        <v>9547235.1420000009</v>
      </c>
      <c r="AR144">
        <v>9667001.71199999</v>
      </c>
      <c r="AS144">
        <v>9790368.9759999998</v>
      </c>
      <c r="AT144">
        <v>9918458.3269999996</v>
      </c>
      <c r="AU144">
        <v>10050644.82</v>
      </c>
      <c r="AV144">
        <v>10187148.51</v>
      </c>
      <c r="AW144">
        <v>10333541.029999999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2993421.7609999999</v>
      </c>
      <c r="X145">
        <v>2967915.8390000002</v>
      </c>
      <c r="Y145">
        <v>2972474.4580000001</v>
      </c>
      <c r="Z145">
        <v>2998381.32</v>
      </c>
      <c r="AA145">
        <v>3039456.6740000001</v>
      </c>
      <c r="AB145">
        <v>3091075.4169999999</v>
      </c>
      <c r="AC145">
        <v>3149991.068</v>
      </c>
      <c r="AD145">
        <v>3212062.9350000001</v>
      </c>
      <c r="AE145">
        <v>3275029.5639999998</v>
      </c>
      <c r="AF145">
        <v>3338590.861</v>
      </c>
      <c r="AG145">
        <v>3402673.5559999999</v>
      </c>
      <c r="AH145">
        <v>3467748.1919999998</v>
      </c>
      <c r="AI145">
        <v>3530635.6880000001</v>
      </c>
      <c r="AJ145">
        <v>3593556.6719999998</v>
      </c>
      <c r="AK145">
        <v>3657461.8840000001</v>
      </c>
      <c r="AL145">
        <v>3722489.0830000001</v>
      </c>
      <c r="AM145">
        <v>3788621.3169999998</v>
      </c>
      <c r="AN145">
        <v>3852415.1170000001</v>
      </c>
      <c r="AO145">
        <v>3915516.68</v>
      </c>
      <c r="AP145">
        <v>3978218.2779999999</v>
      </c>
      <c r="AQ145">
        <v>4041025.49</v>
      </c>
      <c r="AR145">
        <v>4103472.3110000002</v>
      </c>
      <c r="AS145">
        <v>4166286.6710000001</v>
      </c>
      <c r="AT145">
        <v>4229915.1140000001</v>
      </c>
      <c r="AU145">
        <v>4294198.8159999996</v>
      </c>
      <c r="AV145">
        <v>4359156.3140000002</v>
      </c>
      <c r="AW145">
        <v>4426135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7334374.0920000002</v>
      </c>
      <c r="X146">
        <v>7306658.6469999999</v>
      </c>
      <c r="Y146">
        <v>7348515.2439999999</v>
      </c>
      <c r="Z146">
        <v>7432987.2800000003</v>
      </c>
      <c r="AA146">
        <v>7547404.0159999998</v>
      </c>
      <c r="AB146">
        <v>7681610.5130000003</v>
      </c>
      <c r="AC146">
        <v>7828883.6940000001</v>
      </c>
      <c r="AD146">
        <v>7984072.5729999999</v>
      </c>
      <c r="AE146">
        <v>8143834.9709999999</v>
      </c>
      <c r="AF146">
        <v>8307135.6670000004</v>
      </c>
      <c r="AG146">
        <v>8473540.5700000003</v>
      </c>
      <c r="AH146">
        <v>8643210.3450000007</v>
      </c>
      <c r="AI146">
        <v>8811454.0219999999</v>
      </c>
      <c r="AJ146">
        <v>8980714.9550000001</v>
      </c>
      <c r="AK146">
        <v>9151834.0170000009</v>
      </c>
      <c r="AL146">
        <v>9325353.3959999997</v>
      </c>
      <c r="AM146">
        <v>9501394.4340000004</v>
      </c>
      <c r="AN146">
        <v>9676134.8719999995</v>
      </c>
      <c r="AO146">
        <v>9852070.5329999998</v>
      </c>
      <c r="AP146">
        <v>10029439.91</v>
      </c>
      <c r="AQ146">
        <v>10208563.369999999</v>
      </c>
      <c r="AR146">
        <v>10389296.35</v>
      </c>
      <c r="AS146">
        <v>10569763.58</v>
      </c>
      <c r="AT146">
        <v>10751017.449999999</v>
      </c>
      <c r="AU146">
        <v>10933513.93</v>
      </c>
      <c r="AV146">
        <v>11117641.300000001</v>
      </c>
      <c r="AW146">
        <v>11304243.550000001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183556.29829999999</v>
      </c>
      <c r="X147">
        <v>183179.11240000001</v>
      </c>
      <c r="Y147">
        <v>184057.11420000001</v>
      </c>
      <c r="Z147">
        <v>186212.33559999999</v>
      </c>
      <c r="AA147">
        <v>189155.16750000001</v>
      </c>
      <c r="AB147">
        <v>192593.82939999999</v>
      </c>
      <c r="AC147">
        <v>196366.8168</v>
      </c>
      <c r="AD147">
        <v>200381.8316</v>
      </c>
      <c r="AE147">
        <v>204435.32060000001</v>
      </c>
      <c r="AF147">
        <v>208531.14689999999</v>
      </c>
      <c r="AG147">
        <v>212669.76930000001</v>
      </c>
      <c r="AH147">
        <v>216924.9595</v>
      </c>
      <c r="AI147">
        <v>221072.12</v>
      </c>
      <c r="AJ147">
        <v>225214.97140000001</v>
      </c>
      <c r="AK147">
        <v>229466.85370000001</v>
      </c>
      <c r="AL147">
        <v>233764.43030000001</v>
      </c>
      <c r="AM147">
        <v>238095.7432</v>
      </c>
      <c r="AN147">
        <v>242393.0239</v>
      </c>
      <c r="AO147">
        <v>246660.3714</v>
      </c>
      <c r="AP147">
        <v>250931.03599999999</v>
      </c>
      <c r="AQ147">
        <v>255287.93210000001</v>
      </c>
      <c r="AR147">
        <v>259615.78260000001</v>
      </c>
      <c r="AS147">
        <v>264006.40580000001</v>
      </c>
      <c r="AT147">
        <v>268481.3493</v>
      </c>
      <c r="AU147">
        <v>273007.50170000002</v>
      </c>
      <c r="AV147">
        <v>277617.55379999999</v>
      </c>
      <c r="AW147">
        <v>282621.50300000003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5686822.0580000002</v>
      </c>
      <c r="X148">
        <v>5655377.6370000001</v>
      </c>
      <c r="Y148">
        <v>5669141.7300000004</v>
      </c>
      <c r="Z148">
        <v>5730879.6399999997</v>
      </c>
      <c r="AA148">
        <v>5827843.6119999997</v>
      </c>
      <c r="AB148">
        <v>5948748.2000000002</v>
      </c>
      <c r="AC148">
        <v>6084447.7379999999</v>
      </c>
      <c r="AD148">
        <v>6225207.9979999997</v>
      </c>
      <c r="AE148">
        <v>6362512.2819999997</v>
      </c>
      <c r="AF148">
        <v>6497156.7690000003</v>
      </c>
      <c r="AG148">
        <v>6629438.8250000002</v>
      </c>
      <c r="AH148">
        <v>6761482.5619999999</v>
      </c>
      <c r="AI148">
        <v>6886106.1310000001</v>
      </c>
      <c r="AJ148">
        <v>7008139.0719999997</v>
      </c>
      <c r="AK148">
        <v>7131284.5099999998</v>
      </c>
      <c r="AL148">
        <v>7255199.4610000001</v>
      </c>
      <c r="AM148">
        <v>7379929.375</v>
      </c>
      <c r="AN148">
        <v>7502115.5939999996</v>
      </c>
      <c r="AO148">
        <v>7626029.6129999999</v>
      </c>
      <c r="AP148">
        <v>7751503.2829999998</v>
      </c>
      <c r="AQ148">
        <v>7880596.7750000004</v>
      </c>
      <c r="AR148">
        <v>8011134.9869999997</v>
      </c>
      <c r="AS148">
        <v>8143880.193</v>
      </c>
      <c r="AT148">
        <v>8277925.5599999996</v>
      </c>
      <c r="AU148">
        <v>8414162.2100000009</v>
      </c>
      <c r="AV148">
        <v>8553633.4570000004</v>
      </c>
      <c r="AW148">
        <v>8703474.3890000004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4.0846208590000002</v>
      </c>
      <c r="X149">
        <v>4.0457197389999999</v>
      </c>
      <c r="Y149">
        <v>3.9716879280000001</v>
      </c>
      <c r="Z149">
        <v>3.960472631</v>
      </c>
      <c r="AA149">
        <v>3.967654054</v>
      </c>
      <c r="AB149">
        <v>3.9826648840000001</v>
      </c>
      <c r="AC149">
        <v>4.0060547440000001</v>
      </c>
      <c r="AD149">
        <v>4.0471511610000004</v>
      </c>
      <c r="AE149">
        <v>4.0816602169999996</v>
      </c>
      <c r="AF149">
        <v>4.1131482349999997</v>
      </c>
      <c r="AG149">
        <v>4.1430217320000002</v>
      </c>
      <c r="AH149">
        <v>4.1848019240000003</v>
      </c>
      <c r="AI149">
        <v>4.2070849780000001</v>
      </c>
      <c r="AJ149">
        <v>4.2209190899999998</v>
      </c>
      <c r="AK149">
        <v>4.2480624330000003</v>
      </c>
      <c r="AL149">
        <v>4.2733301890000002</v>
      </c>
      <c r="AM149">
        <v>4.2944233870000001</v>
      </c>
      <c r="AN149">
        <v>4.3220758640000003</v>
      </c>
      <c r="AO149">
        <v>4.3427780819999997</v>
      </c>
      <c r="AP149">
        <v>4.3644396270000003</v>
      </c>
      <c r="AQ149">
        <v>4.4012856300000003</v>
      </c>
      <c r="AR149">
        <v>4.4296482990000001</v>
      </c>
      <c r="AS149">
        <v>4.4613174500000001</v>
      </c>
      <c r="AT149">
        <v>4.4988698329999997</v>
      </c>
      <c r="AU149">
        <v>4.5320036090000002</v>
      </c>
      <c r="AV149">
        <v>4.5655517320000003</v>
      </c>
      <c r="AW149">
        <v>4.6552261890000004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1288781.392</v>
      </c>
      <c r="X150">
        <v>1271266.976</v>
      </c>
      <c r="Y150">
        <v>1271708.361</v>
      </c>
      <c r="Z150">
        <v>1286592.8430000001</v>
      </c>
      <c r="AA150">
        <v>1311287.4620000001</v>
      </c>
      <c r="AB150">
        <v>1340263.8870000001</v>
      </c>
      <c r="AC150">
        <v>1370798.02</v>
      </c>
      <c r="AD150">
        <v>1399297.6980000001</v>
      </c>
      <c r="AE150">
        <v>1425081.0689999999</v>
      </c>
      <c r="AF150">
        <v>1448635.423</v>
      </c>
      <c r="AG150">
        <v>1470553.6089999999</v>
      </c>
      <c r="AH150">
        <v>1491675.537</v>
      </c>
      <c r="AI150">
        <v>1510597.165</v>
      </c>
      <c r="AJ150">
        <v>1528541.2209999999</v>
      </c>
      <c r="AK150">
        <v>1546291.442</v>
      </c>
      <c r="AL150">
        <v>1564030.62</v>
      </c>
      <c r="AM150">
        <v>1581801.2649999999</v>
      </c>
      <c r="AN150">
        <v>1598976.423</v>
      </c>
      <c r="AO150">
        <v>1615927.0830000001</v>
      </c>
      <c r="AP150">
        <v>1632741.5460000001</v>
      </c>
      <c r="AQ150">
        <v>1649765.46</v>
      </c>
      <c r="AR150">
        <v>1666751.382</v>
      </c>
      <c r="AS150">
        <v>1683217.4450000001</v>
      </c>
      <c r="AT150">
        <v>1699593.594</v>
      </c>
      <c r="AU150">
        <v>1715933.9080000001</v>
      </c>
      <c r="AV150">
        <v>1732420.737</v>
      </c>
      <c r="AW150">
        <v>1750139.466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3042155.557</v>
      </c>
      <c r="X151">
        <v>3028472.6310000001</v>
      </c>
      <c r="Y151">
        <v>3027003.415</v>
      </c>
      <c r="Z151">
        <v>3036153.139</v>
      </c>
      <c r="AA151">
        <v>3053556.1090000002</v>
      </c>
      <c r="AB151">
        <v>3076146.5210000002</v>
      </c>
      <c r="AC151">
        <v>3101889.5970000001</v>
      </c>
      <c r="AD151">
        <v>2887950.33</v>
      </c>
      <c r="AE151">
        <v>2672642.4959999998</v>
      </c>
      <c r="AF151">
        <v>2455686.6310000001</v>
      </c>
      <c r="AG151">
        <v>2236959.821</v>
      </c>
      <c r="AH151">
        <v>2016683.6869999999</v>
      </c>
      <c r="AI151">
        <v>1792575.0079999999</v>
      </c>
      <c r="AJ151">
        <v>1565807.0330000001</v>
      </c>
      <c r="AK151">
        <v>1337139.314</v>
      </c>
      <c r="AL151">
        <v>1106875.5490000001</v>
      </c>
      <c r="AM151">
        <v>875130.3578</v>
      </c>
      <c r="AN151">
        <v>880718.93330000003</v>
      </c>
      <c r="AO151">
        <v>886405.15460000001</v>
      </c>
      <c r="AP151">
        <v>892209.92830000003</v>
      </c>
      <c r="AQ151">
        <v>898246.35950000002</v>
      </c>
      <c r="AR151">
        <v>904456.01150000002</v>
      </c>
      <c r="AS151">
        <v>910503.59310000006</v>
      </c>
      <c r="AT151">
        <v>916715.3763</v>
      </c>
      <c r="AU151">
        <v>923168.19850000006</v>
      </c>
      <c r="AV151">
        <v>929937.40390000003</v>
      </c>
      <c r="AW151">
        <v>937396.37040000001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46691271.57</v>
      </c>
      <c r="X152">
        <v>46127076.369999997</v>
      </c>
      <c r="Y152">
        <v>45829782.759999998</v>
      </c>
      <c r="Z152">
        <v>45781099.369999997</v>
      </c>
      <c r="AA152">
        <v>45935964.759999998</v>
      </c>
      <c r="AB152">
        <v>46260357.869999997</v>
      </c>
      <c r="AC152">
        <v>46730809.200000003</v>
      </c>
      <c r="AD152">
        <v>46744663.600000001</v>
      </c>
      <c r="AE152">
        <v>46837102.640000001</v>
      </c>
      <c r="AF152">
        <v>46994061.090000004</v>
      </c>
      <c r="AG152">
        <v>47201369.469999999</v>
      </c>
      <c r="AH152">
        <v>47455169.450000003</v>
      </c>
      <c r="AI152">
        <v>47710849.530000001</v>
      </c>
      <c r="AJ152">
        <v>47982863.090000004</v>
      </c>
      <c r="AK152">
        <v>48276838.039999999</v>
      </c>
      <c r="AL152">
        <v>48585843.369999997</v>
      </c>
      <c r="AM152">
        <v>48906347.090000004</v>
      </c>
      <c r="AN152">
        <v>49220505.829999998</v>
      </c>
      <c r="AO152">
        <v>49539750.82</v>
      </c>
      <c r="AP152">
        <v>49859829.5</v>
      </c>
      <c r="AQ152">
        <v>50183814.079999998</v>
      </c>
      <c r="AR152">
        <v>50496841.07</v>
      </c>
      <c r="AS152">
        <v>50795359.350000001</v>
      </c>
      <c r="AT152">
        <v>51076527.049999997</v>
      </c>
      <c r="AU152">
        <v>51340689.060000002</v>
      </c>
      <c r="AV152">
        <v>51590858.420000002</v>
      </c>
      <c r="AW152">
        <v>51854073.369999997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2000019.9369999999</v>
      </c>
      <c r="X153">
        <v>1981032.611</v>
      </c>
      <c r="Y153">
        <v>1976213.3659999999</v>
      </c>
      <c r="Z153">
        <v>1982056.7890000001</v>
      </c>
      <c r="AA153">
        <v>1996279.622</v>
      </c>
      <c r="AB153">
        <v>2016815.01</v>
      </c>
      <c r="AC153">
        <v>2042187.932</v>
      </c>
      <c r="AD153">
        <v>2071420.5859999999</v>
      </c>
      <c r="AE153">
        <v>2102780.6880000001</v>
      </c>
      <c r="AF153">
        <v>2135880.1549999998</v>
      </c>
      <c r="AG153">
        <v>2170382.0989999999</v>
      </c>
      <c r="AH153">
        <v>2206297.8590000002</v>
      </c>
      <c r="AI153">
        <v>2242164.0440000002</v>
      </c>
      <c r="AJ153">
        <v>2278428.8560000001</v>
      </c>
      <c r="AK153">
        <v>2315313.7379999999</v>
      </c>
      <c r="AL153">
        <v>2352706.09</v>
      </c>
      <c r="AM153">
        <v>2390545.7009999999</v>
      </c>
      <c r="AN153">
        <v>2427995.1409999998</v>
      </c>
      <c r="AO153">
        <v>2465718.7910000002</v>
      </c>
      <c r="AP153">
        <v>2503620.3530000001</v>
      </c>
      <c r="AQ153">
        <v>2541928.2450000001</v>
      </c>
      <c r="AR153">
        <v>2580270.9010000001</v>
      </c>
      <c r="AS153">
        <v>2618593.3960000002</v>
      </c>
      <c r="AT153">
        <v>2656772.574</v>
      </c>
      <c r="AU153">
        <v>2694917.4180000001</v>
      </c>
      <c r="AV153">
        <v>2733196.9559999998</v>
      </c>
      <c r="AW153">
        <v>2772618.9959999998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3633280.111</v>
      </c>
      <c r="X154">
        <v>3603352.7930000001</v>
      </c>
      <c r="Y154">
        <v>3599134.4589999998</v>
      </c>
      <c r="Z154">
        <v>3612627.3820000002</v>
      </c>
      <c r="AA154">
        <v>3640588.8339999998</v>
      </c>
      <c r="AB154">
        <v>3678995.7310000001</v>
      </c>
      <c r="AC154">
        <v>3725170.3739999998</v>
      </c>
      <c r="AD154">
        <v>3777358.17</v>
      </c>
      <c r="AE154">
        <v>3832732.7790000001</v>
      </c>
      <c r="AF154">
        <v>3890033.8679999998</v>
      </c>
      <c r="AG154">
        <v>3948572.7710000002</v>
      </c>
      <c r="AH154">
        <v>4008442.0249999999</v>
      </c>
      <c r="AI154">
        <v>4067413.6919999998</v>
      </c>
      <c r="AJ154">
        <v>4126393.1170000001</v>
      </c>
      <c r="AK154">
        <v>4185679.2820000001</v>
      </c>
      <c r="AL154">
        <v>4245874.5539999995</v>
      </c>
      <c r="AM154">
        <v>4307067.1579999998</v>
      </c>
      <c r="AN154">
        <v>4366639.7539999997</v>
      </c>
      <c r="AO154">
        <v>4425932.4340000004</v>
      </c>
      <c r="AP154">
        <v>4484843.5319999997</v>
      </c>
      <c r="AQ154">
        <v>4543923.4349999996</v>
      </c>
      <c r="AR154">
        <v>4602846.926</v>
      </c>
      <c r="AS154">
        <v>4662568.9929999998</v>
      </c>
      <c r="AT154">
        <v>4723188.5939999996</v>
      </c>
      <c r="AU154">
        <v>4784604.1869999999</v>
      </c>
      <c r="AV154">
        <v>4846705.0219999999</v>
      </c>
      <c r="AW154">
        <v>4911077.0080000004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7826355.5999999996</v>
      </c>
      <c r="X155">
        <v>7646820.8789999997</v>
      </c>
      <c r="Y155">
        <v>7584572.4890000001</v>
      </c>
      <c r="Z155">
        <v>7628489.665</v>
      </c>
      <c r="AA155">
        <v>7743730.3470000001</v>
      </c>
      <c r="AB155">
        <v>7900634.0290000001</v>
      </c>
      <c r="AC155">
        <v>8076742.5089999996</v>
      </c>
      <c r="AD155">
        <v>8254155.1239999998</v>
      </c>
      <c r="AE155">
        <v>8421108.2200000007</v>
      </c>
      <c r="AF155">
        <v>8574950.4140000008</v>
      </c>
      <c r="AG155">
        <v>8715498.8839999996</v>
      </c>
      <c r="AH155">
        <v>8845950.8640000001</v>
      </c>
      <c r="AI155">
        <v>8956532.4859999996</v>
      </c>
      <c r="AJ155">
        <v>9053284.0099999998</v>
      </c>
      <c r="AK155">
        <v>9140957.9829999898</v>
      </c>
      <c r="AL155">
        <v>9221129.5089999996</v>
      </c>
      <c r="AM155">
        <v>9295565.5669999998</v>
      </c>
      <c r="AN155">
        <v>9361118.682</v>
      </c>
      <c r="AO155">
        <v>9422128.3969999999</v>
      </c>
      <c r="AP155">
        <v>9480931.1750000007</v>
      </c>
      <c r="AQ155">
        <v>9541594.6559999995</v>
      </c>
      <c r="AR155">
        <v>9604897.4299999997</v>
      </c>
      <c r="AS155">
        <v>9671203.4450000003</v>
      </c>
      <c r="AT155">
        <v>9744341.9849999994</v>
      </c>
      <c r="AU155">
        <v>9827010.7349999994</v>
      </c>
      <c r="AV155">
        <v>9922079.2420000006</v>
      </c>
      <c r="AW155">
        <v>10037932.48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645372.38820000004</v>
      </c>
      <c r="X156">
        <v>641805.74159999995</v>
      </c>
      <c r="Y156">
        <v>643357.06590000005</v>
      </c>
      <c r="Z156">
        <v>650921.92779999995</v>
      </c>
      <c r="AA156">
        <v>663214.74659999995</v>
      </c>
      <c r="AB156">
        <v>678305.86089999997</v>
      </c>
      <c r="AC156">
        <v>694592.69299999997</v>
      </c>
      <c r="AD156">
        <v>710319.67610000004</v>
      </c>
      <c r="AE156">
        <v>724936.12890000001</v>
      </c>
      <c r="AF156">
        <v>738437.36739999999</v>
      </c>
      <c r="AG156">
        <v>751036.77850000001</v>
      </c>
      <c r="AH156">
        <v>763119.93629999994</v>
      </c>
      <c r="AI156">
        <v>774289.99580000003</v>
      </c>
      <c r="AJ156">
        <v>785102.92740000004</v>
      </c>
      <c r="AK156">
        <v>795689.71429999999</v>
      </c>
      <c r="AL156">
        <v>806126.43059999996</v>
      </c>
      <c r="AM156">
        <v>816407.86990000005</v>
      </c>
      <c r="AN156">
        <v>826252.83239999996</v>
      </c>
      <c r="AO156">
        <v>835977.3517</v>
      </c>
      <c r="AP156">
        <v>845594.72849999997</v>
      </c>
      <c r="AQ156">
        <v>855275.31960000005</v>
      </c>
      <c r="AR156">
        <v>865102.15509999997</v>
      </c>
      <c r="AS156">
        <v>875038.19270000001</v>
      </c>
      <c r="AT156">
        <v>885488.08759999997</v>
      </c>
      <c r="AU156">
        <v>896652.82389999996</v>
      </c>
      <c r="AV156">
        <v>908695.71250000002</v>
      </c>
      <c r="AW156">
        <v>922056.10759999999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10101730.369999999</v>
      </c>
      <c r="X157">
        <v>10465596.130000001</v>
      </c>
      <c r="Y157">
        <v>10575859.439999999</v>
      </c>
      <c r="Z157">
        <v>10741088.66</v>
      </c>
      <c r="AA157">
        <v>10946781.869999999</v>
      </c>
      <c r="AB157">
        <v>11219944.92</v>
      </c>
      <c r="AC157">
        <v>11512453.199999999</v>
      </c>
      <c r="AD157">
        <v>11834822.09</v>
      </c>
      <c r="AE157">
        <v>12153666.130000001</v>
      </c>
      <c r="AF157">
        <v>12122592.310000001</v>
      </c>
      <c r="AG157">
        <v>12349908.24</v>
      </c>
      <c r="AH157">
        <v>12573243.109999999</v>
      </c>
      <c r="AI157">
        <v>12747491.689999999</v>
      </c>
      <c r="AJ157">
        <v>12911712.02</v>
      </c>
      <c r="AK157">
        <v>13071758.17</v>
      </c>
      <c r="AL157">
        <v>13257807.109999999</v>
      </c>
      <c r="AM157">
        <v>13438797.189999999</v>
      </c>
      <c r="AN157">
        <v>13534804.039999999</v>
      </c>
      <c r="AO157">
        <v>13625649.91</v>
      </c>
      <c r="AP157">
        <v>13714040.07</v>
      </c>
      <c r="AQ157">
        <v>13804911.869999999</v>
      </c>
      <c r="AR157">
        <v>13894398.43</v>
      </c>
      <c r="AS157">
        <v>13872355.449999999</v>
      </c>
      <c r="AT157">
        <v>13856663.539999999</v>
      </c>
      <c r="AU157">
        <v>13846474.960000001</v>
      </c>
      <c r="AV157">
        <v>13843709.140000001</v>
      </c>
      <c r="AW157">
        <v>13862640.43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2786990.9819999998</v>
      </c>
      <c r="X158">
        <v>2439791.31</v>
      </c>
      <c r="Y158">
        <v>2380349.08</v>
      </c>
      <c r="Z158">
        <v>2348755.2609999999</v>
      </c>
      <c r="AA158">
        <v>2321990.6359999999</v>
      </c>
      <c r="AB158">
        <v>2299349.1540000001</v>
      </c>
      <c r="AC158">
        <v>2279053.9849999999</v>
      </c>
      <c r="AD158">
        <v>2305857.9330000002</v>
      </c>
      <c r="AE158">
        <v>2341021.7400000002</v>
      </c>
      <c r="AF158">
        <v>2380029.9870000002</v>
      </c>
      <c r="AG158">
        <v>2423222.659</v>
      </c>
      <c r="AH158">
        <v>2469207.2179999999</v>
      </c>
      <c r="AI158">
        <v>2467526.9279999998</v>
      </c>
      <c r="AJ158">
        <v>2461803.415</v>
      </c>
      <c r="AK158">
        <v>2456510.764</v>
      </c>
      <c r="AL158">
        <v>2450708.7390000001</v>
      </c>
      <c r="AM158">
        <v>2445125.0380000002</v>
      </c>
      <c r="AN158">
        <v>2492741.4819999998</v>
      </c>
      <c r="AO158">
        <v>2546169.5860000001</v>
      </c>
      <c r="AP158">
        <v>2600099.9509999999</v>
      </c>
      <c r="AQ158">
        <v>2654033.648</v>
      </c>
      <c r="AR158">
        <v>2707583.8489999999</v>
      </c>
      <c r="AS158">
        <v>2747105.611</v>
      </c>
      <c r="AT158">
        <v>2785435.0049999999</v>
      </c>
      <c r="AU158">
        <v>2823404.8820000002</v>
      </c>
      <c r="AV158">
        <v>2861069.281</v>
      </c>
      <c r="AW158">
        <v>2899525.5649999999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2786990.9819999998</v>
      </c>
      <c r="X159">
        <v>2439791.31</v>
      </c>
      <c r="Y159">
        <v>2380349.08</v>
      </c>
      <c r="Z159">
        <v>2348755.2609999999</v>
      </c>
      <c r="AA159">
        <v>2321990.6359999999</v>
      </c>
      <c r="AB159">
        <v>2299349.1540000001</v>
      </c>
      <c r="AC159">
        <v>2279053.9849999999</v>
      </c>
      <c r="AD159">
        <v>2305857.9330000002</v>
      </c>
      <c r="AE159">
        <v>2341021.7400000002</v>
      </c>
      <c r="AF159">
        <v>2380029.9870000002</v>
      </c>
      <c r="AG159">
        <v>2423222.659</v>
      </c>
      <c r="AH159">
        <v>2469207.2179999999</v>
      </c>
      <c r="AI159">
        <v>2467526.9279999998</v>
      </c>
      <c r="AJ159">
        <v>2461803.415</v>
      </c>
      <c r="AK159">
        <v>2456510.764</v>
      </c>
      <c r="AL159">
        <v>2450708.7390000001</v>
      </c>
      <c r="AM159">
        <v>2445125.0380000002</v>
      </c>
      <c r="AN159">
        <v>2492741.4819999998</v>
      </c>
      <c r="AO159">
        <v>2546169.5860000001</v>
      </c>
      <c r="AP159">
        <v>2600099.9509999999</v>
      </c>
      <c r="AQ159">
        <v>2654033.648</v>
      </c>
      <c r="AR159">
        <v>2707583.8489999999</v>
      </c>
      <c r="AS159">
        <v>2747105.611</v>
      </c>
      <c r="AT159">
        <v>2785435.0049999999</v>
      </c>
      <c r="AU159">
        <v>2823404.8820000002</v>
      </c>
      <c r="AV159">
        <v>2861069.281</v>
      </c>
      <c r="AW159">
        <v>2899525.5649999999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2600935.1639999999</v>
      </c>
      <c r="X160">
        <v>2530998.6430000002</v>
      </c>
      <c r="Y160">
        <v>2492332.8080000002</v>
      </c>
      <c r="Z160">
        <v>2457123.6529999999</v>
      </c>
      <c r="AA160">
        <v>2424182.6159999999</v>
      </c>
      <c r="AB160">
        <v>2394348.9210000001</v>
      </c>
      <c r="AC160">
        <v>2366725.0269999998</v>
      </c>
      <c r="AD160">
        <v>2349516.6129999999</v>
      </c>
      <c r="AE160">
        <v>2336790.3640000001</v>
      </c>
      <c r="AF160">
        <v>2327601.0320000001</v>
      </c>
      <c r="AG160">
        <v>2320767.4169999999</v>
      </c>
      <c r="AH160">
        <v>2316375.159</v>
      </c>
      <c r="AI160">
        <v>2326502.0750000002</v>
      </c>
      <c r="AJ160">
        <v>2337568.2790000001</v>
      </c>
      <c r="AK160">
        <v>2349355.2439999999</v>
      </c>
      <c r="AL160">
        <v>2361312.8820000002</v>
      </c>
      <c r="AM160">
        <v>2373420.7549999999</v>
      </c>
      <c r="AN160">
        <v>2385521.469</v>
      </c>
      <c r="AO160">
        <v>2397587.0019999999</v>
      </c>
      <c r="AP160">
        <v>2409099.83</v>
      </c>
      <c r="AQ160">
        <v>2420091.656</v>
      </c>
      <c r="AR160">
        <v>2430282.5550000002</v>
      </c>
      <c r="AS160">
        <v>3246461.2850000001</v>
      </c>
      <c r="AT160">
        <v>4167539.1159999999</v>
      </c>
      <c r="AU160">
        <v>5104077.0029999996</v>
      </c>
      <c r="AV160">
        <v>6042555.8310000002</v>
      </c>
      <c r="AW160">
        <v>6983164.3640000001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1033212.732</v>
      </c>
      <c r="X161">
        <v>785749.57</v>
      </c>
      <c r="Y161">
        <v>761673.74970000004</v>
      </c>
      <c r="Z161">
        <v>757445.19240000006</v>
      </c>
      <c r="AA161">
        <v>755722.46979999996</v>
      </c>
      <c r="AB161">
        <v>755255.90040000004</v>
      </c>
      <c r="AC161">
        <v>755412.02839999995</v>
      </c>
      <c r="AD161">
        <v>757781.10860000004</v>
      </c>
      <c r="AE161">
        <v>761539.64309999999</v>
      </c>
      <c r="AF161">
        <v>766421.50950000004</v>
      </c>
      <c r="AG161">
        <v>772243.33420000004</v>
      </c>
      <c r="AH161">
        <v>778897.94209999999</v>
      </c>
      <c r="AI161">
        <v>786307.68019999994</v>
      </c>
      <c r="AJ161">
        <v>794063.79879999999</v>
      </c>
      <c r="AK161">
        <v>802086.68409999995</v>
      </c>
      <c r="AL161">
        <v>810276.16379999998</v>
      </c>
      <c r="AM161">
        <v>818548.49899999995</v>
      </c>
      <c r="AN161">
        <v>827927.51939999999</v>
      </c>
      <c r="AO161">
        <v>837377.8456</v>
      </c>
      <c r="AP161">
        <v>846720.91240000003</v>
      </c>
      <c r="AQ161">
        <v>855967.81149999995</v>
      </c>
      <c r="AR161">
        <v>865018.83810000005</v>
      </c>
      <c r="AS161">
        <v>874518.59080000001</v>
      </c>
      <c r="AT161">
        <v>884113.00260000001</v>
      </c>
      <c r="AU161">
        <v>893596.47109999997</v>
      </c>
      <c r="AV161">
        <v>902939.00080000004</v>
      </c>
      <c r="AW161">
        <v>912483.95739999996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213400.65220000001</v>
      </c>
      <c r="X162">
        <v>215104.99830000001</v>
      </c>
      <c r="Y162">
        <v>210446.0533</v>
      </c>
      <c r="Z162">
        <v>206998.38209999999</v>
      </c>
      <c r="AA162">
        <v>204100.1887</v>
      </c>
      <c r="AB162">
        <v>201578.5711</v>
      </c>
      <c r="AC162">
        <v>199222.1606</v>
      </c>
      <c r="AD162">
        <v>197441.07269999999</v>
      </c>
      <c r="AE162">
        <v>195545.16020000001</v>
      </c>
      <c r="AF162">
        <v>194250.7022</v>
      </c>
      <c r="AG162">
        <v>192558.18890000001</v>
      </c>
      <c r="AH162">
        <v>190966.61559999999</v>
      </c>
      <c r="AI162">
        <v>189889.99669999999</v>
      </c>
      <c r="AJ162">
        <v>188914.15359999999</v>
      </c>
      <c r="AK162">
        <v>188047.2862</v>
      </c>
      <c r="AL162">
        <v>187237.8039</v>
      </c>
      <c r="AM162">
        <v>186456.3615</v>
      </c>
      <c r="AN162">
        <v>185760.12549999999</v>
      </c>
      <c r="AO162">
        <v>185076.3781</v>
      </c>
      <c r="AP162">
        <v>184389.5417</v>
      </c>
      <c r="AQ162">
        <v>183726.29079999999</v>
      </c>
      <c r="AR162">
        <v>183027.13029999999</v>
      </c>
      <c r="AS162">
        <v>182829.15979999999</v>
      </c>
      <c r="AT162">
        <v>182612.6783</v>
      </c>
      <c r="AU162">
        <v>182360.3095</v>
      </c>
      <c r="AV162">
        <v>182088.08790000001</v>
      </c>
      <c r="AW162">
        <v>181941.97010000001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515004.05099999998</v>
      </c>
      <c r="X163">
        <v>513463.01299999998</v>
      </c>
      <c r="Y163">
        <v>513597.9118</v>
      </c>
      <c r="Z163">
        <v>513865.65049999999</v>
      </c>
      <c r="AA163">
        <v>513679.34240000002</v>
      </c>
      <c r="AB163">
        <v>513000.65370000002</v>
      </c>
      <c r="AC163">
        <v>512223.61739999999</v>
      </c>
      <c r="AD163">
        <v>512328.29719999997</v>
      </c>
      <c r="AE163">
        <v>512415.51949999999</v>
      </c>
      <c r="AF163">
        <v>512580.91509999998</v>
      </c>
      <c r="AG163">
        <v>512723.64990000002</v>
      </c>
      <c r="AH163">
        <v>513019.8639</v>
      </c>
      <c r="AI163">
        <v>516897.84120000002</v>
      </c>
      <c r="AJ163">
        <v>521140.07370000001</v>
      </c>
      <c r="AK163">
        <v>525566.73060000001</v>
      </c>
      <c r="AL163">
        <v>529982.03949999996</v>
      </c>
      <c r="AM163">
        <v>534405.12789999996</v>
      </c>
      <c r="AN163">
        <v>538259.09820000001</v>
      </c>
      <c r="AO163">
        <v>542180.75619999995</v>
      </c>
      <c r="AP163">
        <v>546096.37479999999</v>
      </c>
      <c r="AQ163">
        <v>550007.9449</v>
      </c>
      <c r="AR163">
        <v>553823.38399999996</v>
      </c>
      <c r="AS163">
        <v>557607.05180000002</v>
      </c>
      <c r="AT163">
        <v>561275.23100000003</v>
      </c>
      <c r="AU163">
        <v>564791.44640000002</v>
      </c>
      <c r="AV163">
        <v>568185.88899999997</v>
      </c>
      <c r="AW163">
        <v>571659.44449999998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3047895.3739999998</v>
      </c>
      <c r="X164">
        <v>2994733.557</v>
      </c>
      <c r="Y164">
        <v>2990555.52</v>
      </c>
      <c r="Z164">
        <v>3011798.4789999998</v>
      </c>
      <c r="AA164">
        <v>3043243.7439999999</v>
      </c>
      <c r="AB164">
        <v>3076984.4389999998</v>
      </c>
      <c r="AC164">
        <v>3110399.7629999998</v>
      </c>
      <c r="AD164">
        <v>3144199.63</v>
      </c>
      <c r="AE164">
        <v>3173039.8489999999</v>
      </c>
      <c r="AF164">
        <v>3197553.7820000001</v>
      </c>
      <c r="AG164">
        <v>3217619.227</v>
      </c>
      <c r="AH164">
        <v>3234938.7570000002</v>
      </c>
      <c r="AI164">
        <v>3269960.37</v>
      </c>
      <c r="AJ164">
        <v>3304808.6</v>
      </c>
      <c r="AK164">
        <v>3339458.0970000001</v>
      </c>
      <c r="AL164">
        <v>3373681.4780000001</v>
      </c>
      <c r="AM164">
        <v>3408069.3130000001</v>
      </c>
      <c r="AN164">
        <v>3438284.477</v>
      </c>
      <c r="AO164">
        <v>3469209.1510000001</v>
      </c>
      <c r="AP164">
        <v>3500694.1519999998</v>
      </c>
      <c r="AQ164">
        <v>3532767.534</v>
      </c>
      <c r="AR164">
        <v>3565225.6370000001</v>
      </c>
      <c r="AS164">
        <v>3597337.5240000002</v>
      </c>
      <c r="AT164">
        <v>3629396.571</v>
      </c>
      <c r="AU164">
        <v>3661518.8250000002</v>
      </c>
      <c r="AV164">
        <v>3693911.91</v>
      </c>
      <c r="AW164">
        <v>3727360.736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347820.58299999998</v>
      </c>
      <c r="X165">
        <v>338517.33769999997</v>
      </c>
      <c r="Y165">
        <v>337116.81650000002</v>
      </c>
      <c r="Z165">
        <v>338553.86459999997</v>
      </c>
      <c r="AA165">
        <v>340949.95779999997</v>
      </c>
      <c r="AB165">
        <v>343442.20819999999</v>
      </c>
      <c r="AC165">
        <v>345895.82809999998</v>
      </c>
      <c r="AD165">
        <v>348503.5981</v>
      </c>
      <c r="AE165">
        <v>350789.62809999997</v>
      </c>
      <c r="AF165">
        <v>352924.98090000002</v>
      </c>
      <c r="AG165">
        <v>354930.87959999999</v>
      </c>
      <c r="AH165">
        <v>356987.73340000003</v>
      </c>
      <c r="AI165">
        <v>361316.87170000002</v>
      </c>
      <c r="AJ165">
        <v>365880.9743</v>
      </c>
      <c r="AK165">
        <v>370596.38870000001</v>
      </c>
      <c r="AL165">
        <v>375347.93239999999</v>
      </c>
      <c r="AM165">
        <v>380119.22979999997</v>
      </c>
      <c r="AN165">
        <v>384466.63750000001</v>
      </c>
      <c r="AO165">
        <v>388803.6029</v>
      </c>
      <c r="AP165">
        <v>393055.62680000003</v>
      </c>
      <c r="AQ165">
        <v>397231.54109999997</v>
      </c>
      <c r="AR165">
        <v>401281.70480000001</v>
      </c>
      <c r="AS165">
        <v>405155.54350000003</v>
      </c>
      <c r="AT165">
        <v>408860.04739999998</v>
      </c>
      <c r="AU165">
        <v>412409.14669999998</v>
      </c>
      <c r="AV165">
        <v>415831.31890000001</v>
      </c>
      <c r="AW165">
        <v>419264.32270000002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979489.85109999997</v>
      </c>
      <c r="X166">
        <v>952248.17330000002</v>
      </c>
      <c r="Y166">
        <v>939646.14599999995</v>
      </c>
      <c r="Z166">
        <v>934857.74300000002</v>
      </c>
      <c r="AA166">
        <v>933253.55489999999</v>
      </c>
      <c r="AB166">
        <v>932766.18310000002</v>
      </c>
      <c r="AC166">
        <v>932999.1311</v>
      </c>
      <c r="AD166">
        <v>934448.98719999997</v>
      </c>
      <c r="AE166">
        <v>935315.67440000002</v>
      </c>
      <c r="AF166">
        <v>935909.26930000004</v>
      </c>
      <c r="AG166">
        <v>936180.38650000002</v>
      </c>
      <c r="AH166">
        <v>936670.0024</v>
      </c>
      <c r="AI166">
        <v>942826.94140000001</v>
      </c>
      <c r="AJ166">
        <v>949472.35049999994</v>
      </c>
      <c r="AK166">
        <v>956709.42870000005</v>
      </c>
      <c r="AL166">
        <v>964160.13630000001</v>
      </c>
      <c r="AM166">
        <v>971839.86679999996</v>
      </c>
      <c r="AN166">
        <v>976980.49320000003</v>
      </c>
      <c r="AO166">
        <v>981085.65110000002</v>
      </c>
      <c r="AP166">
        <v>984335.90859999997</v>
      </c>
      <c r="AQ166">
        <v>986976.14639999997</v>
      </c>
      <c r="AR166">
        <v>988733.41379999998</v>
      </c>
      <c r="AS166">
        <v>990829.26870000002</v>
      </c>
      <c r="AT166">
        <v>993076.6348</v>
      </c>
      <c r="AU166">
        <v>995209.38740000001</v>
      </c>
      <c r="AV166">
        <v>997181.68740000005</v>
      </c>
      <c r="AW166">
        <v>999600.47869999998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1296060.7220000001</v>
      </c>
      <c r="X167">
        <v>1258614.8570000001</v>
      </c>
      <c r="Y167">
        <v>1229120.524</v>
      </c>
      <c r="Z167">
        <v>1214377.4979999999</v>
      </c>
      <c r="AA167">
        <v>1201812.3019999999</v>
      </c>
      <c r="AB167">
        <v>1188609.3689999999</v>
      </c>
      <c r="AC167">
        <v>1175813.956</v>
      </c>
      <c r="AD167">
        <v>1166970.1680000001</v>
      </c>
      <c r="AE167">
        <v>1156620.0919999999</v>
      </c>
      <c r="AF167">
        <v>1146041.835</v>
      </c>
      <c r="AG167">
        <v>1135506.3130000001</v>
      </c>
      <c r="AH167">
        <v>1127552.2450000001</v>
      </c>
      <c r="AI167">
        <v>1124840.368</v>
      </c>
      <c r="AJ167">
        <v>1122248.946</v>
      </c>
      <c r="AK167">
        <v>1122641.68</v>
      </c>
      <c r="AL167">
        <v>1123227.4820000001</v>
      </c>
      <c r="AM167">
        <v>1123613.402</v>
      </c>
      <c r="AN167">
        <v>1121787.9350000001</v>
      </c>
      <c r="AO167">
        <v>1117584.845</v>
      </c>
      <c r="AP167">
        <v>1112341.862</v>
      </c>
      <c r="AQ167">
        <v>1108176.7180000001</v>
      </c>
      <c r="AR167">
        <v>1101757.1910000001</v>
      </c>
      <c r="AS167">
        <v>1096585.102</v>
      </c>
      <c r="AT167">
        <v>1092533.963</v>
      </c>
      <c r="AU167">
        <v>1087931.8459999999</v>
      </c>
      <c r="AV167">
        <v>1083262.5079999999</v>
      </c>
      <c r="AW167">
        <v>1085576.362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1430282.577</v>
      </c>
      <c r="X168">
        <v>1387620.08</v>
      </c>
      <c r="Y168">
        <v>1365723.892</v>
      </c>
      <c r="Z168">
        <v>1353367.2890000001</v>
      </c>
      <c r="AA168">
        <v>1344629.7749999999</v>
      </c>
      <c r="AB168">
        <v>1336996.0530000001</v>
      </c>
      <c r="AC168">
        <v>1330191.3419999999</v>
      </c>
      <c r="AD168">
        <v>1325823.801</v>
      </c>
      <c r="AE168">
        <v>1320952.9099999999</v>
      </c>
      <c r="AF168">
        <v>1315968</v>
      </c>
      <c r="AG168">
        <v>1310801.838</v>
      </c>
      <c r="AH168">
        <v>1306141.659</v>
      </c>
      <c r="AI168">
        <v>1309835.7760000001</v>
      </c>
      <c r="AJ168">
        <v>1314500.2039999999</v>
      </c>
      <c r="AK168">
        <v>1320124.172</v>
      </c>
      <c r="AL168">
        <v>1326225.9010000001</v>
      </c>
      <c r="AM168">
        <v>1332791.2339999999</v>
      </c>
      <c r="AN168">
        <v>1337019.07</v>
      </c>
      <c r="AO168">
        <v>1340895.0819999999</v>
      </c>
      <c r="AP168">
        <v>1344412.993</v>
      </c>
      <c r="AQ168">
        <v>1347711.16</v>
      </c>
      <c r="AR168">
        <v>1350440.209</v>
      </c>
      <c r="AS168">
        <v>1353278.112</v>
      </c>
      <c r="AT168">
        <v>1356049.041</v>
      </c>
      <c r="AU168">
        <v>1358547.88</v>
      </c>
      <c r="AV168">
        <v>1360752.7250000001</v>
      </c>
      <c r="AW168">
        <v>1363290.3670000001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3890205.1329999999</v>
      </c>
      <c r="X169">
        <v>3803828.2940000002</v>
      </c>
      <c r="Y169">
        <v>3763645.6719999998</v>
      </c>
      <c r="Z169">
        <v>3747480.284</v>
      </c>
      <c r="AA169">
        <v>3742841.6779999998</v>
      </c>
      <c r="AB169">
        <v>3743139.0019999999</v>
      </c>
      <c r="AC169">
        <v>3747192.1310000001</v>
      </c>
      <c r="AD169">
        <v>3757101.1490000002</v>
      </c>
      <c r="AE169">
        <v>3766514.4980000001</v>
      </c>
      <c r="AF169">
        <v>3776296.4959999998</v>
      </c>
      <c r="AG169">
        <v>3786009.0159999998</v>
      </c>
      <c r="AH169">
        <v>3797143.8259999999</v>
      </c>
      <c r="AI169">
        <v>3831495.8530000001</v>
      </c>
      <c r="AJ169">
        <v>3868130.3160000001</v>
      </c>
      <c r="AK169">
        <v>3906850.5660000001</v>
      </c>
      <c r="AL169">
        <v>3946656.3360000001</v>
      </c>
      <c r="AM169">
        <v>3987603.8689999999</v>
      </c>
      <c r="AN169">
        <v>4022380.8769999999</v>
      </c>
      <c r="AO169">
        <v>4056467.5290000001</v>
      </c>
      <c r="AP169">
        <v>4089682.801</v>
      </c>
      <c r="AQ169">
        <v>4122179.2689999999</v>
      </c>
      <c r="AR169">
        <v>4153217.6680000001</v>
      </c>
      <c r="AS169">
        <v>4183468.8820000002</v>
      </c>
      <c r="AT169">
        <v>4212911.9859999996</v>
      </c>
      <c r="AU169">
        <v>4241171.5829999996</v>
      </c>
      <c r="AV169">
        <v>4268189.76</v>
      </c>
      <c r="AW169">
        <v>4295112.7989999996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3512539.8730000001</v>
      </c>
      <c r="X170">
        <v>3448039.6830000002</v>
      </c>
      <c r="Y170">
        <v>3427336.9309999999</v>
      </c>
      <c r="Z170">
        <v>3426219.179</v>
      </c>
      <c r="AA170">
        <v>3434224.6230000001</v>
      </c>
      <c r="AB170">
        <v>3445542.0329999998</v>
      </c>
      <c r="AC170">
        <v>3459121.0750000002</v>
      </c>
      <c r="AD170">
        <v>3478324.5380000002</v>
      </c>
      <c r="AE170">
        <v>3498326.0750000002</v>
      </c>
      <c r="AF170">
        <v>3519408.9640000002</v>
      </c>
      <c r="AG170">
        <v>3540817.7519999999</v>
      </c>
      <c r="AH170">
        <v>3563376.7069999999</v>
      </c>
      <c r="AI170">
        <v>3607264.236</v>
      </c>
      <c r="AJ170">
        <v>3652612.0750000002</v>
      </c>
      <c r="AK170">
        <v>3699056.5970000001</v>
      </c>
      <c r="AL170">
        <v>3745985.844</v>
      </c>
      <c r="AM170">
        <v>3793644.0210000002</v>
      </c>
      <c r="AN170">
        <v>3836634.7760000001</v>
      </c>
      <c r="AO170">
        <v>3879730.0690000001</v>
      </c>
      <c r="AP170">
        <v>3922741.023</v>
      </c>
      <c r="AQ170">
        <v>3965549.9380000001</v>
      </c>
      <c r="AR170">
        <v>4007950.7910000002</v>
      </c>
      <c r="AS170">
        <v>4048709.5249999999</v>
      </c>
      <c r="AT170">
        <v>4088288.02</v>
      </c>
      <c r="AU170">
        <v>4126802.5079999999</v>
      </c>
      <c r="AV170">
        <v>4164355.426</v>
      </c>
      <c r="AW170">
        <v>4201092.7879999997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140491.3334</v>
      </c>
      <c r="X171">
        <v>136230.6937</v>
      </c>
      <c r="Y171">
        <v>134620.16219999999</v>
      </c>
      <c r="Z171">
        <v>134460.77499999999</v>
      </c>
      <c r="AA171">
        <v>134861.962</v>
      </c>
      <c r="AB171">
        <v>135424.70420000001</v>
      </c>
      <c r="AC171">
        <v>136053.3083</v>
      </c>
      <c r="AD171">
        <v>136754.5105</v>
      </c>
      <c r="AE171">
        <v>137240.47330000001</v>
      </c>
      <c r="AF171">
        <v>137599.03150000001</v>
      </c>
      <c r="AG171">
        <v>137853.4062</v>
      </c>
      <c r="AH171">
        <v>138126.3021</v>
      </c>
      <c r="AI171">
        <v>139190.48060000001</v>
      </c>
      <c r="AJ171">
        <v>140301.7254</v>
      </c>
      <c r="AK171">
        <v>141512.7389</v>
      </c>
      <c r="AL171">
        <v>142744.70850000001</v>
      </c>
      <c r="AM171">
        <v>143994.50529999999</v>
      </c>
      <c r="AN171">
        <v>145061.81219999999</v>
      </c>
      <c r="AO171">
        <v>146111.07860000001</v>
      </c>
      <c r="AP171">
        <v>147151.07029999999</v>
      </c>
      <c r="AQ171">
        <v>148225.43710000001</v>
      </c>
      <c r="AR171">
        <v>149249.32519999999</v>
      </c>
      <c r="AS171">
        <v>150252.72330000001</v>
      </c>
      <c r="AT171">
        <v>151247.28820000001</v>
      </c>
      <c r="AU171">
        <v>152203.69339999999</v>
      </c>
      <c r="AV171">
        <v>153140.57329999999</v>
      </c>
      <c r="AW171">
        <v>154249.23670000001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1181035.33</v>
      </c>
      <c r="X172">
        <v>1149385.1780000001</v>
      </c>
      <c r="Y172">
        <v>1136004.7819999999</v>
      </c>
      <c r="Z172">
        <v>1131814.476</v>
      </c>
      <c r="AA172">
        <v>1131360.5060000001</v>
      </c>
      <c r="AB172">
        <v>1132227.145</v>
      </c>
      <c r="AC172">
        <v>1133945.318</v>
      </c>
      <c r="AD172">
        <v>1136636.9380000001</v>
      </c>
      <c r="AE172">
        <v>1138209.861</v>
      </c>
      <c r="AF172">
        <v>1139254.291</v>
      </c>
      <c r="AG172">
        <v>1139832.7890000001</v>
      </c>
      <c r="AH172">
        <v>1140690.2990000001</v>
      </c>
      <c r="AI172">
        <v>1148274.5049999999</v>
      </c>
      <c r="AJ172">
        <v>1156391.3</v>
      </c>
      <c r="AK172">
        <v>1165288.6599999999</v>
      </c>
      <c r="AL172">
        <v>1174482.791</v>
      </c>
      <c r="AM172">
        <v>1183964.3430000001</v>
      </c>
      <c r="AN172">
        <v>1191404.3030000001</v>
      </c>
      <c r="AO172">
        <v>1198423.8529999999</v>
      </c>
      <c r="AP172">
        <v>1205093.4280000001</v>
      </c>
      <c r="AQ172">
        <v>1211640.405</v>
      </c>
      <c r="AR172">
        <v>1217619.8400000001</v>
      </c>
      <c r="AS172">
        <v>1223562.0460000001</v>
      </c>
      <c r="AT172">
        <v>1229409.28</v>
      </c>
      <c r="AU172">
        <v>1234921.915</v>
      </c>
      <c r="AV172">
        <v>1240122.5160000001</v>
      </c>
      <c r="AW172">
        <v>1245908.027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244881.85029999999</v>
      </c>
      <c r="X173">
        <v>239171.17939999999</v>
      </c>
      <c r="Y173">
        <v>238378.65779999999</v>
      </c>
      <c r="Z173">
        <v>239975.53320000001</v>
      </c>
      <c r="AA173">
        <v>242554.87289999999</v>
      </c>
      <c r="AB173">
        <v>245382.0117</v>
      </c>
      <c r="AC173">
        <v>248208.16769999999</v>
      </c>
      <c r="AD173">
        <v>250936.64679999999</v>
      </c>
      <c r="AE173">
        <v>253174.4497</v>
      </c>
      <c r="AF173">
        <v>255083.9951</v>
      </c>
      <c r="AG173">
        <v>256727.6974</v>
      </c>
      <c r="AH173">
        <v>258298.66159999999</v>
      </c>
      <c r="AI173">
        <v>261348.21400000001</v>
      </c>
      <c r="AJ173">
        <v>264476.5001</v>
      </c>
      <c r="AK173">
        <v>267712.2341</v>
      </c>
      <c r="AL173">
        <v>270976.087</v>
      </c>
      <c r="AM173">
        <v>274273.86690000002</v>
      </c>
      <c r="AN173">
        <v>277237.58639999997</v>
      </c>
      <c r="AO173">
        <v>280223.94319999998</v>
      </c>
      <c r="AP173">
        <v>283224.46360000002</v>
      </c>
      <c r="AQ173">
        <v>286269.90039999998</v>
      </c>
      <c r="AR173">
        <v>289304.19339999999</v>
      </c>
      <c r="AS173">
        <v>292279.39740000002</v>
      </c>
      <c r="AT173">
        <v>295235.54470000003</v>
      </c>
      <c r="AU173">
        <v>298161.98940000002</v>
      </c>
      <c r="AV173">
        <v>301086.02649999998</v>
      </c>
      <c r="AW173">
        <v>304169.45610000001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5822617.1770000001</v>
      </c>
      <c r="X174">
        <v>5706219.4460000005</v>
      </c>
      <c r="Y174">
        <v>5668572.4500000002</v>
      </c>
      <c r="Z174">
        <v>5662772.3279999997</v>
      </c>
      <c r="AA174">
        <v>5664192.398</v>
      </c>
      <c r="AB174">
        <v>5664038.165</v>
      </c>
      <c r="AC174">
        <v>5662844.0020000003</v>
      </c>
      <c r="AD174">
        <v>5667196.2570000002</v>
      </c>
      <c r="AE174">
        <v>5665736.04</v>
      </c>
      <c r="AF174">
        <v>5662752.3650000002</v>
      </c>
      <c r="AG174">
        <v>5658719.284</v>
      </c>
      <c r="AH174">
        <v>5657044.8109999998</v>
      </c>
      <c r="AI174">
        <v>5691286.8039999995</v>
      </c>
      <c r="AJ174">
        <v>5729653.5159999998</v>
      </c>
      <c r="AK174">
        <v>5772381.1509999996</v>
      </c>
      <c r="AL174">
        <v>5816758.0930000003</v>
      </c>
      <c r="AM174">
        <v>5862479.5180000002</v>
      </c>
      <c r="AN174">
        <v>5901726.1299999999</v>
      </c>
      <c r="AO174">
        <v>5943264.1730000004</v>
      </c>
      <c r="AP174">
        <v>5985634.0480000004</v>
      </c>
      <c r="AQ174">
        <v>6029335.9199999999</v>
      </c>
      <c r="AR174">
        <v>6071888.4409999996</v>
      </c>
      <c r="AS174">
        <v>6114035.602</v>
      </c>
      <c r="AT174">
        <v>6153667.9340000004</v>
      </c>
      <c r="AU174">
        <v>6190902.2869999995</v>
      </c>
      <c r="AV174">
        <v>6226240.7949999999</v>
      </c>
      <c r="AW174">
        <v>6264312.3909999998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357378.43310000002</v>
      </c>
      <c r="X175">
        <v>364668.53370000003</v>
      </c>
      <c r="Y175">
        <v>363252.29249999998</v>
      </c>
      <c r="Z175">
        <v>362651.6458</v>
      </c>
      <c r="AA175">
        <v>360202.96480000002</v>
      </c>
      <c r="AB175">
        <v>356220.58769999997</v>
      </c>
      <c r="AC175">
        <v>351892.52909999999</v>
      </c>
      <c r="AD175">
        <v>349275.28009999997</v>
      </c>
      <c r="AE175">
        <v>346064.23800000001</v>
      </c>
      <c r="AF175">
        <v>342774.44</v>
      </c>
      <c r="AG175">
        <v>339514.87349999999</v>
      </c>
      <c r="AH175">
        <v>337453.571</v>
      </c>
      <c r="AI175">
        <v>336571.1299</v>
      </c>
      <c r="AJ175">
        <v>335529.23859999998</v>
      </c>
      <c r="AK175">
        <v>335834.43520000001</v>
      </c>
      <c r="AL175">
        <v>336105.14689999999</v>
      </c>
      <c r="AM175">
        <v>336130.79629999999</v>
      </c>
      <c r="AN175">
        <v>336603.71909999999</v>
      </c>
      <c r="AO175">
        <v>336705.22369999997</v>
      </c>
      <c r="AP175">
        <v>336946.24219999998</v>
      </c>
      <c r="AQ175">
        <v>338349.0429</v>
      </c>
      <c r="AR175">
        <v>339042.62109999999</v>
      </c>
      <c r="AS175">
        <v>340070.75770000002</v>
      </c>
      <c r="AT175">
        <v>341504.82520000002</v>
      </c>
      <c r="AU175">
        <v>342498.72409999999</v>
      </c>
      <c r="AV175">
        <v>343388.94280000002</v>
      </c>
      <c r="AW175">
        <v>348313.53970000002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33733.336949999997</v>
      </c>
      <c r="X176">
        <v>33191.699630000003</v>
      </c>
      <c r="Y176">
        <v>33117.078549999998</v>
      </c>
      <c r="Z176">
        <v>33213.887999999999</v>
      </c>
      <c r="AA176">
        <v>33342.690060000001</v>
      </c>
      <c r="AB176">
        <v>33403.775930000003</v>
      </c>
      <c r="AC176">
        <v>33401.515059999998</v>
      </c>
      <c r="AD176">
        <v>33357.296260000003</v>
      </c>
      <c r="AE176">
        <v>33238.85168</v>
      </c>
      <c r="AF176">
        <v>33080.478669999997</v>
      </c>
      <c r="AG176">
        <v>32897.534180000002</v>
      </c>
      <c r="AH176">
        <v>32718.579870000001</v>
      </c>
      <c r="AI176">
        <v>32756.407869999999</v>
      </c>
      <c r="AJ176">
        <v>32820.57733</v>
      </c>
      <c r="AK176">
        <v>32907.374309999999</v>
      </c>
      <c r="AL176">
        <v>33004.537649999998</v>
      </c>
      <c r="AM176">
        <v>33110.062209999996</v>
      </c>
      <c r="AN176">
        <v>33184.378660000002</v>
      </c>
      <c r="AO176">
        <v>33264.703079999999</v>
      </c>
      <c r="AP176">
        <v>33344.869350000001</v>
      </c>
      <c r="AQ176">
        <v>33425.783750000002</v>
      </c>
      <c r="AR176">
        <v>33498.114240000003</v>
      </c>
      <c r="AS176">
        <v>33557.710950000001</v>
      </c>
      <c r="AT176">
        <v>33604.302600000003</v>
      </c>
      <c r="AU176">
        <v>33635.176449999999</v>
      </c>
      <c r="AV176">
        <v>33652.204989999998</v>
      </c>
      <c r="AW176">
        <v>33673.789750000004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31258.054029999999</v>
      </c>
      <c r="X177">
        <v>31483.752970000001</v>
      </c>
      <c r="Y177">
        <v>31625.27506</v>
      </c>
      <c r="Z177">
        <v>31569.8999</v>
      </c>
      <c r="AA177">
        <v>31338.390210000001</v>
      </c>
      <c r="AB177">
        <v>30979.787189999999</v>
      </c>
      <c r="AC177">
        <v>30563.542720000001</v>
      </c>
      <c r="AD177">
        <v>91817.34663</v>
      </c>
      <c r="AE177">
        <v>151677.50930000001</v>
      </c>
      <c r="AF177">
        <v>210267.08</v>
      </c>
      <c r="AG177">
        <v>267653.4657</v>
      </c>
      <c r="AH177">
        <v>324009.38640000002</v>
      </c>
      <c r="AI177">
        <v>381917.20689999999</v>
      </c>
      <c r="AJ177">
        <v>439801.98629999999</v>
      </c>
      <c r="AK177">
        <v>497614.63589999999</v>
      </c>
      <c r="AL177">
        <v>555233.48910000001</v>
      </c>
      <c r="AM177">
        <v>612666.66669999994</v>
      </c>
      <c r="AN177">
        <v>612119.66139999998</v>
      </c>
      <c r="AO177">
        <v>611921.33140000002</v>
      </c>
      <c r="AP177">
        <v>611909.23670000001</v>
      </c>
      <c r="AQ177">
        <v>612034.39099999995</v>
      </c>
      <c r="AR177">
        <v>612172.13080000004</v>
      </c>
      <c r="AS177">
        <v>612270.1298</v>
      </c>
      <c r="AT177">
        <v>612349.97380000004</v>
      </c>
      <c r="AU177">
        <v>612369.81299999997</v>
      </c>
      <c r="AV177">
        <v>612333.39469999995</v>
      </c>
      <c r="AW177">
        <v>612432.03350000002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33465.589950000001</v>
      </c>
      <c r="X178">
        <v>33090.536050000002</v>
      </c>
      <c r="Y178">
        <v>32841.974240000003</v>
      </c>
      <c r="Z178">
        <v>32545.301189999998</v>
      </c>
      <c r="AA178">
        <v>32176.238689999998</v>
      </c>
      <c r="AB178">
        <v>31768.075099999998</v>
      </c>
      <c r="AC178">
        <v>31379.932809999998</v>
      </c>
      <c r="AD178">
        <v>77258.796390000003</v>
      </c>
      <c r="AE178">
        <v>122418.9472</v>
      </c>
      <c r="AF178">
        <v>167056.35649999999</v>
      </c>
      <c r="AG178">
        <v>211282.291</v>
      </c>
      <c r="AH178">
        <v>255271.81140000001</v>
      </c>
      <c r="AI178">
        <v>301102.02549999999</v>
      </c>
      <c r="AJ178">
        <v>347595.81420000002</v>
      </c>
      <c r="AK178">
        <v>394736.26510000002</v>
      </c>
      <c r="AL178">
        <v>442385.40360000002</v>
      </c>
      <c r="AM178">
        <v>490532.4706</v>
      </c>
      <c r="AN178">
        <v>538615.45330000005</v>
      </c>
      <c r="AO178">
        <v>587161.29249999998</v>
      </c>
      <c r="AP178">
        <v>636013.75080000004</v>
      </c>
      <c r="AQ178">
        <v>685102.48100000003</v>
      </c>
      <c r="AR178">
        <v>734134.23970000003</v>
      </c>
      <c r="AS178">
        <v>783154.58279999997</v>
      </c>
      <c r="AT178">
        <v>831865.78989999997</v>
      </c>
      <c r="AU178">
        <v>880109.84089999995</v>
      </c>
      <c r="AV178">
        <v>927817.79040000006</v>
      </c>
      <c r="AW178">
        <v>975333.11049999995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83788.468980000005</v>
      </c>
      <c r="X179">
        <v>87368.798999999999</v>
      </c>
      <c r="Y179">
        <v>89521.820470000006</v>
      </c>
      <c r="Z179">
        <v>90716.478040000002</v>
      </c>
      <c r="AA179">
        <v>91366.220950000003</v>
      </c>
      <c r="AB179">
        <v>91749.156140000006</v>
      </c>
      <c r="AC179">
        <v>92071.855800000005</v>
      </c>
      <c r="AD179">
        <v>92574.389450000002</v>
      </c>
      <c r="AE179">
        <v>93132.11146</v>
      </c>
      <c r="AF179">
        <v>93763.339970000001</v>
      </c>
      <c r="AG179">
        <v>94445.858890000003</v>
      </c>
      <c r="AH179">
        <v>95197.036110000001</v>
      </c>
      <c r="AI179">
        <v>96568.717829999994</v>
      </c>
      <c r="AJ179">
        <v>98028.995379999906</v>
      </c>
      <c r="AK179">
        <v>99558.880529999995</v>
      </c>
      <c r="AL179">
        <v>101123.0208</v>
      </c>
      <c r="AM179">
        <v>102716.5036</v>
      </c>
      <c r="AN179">
        <v>104293.14939999999</v>
      </c>
      <c r="AO179">
        <v>105939.6151</v>
      </c>
      <c r="AP179">
        <v>107618.5675</v>
      </c>
      <c r="AQ179">
        <v>109320.4237</v>
      </c>
      <c r="AR179">
        <v>111017.96279999999</v>
      </c>
      <c r="AS179">
        <v>112768.69040000001</v>
      </c>
      <c r="AT179">
        <v>114532.197</v>
      </c>
      <c r="AU179">
        <v>116289.9022</v>
      </c>
      <c r="AV179">
        <v>118035.4157</v>
      </c>
      <c r="AW179">
        <v>119801.505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122459.2372</v>
      </c>
      <c r="X180">
        <v>123524.3501</v>
      </c>
      <c r="Y180">
        <v>124330.8637</v>
      </c>
      <c r="Z180">
        <v>124363.4212</v>
      </c>
      <c r="AA180">
        <v>123764.3287</v>
      </c>
      <c r="AB180">
        <v>122751.67140000001</v>
      </c>
      <c r="AC180">
        <v>121606.4096</v>
      </c>
      <c r="AD180">
        <v>120715.9464</v>
      </c>
      <c r="AE180">
        <v>119920.2411</v>
      </c>
      <c r="AF180">
        <v>119244.5619</v>
      </c>
      <c r="AG180">
        <v>118658.5245</v>
      </c>
      <c r="AH180">
        <v>118189.5803</v>
      </c>
      <c r="AI180">
        <v>118701.1921</v>
      </c>
      <c r="AJ180">
        <v>119406.6317</v>
      </c>
      <c r="AK180">
        <v>120225.1648</v>
      </c>
      <c r="AL180">
        <v>121107.9402</v>
      </c>
      <c r="AM180">
        <v>122043.51549999999</v>
      </c>
      <c r="AN180">
        <v>122884.766</v>
      </c>
      <c r="AO180">
        <v>123765.7898</v>
      </c>
      <c r="AP180">
        <v>124647.9749</v>
      </c>
      <c r="AQ180">
        <v>125521.071</v>
      </c>
      <c r="AR180">
        <v>126358.92260000001</v>
      </c>
      <c r="AS180">
        <v>127229.6672</v>
      </c>
      <c r="AT180">
        <v>128091.8265</v>
      </c>
      <c r="AU180">
        <v>128921.22040000001</v>
      </c>
      <c r="AV180">
        <v>129703.8961</v>
      </c>
      <c r="AW180">
        <v>130470.1517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6204449.7199999997</v>
      </c>
      <c r="X181">
        <v>5840053.2050000001</v>
      </c>
      <c r="Y181">
        <v>5671212.5060000001</v>
      </c>
      <c r="Z181">
        <v>5596266.4639999997</v>
      </c>
      <c r="AA181">
        <v>5559027.8710000003</v>
      </c>
      <c r="AB181">
        <v>5532139.6449999996</v>
      </c>
      <c r="AC181">
        <v>5505977.5080000004</v>
      </c>
      <c r="AD181">
        <v>5482544.3090000004</v>
      </c>
      <c r="AE181">
        <v>5450629.8660000004</v>
      </c>
      <c r="AF181">
        <v>5412703.8190000001</v>
      </c>
      <c r="AG181">
        <v>5369433.176</v>
      </c>
      <c r="AH181">
        <v>5324717.4419999998</v>
      </c>
      <c r="AI181">
        <v>5310026.9359999998</v>
      </c>
      <c r="AJ181">
        <v>5294568.6639999999</v>
      </c>
      <c r="AK181">
        <v>5278432.2139999997</v>
      </c>
      <c r="AL181">
        <v>5260285.8959999997</v>
      </c>
      <c r="AM181">
        <v>5240861.1900000004</v>
      </c>
      <c r="AN181">
        <v>5213010.2589999996</v>
      </c>
      <c r="AO181">
        <v>5184416.1179999998</v>
      </c>
      <c r="AP181">
        <v>5155327.1689999998</v>
      </c>
      <c r="AQ181">
        <v>5127026.8530000001</v>
      </c>
      <c r="AR181">
        <v>5099205.9510000004</v>
      </c>
      <c r="AS181">
        <v>5071508.8899999997</v>
      </c>
      <c r="AT181">
        <v>5044818.8590000002</v>
      </c>
      <c r="AU181">
        <v>5020208.32</v>
      </c>
      <c r="AV181">
        <v>4998962.1370000001</v>
      </c>
      <c r="AW181">
        <v>4984735.5870000003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2982436.7119999998</v>
      </c>
      <c r="X182">
        <v>2854368.227</v>
      </c>
      <c r="Y182">
        <v>2801561.7790000001</v>
      </c>
      <c r="Z182">
        <v>2781488.0720000002</v>
      </c>
      <c r="AA182">
        <v>2773575.213</v>
      </c>
      <c r="AB182">
        <v>2766997.145</v>
      </c>
      <c r="AC182">
        <v>2758535.4019999998</v>
      </c>
      <c r="AD182">
        <v>2748648.65</v>
      </c>
      <c r="AE182">
        <v>2733684.5449999999</v>
      </c>
      <c r="AF182">
        <v>2715755.844</v>
      </c>
      <c r="AG182">
        <v>2696001.9049999998</v>
      </c>
      <c r="AH182">
        <v>2676695.531</v>
      </c>
      <c r="AI182">
        <v>2674903.6340000001</v>
      </c>
      <c r="AJ182">
        <v>2675359.946</v>
      </c>
      <c r="AK182">
        <v>2677129.6260000002</v>
      </c>
      <c r="AL182">
        <v>2679299.9010000001</v>
      </c>
      <c r="AM182">
        <v>2681679.1239999998</v>
      </c>
      <c r="AN182">
        <v>2680487.1</v>
      </c>
      <c r="AO182">
        <v>2679475.139</v>
      </c>
      <c r="AP182">
        <v>2678157.9</v>
      </c>
      <c r="AQ182">
        <v>2676602.8960000002</v>
      </c>
      <c r="AR182">
        <v>2674704.8790000002</v>
      </c>
      <c r="AS182">
        <v>2672022.247</v>
      </c>
      <c r="AT182">
        <v>2669258.4900000002</v>
      </c>
      <c r="AU182">
        <v>2666860.023</v>
      </c>
      <c r="AV182">
        <v>2665226.227</v>
      </c>
      <c r="AW182">
        <v>2665376.0249999999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0.58691379519999998</v>
      </c>
      <c r="X183">
        <v>0.57431499620000004</v>
      </c>
      <c r="Y183">
        <v>0.56317357180000005</v>
      </c>
      <c r="Z183">
        <v>0.55516535990000004</v>
      </c>
      <c r="AA183">
        <v>0.54938812599999998</v>
      </c>
      <c r="AB183">
        <v>0.5447811521</v>
      </c>
      <c r="AC183">
        <v>0.54088215029999998</v>
      </c>
      <c r="AD183">
        <v>0.53707409100000003</v>
      </c>
      <c r="AE183">
        <v>0.53303315350000002</v>
      </c>
      <c r="AF183">
        <v>0.52877641070000003</v>
      </c>
      <c r="AG183">
        <v>0.52417989009999999</v>
      </c>
      <c r="AH183">
        <v>0.51950786299999996</v>
      </c>
      <c r="AI183">
        <v>0.51724807250000004</v>
      </c>
      <c r="AJ183">
        <v>0.51466461159999999</v>
      </c>
      <c r="AK183">
        <v>0.51199999669999996</v>
      </c>
      <c r="AL183">
        <v>0.50917192010000001</v>
      </c>
      <c r="AM183">
        <v>0.50625332079999996</v>
      </c>
      <c r="AN183">
        <v>0.50313178719999996</v>
      </c>
      <c r="AO183">
        <v>0.4999843215</v>
      </c>
      <c r="AP183">
        <v>0.49684561379999997</v>
      </c>
      <c r="AQ183">
        <v>0.4938760271</v>
      </c>
      <c r="AR183">
        <v>0.49094977639999998</v>
      </c>
      <c r="AS183">
        <v>0.48804540940000002</v>
      </c>
      <c r="AT183">
        <v>0.48530344339999998</v>
      </c>
      <c r="AU183">
        <v>0.48270392010000002</v>
      </c>
      <c r="AV183">
        <v>0.48031277090000002</v>
      </c>
      <c r="AW183">
        <v>0.47859923380000002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2600935.1639999999</v>
      </c>
      <c r="X184">
        <v>2530998.6430000002</v>
      </c>
      <c r="Y184">
        <v>2492332.8080000002</v>
      </c>
      <c r="Z184">
        <v>2457123.6529999999</v>
      </c>
      <c r="AA184">
        <v>2424182.6159999999</v>
      </c>
      <c r="AB184">
        <v>2394348.9210000001</v>
      </c>
      <c r="AC184">
        <v>2366725.0269999998</v>
      </c>
      <c r="AD184">
        <v>2349516.6129999999</v>
      </c>
      <c r="AE184">
        <v>2336790.3640000001</v>
      </c>
      <c r="AF184">
        <v>2327601.0320000001</v>
      </c>
      <c r="AG184">
        <v>2320767.4169999999</v>
      </c>
      <c r="AH184">
        <v>2316375.159</v>
      </c>
      <c r="AI184">
        <v>2326502.0750000002</v>
      </c>
      <c r="AJ184">
        <v>2337568.2790000001</v>
      </c>
      <c r="AK184">
        <v>2349355.2439999999</v>
      </c>
      <c r="AL184">
        <v>2361312.8820000002</v>
      </c>
      <c r="AM184">
        <v>2373420.7549999999</v>
      </c>
      <c r="AN184">
        <v>2385521.469</v>
      </c>
      <c r="AO184">
        <v>2397587.0019999999</v>
      </c>
      <c r="AP184">
        <v>2409099.83</v>
      </c>
      <c r="AQ184">
        <v>2420091.656</v>
      </c>
      <c r="AR184">
        <v>2430282.5550000002</v>
      </c>
      <c r="AS184">
        <v>3246461.2850000001</v>
      </c>
      <c r="AT184">
        <v>4167539.1159999999</v>
      </c>
      <c r="AU184">
        <v>5104077.0029999996</v>
      </c>
      <c r="AV184">
        <v>6042555.8310000002</v>
      </c>
      <c r="AW184">
        <v>6983164.3640000001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213400.65220000001</v>
      </c>
      <c r="X185">
        <v>215104.99830000001</v>
      </c>
      <c r="Y185">
        <v>210446.0533</v>
      </c>
      <c r="Z185">
        <v>206998.38209999999</v>
      </c>
      <c r="AA185">
        <v>204100.1887</v>
      </c>
      <c r="AB185">
        <v>201578.5711</v>
      </c>
      <c r="AC185">
        <v>199222.1606</v>
      </c>
      <c r="AD185">
        <v>197441.07269999999</v>
      </c>
      <c r="AE185">
        <v>195545.16020000001</v>
      </c>
      <c r="AF185">
        <v>194250.7022</v>
      </c>
      <c r="AG185">
        <v>192558.18890000001</v>
      </c>
      <c r="AH185">
        <v>190966.61559999999</v>
      </c>
      <c r="AI185">
        <v>189889.99669999999</v>
      </c>
      <c r="AJ185">
        <v>188914.15359999999</v>
      </c>
      <c r="AK185">
        <v>188047.2862</v>
      </c>
      <c r="AL185">
        <v>187237.8039</v>
      </c>
      <c r="AM185">
        <v>186456.3615</v>
      </c>
      <c r="AN185">
        <v>185760.12549999999</v>
      </c>
      <c r="AO185">
        <v>185076.3781</v>
      </c>
      <c r="AP185">
        <v>184389.5417</v>
      </c>
      <c r="AQ185">
        <v>183726.29079999999</v>
      </c>
      <c r="AR185">
        <v>183027.13029999999</v>
      </c>
      <c r="AS185">
        <v>182829.15979999999</v>
      </c>
      <c r="AT185">
        <v>182612.6783</v>
      </c>
      <c r="AU185">
        <v>182360.3095</v>
      </c>
      <c r="AV185">
        <v>182088.08790000001</v>
      </c>
      <c r="AW185">
        <v>181941.97010000001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163635664.59999999</v>
      </c>
      <c r="X186">
        <v>161370635.59999999</v>
      </c>
      <c r="Y186">
        <v>160603041.30000001</v>
      </c>
      <c r="Z186">
        <v>161090162.80000001</v>
      </c>
      <c r="AA186">
        <v>162358825.59999999</v>
      </c>
      <c r="AB186">
        <v>164179802.30000001</v>
      </c>
      <c r="AC186">
        <v>166358156.69999999</v>
      </c>
      <c r="AD186">
        <v>168148749</v>
      </c>
      <c r="AE186">
        <v>169963234.09999999</v>
      </c>
      <c r="AF186">
        <v>171443452.90000001</v>
      </c>
      <c r="AG186">
        <v>173183290.19999999</v>
      </c>
      <c r="AH186">
        <v>174976868.90000001</v>
      </c>
      <c r="AI186">
        <v>176727221.90000001</v>
      </c>
      <c r="AJ186">
        <v>178433130.40000001</v>
      </c>
      <c r="AK186">
        <v>180186986.90000001</v>
      </c>
      <c r="AL186">
        <v>181975898</v>
      </c>
      <c r="AM186">
        <v>183767442.59999999</v>
      </c>
      <c r="AN186">
        <v>185603340.30000001</v>
      </c>
      <c r="AO186">
        <v>187393872</v>
      </c>
      <c r="AP186">
        <v>189159174.5</v>
      </c>
      <c r="AQ186">
        <v>190961167.80000001</v>
      </c>
      <c r="AR186">
        <v>192719250.09999999</v>
      </c>
      <c r="AS186">
        <v>195187627.69999999</v>
      </c>
      <c r="AT186">
        <v>197801470.5</v>
      </c>
      <c r="AU186">
        <v>200449505.09999999</v>
      </c>
      <c r="AV186">
        <v>203140107.59999999</v>
      </c>
      <c r="AW186">
        <v>206090342.59999999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9909154.65499999</v>
      </c>
      <c r="X187">
        <v>9794719.7479999997</v>
      </c>
      <c r="Y187">
        <v>9909276.3540000003</v>
      </c>
      <c r="Z187">
        <v>10066276.140000001</v>
      </c>
      <c r="AA187">
        <v>10244449.119999999</v>
      </c>
      <c r="AB187">
        <v>10441877.23</v>
      </c>
      <c r="AC187">
        <v>10655258.960000001</v>
      </c>
      <c r="AD187">
        <v>10875778.050000001</v>
      </c>
      <c r="AE187">
        <v>11094096.300000001</v>
      </c>
      <c r="AF187">
        <v>11310835.130000001</v>
      </c>
      <c r="AG187">
        <v>11526404.109999999</v>
      </c>
      <c r="AH187">
        <v>11744490.08</v>
      </c>
      <c r="AI187">
        <v>11956603.710000001</v>
      </c>
      <c r="AJ187">
        <v>12168854.199999999</v>
      </c>
      <c r="AK187">
        <v>12387066.380000001</v>
      </c>
      <c r="AL187">
        <v>12608774.59</v>
      </c>
      <c r="AM187">
        <v>12833454.27</v>
      </c>
      <c r="AN187">
        <v>13060932.57</v>
      </c>
      <c r="AO187">
        <v>13288532.470000001</v>
      </c>
      <c r="AP187">
        <v>13516793.869999999</v>
      </c>
      <c r="AQ187">
        <v>13749170.689999999</v>
      </c>
      <c r="AR187">
        <v>13980844.43</v>
      </c>
      <c r="AS187">
        <v>14225684.49</v>
      </c>
      <c r="AT187">
        <v>14481330.73</v>
      </c>
      <c r="AU187">
        <v>14744242.439999999</v>
      </c>
      <c r="AV187">
        <v>15014461.810000001</v>
      </c>
      <c r="AW187">
        <v>15304921.6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122097110.09999999</v>
      </c>
      <c r="X188">
        <v>120913511.09999999</v>
      </c>
      <c r="Y188">
        <v>120458614.90000001</v>
      </c>
      <c r="Z188">
        <v>120955710.7</v>
      </c>
      <c r="AA188">
        <v>122119725</v>
      </c>
      <c r="AB188">
        <v>123795383.40000001</v>
      </c>
      <c r="AC188">
        <v>125806698.59999999</v>
      </c>
      <c r="AD188">
        <v>127279340.7</v>
      </c>
      <c r="AE188">
        <v>128805958.90000001</v>
      </c>
      <c r="AF188">
        <v>130013620.5</v>
      </c>
      <c r="AG188">
        <v>131495793.8</v>
      </c>
      <c r="AH188">
        <v>133022754.90000001</v>
      </c>
      <c r="AI188">
        <v>134332146.59999999</v>
      </c>
      <c r="AJ188">
        <v>135584560.80000001</v>
      </c>
      <c r="AK188">
        <v>136863246</v>
      </c>
      <c r="AL188">
        <v>138170911.30000001</v>
      </c>
      <c r="AM188">
        <v>139475449.30000001</v>
      </c>
      <c r="AN188">
        <v>140918757.30000001</v>
      </c>
      <c r="AO188">
        <v>142318419.5</v>
      </c>
      <c r="AP188">
        <v>143695049.5</v>
      </c>
      <c r="AQ188">
        <v>145101324.90000001</v>
      </c>
      <c r="AR188">
        <v>146472679.80000001</v>
      </c>
      <c r="AS188">
        <v>147735182.90000001</v>
      </c>
      <c r="AT188">
        <v>149029067.19999999</v>
      </c>
      <c r="AU188">
        <v>150338214.80000001</v>
      </c>
      <c r="AV188">
        <v>151681327.19999999</v>
      </c>
      <c r="AW188">
        <v>153236328.5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31629399.879999999</v>
      </c>
      <c r="X189">
        <v>30662404.77</v>
      </c>
      <c r="Y189">
        <v>30235150.129999999</v>
      </c>
      <c r="Z189">
        <v>30068176.030000001</v>
      </c>
      <c r="AA189">
        <v>29994651.440000001</v>
      </c>
      <c r="AB189">
        <v>29942541.68</v>
      </c>
      <c r="AC189">
        <v>29896199.120000001</v>
      </c>
      <c r="AD189">
        <v>29993630.32</v>
      </c>
      <c r="AE189">
        <v>30063178.890000001</v>
      </c>
      <c r="AF189">
        <v>30118997.27</v>
      </c>
      <c r="AG189">
        <v>30161092.309999999</v>
      </c>
      <c r="AH189">
        <v>30209623.98</v>
      </c>
      <c r="AI189">
        <v>30438471.530000001</v>
      </c>
      <c r="AJ189">
        <v>30679715.34</v>
      </c>
      <c r="AK189">
        <v>30936674.510000002</v>
      </c>
      <c r="AL189">
        <v>31196212.07</v>
      </c>
      <c r="AM189">
        <v>31458539</v>
      </c>
      <c r="AN189">
        <v>31623650.469999999</v>
      </c>
      <c r="AO189">
        <v>31786920.079999998</v>
      </c>
      <c r="AP189">
        <v>31947331.120000001</v>
      </c>
      <c r="AQ189">
        <v>32110672.18</v>
      </c>
      <c r="AR189">
        <v>32265725.890000001</v>
      </c>
      <c r="AS189">
        <v>33226760.329999998</v>
      </c>
      <c r="AT189">
        <v>34291072.530000001</v>
      </c>
      <c r="AU189">
        <v>35367047.829999998</v>
      </c>
      <c r="AV189">
        <v>36444318.579999998</v>
      </c>
      <c r="AW189">
        <v>37549092.479999997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273378661.19999999</v>
      </c>
      <c r="X190">
        <v>268024531.59999999</v>
      </c>
      <c r="Y190">
        <v>264856630.09999999</v>
      </c>
      <c r="Z190">
        <v>263149591.80000001</v>
      </c>
      <c r="AA190">
        <v>262380596.80000001</v>
      </c>
      <c r="AB190">
        <v>262251758.80000001</v>
      </c>
      <c r="AC190">
        <v>262513592.59999999</v>
      </c>
      <c r="AD190">
        <v>262330167.09999999</v>
      </c>
      <c r="AE190">
        <v>262091389.19999999</v>
      </c>
      <c r="AF190">
        <v>261442017.90000001</v>
      </c>
      <c r="AG190">
        <v>260970919.80000001</v>
      </c>
      <c r="AH190">
        <v>260486914.80000001</v>
      </c>
      <c r="AI190">
        <v>259969962.59999999</v>
      </c>
      <c r="AJ190">
        <v>259347647.90000001</v>
      </c>
      <c r="AK190">
        <v>258725928.30000001</v>
      </c>
      <c r="AL190">
        <v>258098315.30000001</v>
      </c>
      <c r="AM190">
        <v>257445407.40000001</v>
      </c>
      <c r="AN190">
        <v>256790567.19999999</v>
      </c>
      <c r="AO190">
        <v>256092959.90000001</v>
      </c>
      <c r="AP190">
        <v>255383406.90000001</v>
      </c>
      <c r="AQ190">
        <v>254740066.19999999</v>
      </c>
      <c r="AR190">
        <v>254089468.40000001</v>
      </c>
      <c r="AS190">
        <v>254190225.30000001</v>
      </c>
      <c r="AT190">
        <v>254494937.69999999</v>
      </c>
      <c r="AU190">
        <v>254895316.69999999</v>
      </c>
      <c r="AV190">
        <v>255407144.19999999</v>
      </c>
      <c r="AW190">
        <v>256270354.09999999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10619616.859999999</v>
      </c>
      <c r="X191">
        <v>10478928.800000001</v>
      </c>
      <c r="Y191">
        <v>10567637.43</v>
      </c>
      <c r="Z191">
        <v>10701134.289999999</v>
      </c>
      <c r="AA191">
        <v>10858728.59</v>
      </c>
      <c r="AB191">
        <v>11038241.26</v>
      </c>
      <c r="AC191">
        <v>11235894.43</v>
      </c>
      <c r="AD191">
        <v>11442424.57</v>
      </c>
      <c r="AE191">
        <v>11648103.869999999</v>
      </c>
      <c r="AF191">
        <v>11853253.810000001</v>
      </c>
      <c r="AG191">
        <v>12058071.789999999</v>
      </c>
      <c r="AH191">
        <v>12266110.5</v>
      </c>
      <c r="AI191">
        <v>12468738.220000001</v>
      </c>
      <c r="AJ191">
        <v>12671908.630000001</v>
      </c>
      <c r="AK191">
        <v>12881361.25</v>
      </c>
      <c r="AL191">
        <v>13094571.66</v>
      </c>
      <c r="AM191">
        <v>13310973.029999999</v>
      </c>
      <c r="AN191">
        <v>13530359.189999999</v>
      </c>
      <c r="AO191">
        <v>13749983.619999999</v>
      </c>
      <c r="AP191">
        <v>13970354.4</v>
      </c>
      <c r="AQ191">
        <v>14194923.960000001</v>
      </c>
      <c r="AR191">
        <v>14418865.609999999</v>
      </c>
      <c r="AS191">
        <v>14656037.960000001</v>
      </c>
      <c r="AT191">
        <v>14904049.92</v>
      </c>
      <c r="AU191">
        <v>15159337.439999999</v>
      </c>
      <c r="AV191">
        <v>15421933.65</v>
      </c>
      <c r="AW191">
        <v>15704876.880000001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210624095.5</v>
      </c>
      <c r="X192">
        <v>207158487.90000001</v>
      </c>
      <c r="Y192">
        <v>204823694.90000001</v>
      </c>
      <c r="Z192">
        <v>203636536.90000001</v>
      </c>
      <c r="AA192">
        <v>203241772.19999999</v>
      </c>
      <c r="AB192">
        <v>203414252.90000001</v>
      </c>
      <c r="AC192">
        <v>203921987.40000001</v>
      </c>
      <c r="AD192">
        <v>203813631.59999999</v>
      </c>
      <c r="AE192">
        <v>203673957.19999999</v>
      </c>
      <c r="AF192">
        <v>203123886</v>
      </c>
      <c r="AG192">
        <v>202755244.19999999</v>
      </c>
      <c r="AH192">
        <v>202346131</v>
      </c>
      <c r="AI192">
        <v>201606992.90000001</v>
      </c>
      <c r="AJ192">
        <v>200737597.5</v>
      </c>
      <c r="AK192">
        <v>199836067.19999999</v>
      </c>
      <c r="AL192">
        <v>198917506.09999999</v>
      </c>
      <c r="AM192">
        <v>197962912.80000001</v>
      </c>
      <c r="AN192">
        <v>197113677.19999999</v>
      </c>
      <c r="AO192">
        <v>196218713.19999999</v>
      </c>
      <c r="AP192">
        <v>195312527.80000001</v>
      </c>
      <c r="AQ192">
        <v>194463470.59999999</v>
      </c>
      <c r="AR192">
        <v>193617305.30000001</v>
      </c>
      <c r="AS192">
        <v>192704349.90000001</v>
      </c>
      <c r="AT192">
        <v>191884046.09999999</v>
      </c>
      <c r="AU192">
        <v>191145257.59999999</v>
      </c>
      <c r="AV192">
        <v>190513434.90000001</v>
      </c>
      <c r="AW192">
        <v>190180477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52134948.859999999</v>
      </c>
      <c r="X193">
        <v>50387114.920000002</v>
      </c>
      <c r="Y193">
        <v>49465297.810000002</v>
      </c>
      <c r="Z193">
        <v>48811920.68</v>
      </c>
      <c r="AA193">
        <v>48280095.990000002</v>
      </c>
      <c r="AB193">
        <v>47799264.630000003</v>
      </c>
      <c r="AC193">
        <v>47355710.729999997</v>
      </c>
      <c r="AD193">
        <v>47074110.950000003</v>
      </c>
      <c r="AE193">
        <v>46769328.140000001</v>
      </c>
      <c r="AF193">
        <v>46464878.140000001</v>
      </c>
      <c r="AG193">
        <v>46157603.810000002</v>
      </c>
      <c r="AH193">
        <v>45874673.280000001</v>
      </c>
      <c r="AI193">
        <v>45894231.560000002</v>
      </c>
      <c r="AJ193">
        <v>45938141.789999999</v>
      </c>
      <c r="AK193">
        <v>46008499.859999999</v>
      </c>
      <c r="AL193">
        <v>46086237.619999997</v>
      </c>
      <c r="AM193">
        <v>46171521.509999998</v>
      </c>
      <c r="AN193">
        <v>46146530.829999998</v>
      </c>
      <c r="AO193">
        <v>46124263.079999998</v>
      </c>
      <c r="AP193">
        <v>46100524.689999998</v>
      </c>
      <c r="AQ193">
        <v>46081671.640000001</v>
      </c>
      <c r="AR193">
        <v>46053297.469999999</v>
      </c>
      <c r="AS193">
        <v>46829837.460000001</v>
      </c>
      <c r="AT193">
        <v>47706841.670000002</v>
      </c>
      <c r="AU193">
        <v>48590721.670000002</v>
      </c>
      <c r="AV193">
        <v>49471775.619999997</v>
      </c>
      <c r="AW193">
        <v>50385000.280000001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302028997.10000002</v>
      </c>
      <c r="X194">
        <v>296751261.39999998</v>
      </c>
      <c r="Y194">
        <v>293596649.5</v>
      </c>
      <c r="Z194">
        <v>292058676</v>
      </c>
      <c r="AA194">
        <v>291507333.19999999</v>
      </c>
      <c r="AB194">
        <v>291621115.30000001</v>
      </c>
      <c r="AC194">
        <v>292156552.19999999</v>
      </c>
      <c r="AD194">
        <v>292309895.30000001</v>
      </c>
      <c r="AE194">
        <v>292408905.10000002</v>
      </c>
      <c r="AF194">
        <v>292106647.39999998</v>
      </c>
      <c r="AG194">
        <v>291993350.60000002</v>
      </c>
      <c r="AH194">
        <v>291907956.39999998</v>
      </c>
      <c r="AI194">
        <v>291779802.39999998</v>
      </c>
      <c r="AJ194">
        <v>291542199</v>
      </c>
      <c r="AK194">
        <v>291347676.80000001</v>
      </c>
      <c r="AL194">
        <v>291153642.5</v>
      </c>
      <c r="AM194">
        <v>290934905.30000001</v>
      </c>
      <c r="AN194">
        <v>290731158.80000001</v>
      </c>
      <c r="AO194">
        <v>290475935</v>
      </c>
      <c r="AP194">
        <v>290215892.5</v>
      </c>
      <c r="AQ194">
        <v>290059777</v>
      </c>
      <c r="AR194">
        <v>289879242.89999998</v>
      </c>
      <c r="AS194">
        <v>290461665</v>
      </c>
      <c r="AT194">
        <v>291263242</v>
      </c>
      <c r="AU194">
        <v>292152350.30000001</v>
      </c>
      <c r="AV194">
        <v>293155097.5</v>
      </c>
      <c r="AW194">
        <v>294636645.80000001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224.62883059999999</v>
      </c>
      <c r="X195">
        <v>231.08171340000001</v>
      </c>
      <c r="Y195">
        <v>230.2359088</v>
      </c>
      <c r="Z195">
        <v>230.06607529999999</v>
      </c>
      <c r="AA195">
        <v>230.37382769999999</v>
      </c>
      <c r="AB195">
        <v>230.7328018</v>
      </c>
      <c r="AC195">
        <v>231.33904570000001</v>
      </c>
      <c r="AD195">
        <v>228.35147799999999</v>
      </c>
      <c r="AE195">
        <v>225.64978640000001</v>
      </c>
      <c r="AF195">
        <v>224.44097529999999</v>
      </c>
      <c r="AG195">
        <v>222.54467500000001</v>
      </c>
      <c r="AH195">
        <v>220.812444</v>
      </c>
      <c r="AI195">
        <v>219.3689023</v>
      </c>
      <c r="AJ195">
        <v>217.94515759999999</v>
      </c>
      <c r="AK195">
        <v>216.56474460000001</v>
      </c>
      <c r="AL195">
        <v>215.2545212</v>
      </c>
      <c r="AM195">
        <v>213.95597140000001</v>
      </c>
      <c r="AN195">
        <v>212.95350909999999</v>
      </c>
      <c r="AO195">
        <v>211.93026829999999</v>
      </c>
      <c r="AP195">
        <v>210.8951265</v>
      </c>
      <c r="AQ195">
        <v>209.8820417</v>
      </c>
      <c r="AR195">
        <v>208.8553316</v>
      </c>
      <c r="AS195">
        <v>208.53094540000001</v>
      </c>
      <c r="AT195">
        <v>208.20724000000001</v>
      </c>
      <c r="AU195">
        <v>207.88325800000001</v>
      </c>
      <c r="AV195">
        <v>207.5744559</v>
      </c>
      <c r="AW195">
        <v>207.40686389999999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2.4507083129999998</v>
      </c>
      <c r="X196">
        <v>2.4754027060000001</v>
      </c>
      <c r="Y196">
        <v>2.50163029</v>
      </c>
      <c r="Z196">
        <v>2.5342717129999999</v>
      </c>
      <c r="AA196">
        <v>2.5725337399999999</v>
      </c>
      <c r="AB196">
        <v>2.6161641470000001</v>
      </c>
      <c r="AC196">
        <v>2.664340556</v>
      </c>
      <c r="AD196">
        <v>2.7143154520000001</v>
      </c>
      <c r="AE196">
        <v>2.7638330880000002</v>
      </c>
      <c r="AF196">
        <v>2.8130175209999999</v>
      </c>
      <c r="AG196">
        <v>2.8619477870000001</v>
      </c>
      <c r="AH196">
        <v>2.9115286340000002</v>
      </c>
      <c r="AI196">
        <v>2.9596107040000001</v>
      </c>
      <c r="AJ196">
        <v>3.0077727589999999</v>
      </c>
      <c r="AK196">
        <v>3.0574630819999999</v>
      </c>
      <c r="AL196">
        <v>3.1080711380000001</v>
      </c>
      <c r="AM196">
        <v>3.159472939</v>
      </c>
      <c r="AN196">
        <v>3.2113584460000002</v>
      </c>
      <c r="AO196">
        <v>3.2632945759999998</v>
      </c>
      <c r="AP196">
        <v>3.3154505699999999</v>
      </c>
      <c r="AQ196">
        <v>3.368686651</v>
      </c>
      <c r="AR196">
        <v>3.4218204509999999</v>
      </c>
      <c r="AS196">
        <v>3.4781546429999999</v>
      </c>
      <c r="AT196">
        <v>3.5371776189999999</v>
      </c>
      <c r="AU196">
        <v>3.5980479879999998</v>
      </c>
      <c r="AV196">
        <v>3.6607808460000002</v>
      </c>
      <c r="AW196">
        <v>3.7285579690000001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2.4507083129999998</v>
      </c>
      <c r="X197">
        <v>2.4754027060000001</v>
      </c>
      <c r="Y197">
        <v>2.50163029</v>
      </c>
      <c r="Z197">
        <v>2.5342717129999999</v>
      </c>
      <c r="AA197">
        <v>2.5725337399999999</v>
      </c>
      <c r="AB197">
        <v>2.6161641470000001</v>
      </c>
      <c r="AC197">
        <v>2.664340556</v>
      </c>
      <c r="AD197">
        <v>2.7143154520000001</v>
      </c>
      <c r="AE197">
        <v>2.7638330880000002</v>
      </c>
      <c r="AF197">
        <v>2.8130175209999999</v>
      </c>
      <c r="AG197">
        <v>2.8619477870000001</v>
      </c>
      <c r="AH197">
        <v>2.9115286340000002</v>
      </c>
      <c r="AI197">
        <v>2.9596107040000001</v>
      </c>
      <c r="AJ197">
        <v>3.0077727589999999</v>
      </c>
      <c r="AK197">
        <v>3.0574630819999999</v>
      </c>
      <c r="AL197">
        <v>3.1080711380000001</v>
      </c>
      <c r="AM197">
        <v>3.159472939</v>
      </c>
      <c r="AN197">
        <v>3.2113584460000002</v>
      </c>
      <c r="AO197">
        <v>3.2632945759999998</v>
      </c>
      <c r="AP197">
        <v>3.3154505699999999</v>
      </c>
      <c r="AQ197">
        <v>3.368686651</v>
      </c>
      <c r="AR197">
        <v>3.4218204509999999</v>
      </c>
      <c r="AS197">
        <v>3.4781546429999999</v>
      </c>
      <c r="AT197">
        <v>3.5371776189999999</v>
      </c>
      <c r="AU197">
        <v>3.5980479879999998</v>
      </c>
      <c r="AV197">
        <v>3.6607808460000002</v>
      </c>
      <c r="AW197">
        <v>3.7285579690000001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66.363390260000003</v>
      </c>
      <c r="X198">
        <v>65.361960400000001</v>
      </c>
      <c r="Y198">
        <v>64.640795019999999</v>
      </c>
      <c r="Z198">
        <v>64.281538350000005</v>
      </c>
      <c r="AA198">
        <v>64.176934459999998</v>
      </c>
      <c r="AB198">
        <v>64.253406429999998</v>
      </c>
      <c r="AC198">
        <v>64.438263570000004</v>
      </c>
      <c r="AD198">
        <v>64.405695710000003</v>
      </c>
      <c r="AE198">
        <v>64.361585989999995</v>
      </c>
      <c r="AF198">
        <v>64.197029880000002</v>
      </c>
      <c r="AG198">
        <v>64.081735550000005</v>
      </c>
      <c r="AH198">
        <v>63.953741639999997</v>
      </c>
      <c r="AI198">
        <v>63.736876760000001</v>
      </c>
      <c r="AJ198">
        <v>63.480170029999996</v>
      </c>
      <c r="AK198">
        <v>63.213861029999997</v>
      </c>
      <c r="AL198">
        <v>62.94181451</v>
      </c>
      <c r="AM198">
        <v>62.658596170000003</v>
      </c>
      <c r="AN198">
        <v>62.396385899999999</v>
      </c>
      <c r="AO198">
        <v>62.117515359999999</v>
      </c>
      <c r="AP198">
        <v>61.834715160000002</v>
      </c>
      <c r="AQ198">
        <v>61.57011791</v>
      </c>
      <c r="AR198">
        <v>61.306061550000003</v>
      </c>
      <c r="AS198">
        <v>61.028497450000003</v>
      </c>
      <c r="AT198">
        <v>60.780495530000003</v>
      </c>
      <c r="AU198">
        <v>60.55808768</v>
      </c>
      <c r="AV198">
        <v>60.369419190000002</v>
      </c>
      <c r="AW198">
        <v>60.276261519999998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3.9807719989999999</v>
      </c>
      <c r="X199">
        <v>4.0398164039999997</v>
      </c>
      <c r="Y199">
        <v>3.9908183149999998</v>
      </c>
      <c r="Z199">
        <v>3.9642346079999999</v>
      </c>
      <c r="AA199">
        <v>3.9533827189999999</v>
      </c>
      <c r="AB199">
        <v>3.9542701849999999</v>
      </c>
      <c r="AC199">
        <v>3.9618889830000001</v>
      </c>
      <c r="AD199">
        <v>3.9502357560000001</v>
      </c>
      <c r="AE199">
        <v>3.9377248219999998</v>
      </c>
      <c r="AF199">
        <v>3.923752618</v>
      </c>
      <c r="AG199">
        <v>3.9085337519999999</v>
      </c>
      <c r="AH199">
        <v>3.8923817089999999</v>
      </c>
      <c r="AI199">
        <v>3.8769310969999999</v>
      </c>
      <c r="AJ199">
        <v>3.8591696959999999</v>
      </c>
      <c r="AK199">
        <v>3.8409446900000002</v>
      </c>
      <c r="AL199">
        <v>3.82125439</v>
      </c>
      <c r="AM199">
        <v>3.8009960519999999</v>
      </c>
      <c r="AN199">
        <v>3.7967658640000002</v>
      </c>
      <c r="AO199">
        <v>3.791967445</v>
      </c>
      <c r="AP199">
        <v>3.787395718</v>
      </c>
      <c r="AQ199">
        <v>3.7844355489999999</v>
      </c>
      <c r="AR199">
        <v>3.7820387979999999</v>
      </c>
      <c r="AS199">
        <v>3.783689608</v>
      </c>
      <c r="AT199">
        <v>3.787446504</v>
      </c>
      <c r="AU199">
        <v>3.7930984790000002</v>
      </c>
      <c r="AV199">
        <v>3.801193794</v>
      </c>
      <c r="AW199">
        <v>3.8156881220000001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66.363390260000003</v>
      </c>
      <c r="X200">
        <v>65.361960400000001</v>
      </c>
      <c r="Y200">
        <v>64.640795019999999</v>
      </c>
      <c r="Z200">
        <v>64.281538350000005</v>
      </c>
      <c r="AA200">
        <v>64.176934459999998</v>
      </c>
      <c r="AB200">
        <v>64.253406429999998</v>
      </c>
      <c r="AC200">
        <v>64.438263570000004</v>
      </c>
      <c r="AD200">
        <v>64.405695710000003</v>
      </c>
      <c r="AE200">
        <v>64.361585989999995</v>
      </c>
      <c r="AF200">
        <v>64.197029880000002</v>
      </c>
      <c r="AG200">
        <v>64.081735550000005</v>
      </c>
      <c r="AH200">
        <v>63.953741639999997</v>
      </c>
      <c r="AI200">
        <v>63.736876760000001</v>
      </c>
      <c r="AJ200">
        <v>63.480170029999996</v>
      </c>
      <c r="AK200">
        <v>63.213861029999997</v>
      </c>
      <c r="AL200">
        <v>62.94181451</v>
      </c>
      <c r="AM200">
        <v>62.658596170000003</v>
      </c>
      <c r="AN200">
        <v>62.396385899999999</v>
      </c>
      <c r="AO200">
        <v>62.117515359999999</v>
      </c>
      <c r="AP200">
        <v>61.834715160000002</v>
      </c>
      <c r="AQ200">
        <v>61.57011791</v>
      </c>
      <c r="AR200">
        <v>61.306061550000003</v>
      </c>
      <c r="AS200">
        <v>61.028497450000003</v>
      </c>
      <c r="AT200">
        <v>60.780495530000003</v>
      </c>
      <c r="AU200">
        <v>60.55808768</v>
      </c>
      <c r="AV200">
        <v>60.369419190000002</v>
      </c>
      <c r="AW200">
        <v>60.276261519999998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3.9807719989999999</v>
      </c>
      <c r="X201">
        <v>4.0398164039999997</v>
      </c>
      <c r="Y201">
        <v>3.9908183149999998</v>
      </c>
      <c r="Z201">
        <v>3.9642346079999999</v>
      </c>
      <c r="AA201">
        <v>3.9533827189999999</v>
      </c>
      <c r="AB201">
        <v>3.9542701849999999</v>
      </c>
      <c r="AC201">
        <v>3.9618889830000001</v>
      </c>
      <c r="AD201">
        <v>3.9502357560000001</v>
      </c>
      <c r="AE201">
        <v>3.9377248219999998</v>
      </c>
      <c r="AF201">
        <v>3.923752618</v>
      </c>
      <c r="AG201">
        <v>3.9085337519999999</v>
      </c>
      <c r="AH201">
        <v>3.8923817089999999</v>
      </c>
      <c r="AI201">
        <v>3.8769310969999999</v>
      </c>
      <c r="AJ201">
        <v>3.8591696959999999</v>
      </c>
      <c r="AK201">
        <v>3.8409446900000002</v>
      </c>
      <c r="AL201">
        <v>3.82125439</v>
      </c>
      <c r="AM201">
        <v>3.8009960519999999</v>
      </c>
      <c r="AN201">
        <v>3.7967658640000002</v>
      </c>
      <c r="AO201">
        <v>3.791967445</v>
      </c>
      <c r="AP201">
        <v>3.787395718</v>
      </c>
      <c r="AQ201">
        <v>3.7844355489999999</v>
      </c>
      <c r="AR201">
        <v>3.7820387979999999</v>
      </c>
      <c r="AS201">
        <v>3.783689608</v>
      </c>
      <c r="AT201">
        <v>3.787446504</v>
      </c>
      <c r="AU201">
        <v>3.7930984790000002</v>
      </c>
      <c r="AV201">
        <v>3.801193794</v>
      </c>
      <c r="AW201">
        <v>3.8156881220000001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101.9582934</v>
      </c>
      <c r="X202">
        <v>109.2530512</v>
      </c>
      <c r="Y202">
        <v>109.0307368</v>
      </c>
      <c r="Z202">
        <v>108.921549</v>
      </c>
      <c r="AA202">
        <v>108.9303996</v>
      </c>
      <c r="AB202">
        <v>108.832955</v>
      </c>
      <c r="AC202">
        <v>108.8335283</v>
      </c>
      <c r="AD202">
        <v>105.2511161</v>
      </c>
      <c r="AE202">
        <v>101.9636335</v>
      </c>
      <c r="AF202">
        <v>100.0884052</v>
      </c>
      <c r="AG202">
        <v>97.537762939999894</v>
      </c>
      <c r="AH202">
        <v>95.137235320000002</v>
      </c>
      <c r="AI202">
        <v>92.936244729999999</v>
      </c>
      <c r="AJ202">
        <v>90.797268939999995</v>
      </c>
      <c r="AK202">
        <v>88.709670180000003</v>
      </c>
      <c r="AL202">
        <v>86.623316560000006</v>
      </c>
      <c r="AM202">
        <v>84.570330580000004</v>
      </c>
      <c r="AN202">
        <v>82.749682530000001</v>
      </c>
      <c r="AO202">
        <v>80.925050589999998</v>
      </c>
      <c r="AP202">
        <v>79.095333240000002</v>
      </c>
      <c r="AQ202">
        <v>77.264556040000002</v>
      </c>
      <c r="AR202">
        <v>75.429375840000006</v>
      </c>
      <c r="AS202">
        <v>73.805470769999999</v>
      </c>
      <c r="AT202">
        <v>72.148603089999995</v>
      </c>
      <c r="AU202">
        <v>70.464326369999995</v>
      </c>
      <c r="AV202">
        <v>68.755678160000002</v>
      </c>
      <c r="AW202">
        <v>67.042210130000001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0.78246327630000001</v>
      </c>
      <c r="X203">
        <v>0.70851312600000005</v>
      </c>
      <c r="Y203">
        <v>0.70155742030000001</v>
      </c>
      <c r="Z203">
        <v>0.69533334300000005</v>
      </c>
      <c r="AA203">
        <v>0.6898544002</v>
      </c>
      <c r="AB203">
        <v>0.68390463879999996</v>
      </c>
      <c r="AC203">
        <v>0.67857663560000003</v>
      </c>
      <c r="AD203">
        <v>0.67838886369999996</v>
      </c>
      <c r="AE203">
        <v>0.6791271565</v>
      </c>
      <c r="AF203">
        <v>0.68780391860000001</v>
      </c>
      <c r="AG203">
        <v>0.69296538819999998</v>
      </c>
      <c r="AH203">
        <v>0.69857098790000005</v>
      </c>
      <c r="AI203">
        <v>0.69020041519999997</v>
      </c>
      <c r="AJ203">
        <v>0.68216524919999999</v>
      </c>
      <c r="AK203">
        <v>0.67439509470000003</v>
      </c>
      <c r="AL203">
        <v>0.66675233990000005</v>
      </c>
      <c r="AM203">
        <v>0.65926260179999996</v>
      </c>
      <c r="AN203">
        <v>0.66902554260000002</v>
      </c>
      <c r="AO203">
        <v>0.67863294949999997</v>
      </c>
      <c r="AP203">
        <v>0.68806418359999999</v>
      </c>
      <c r="AQ203">
        <v>0.69734252659999996</v>
      </c>
      <c r="AR203">
        <v>0.70642662079999996</v>
      </c>
      <c r="AS203">
        <v>0.7134319429</v>
      </c>
      <c r="AT203">
        <v>0.72034029909999997</v>
      </c>
      <c r="AU203">
        <v>0.72719652990000005</v>
      </c>
      <c r="AV203">
        <v>0.73402506519999999</v>
      </c>
      <c r="AW203">
        <v>0.74103650119999998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1.670588518</v>
      </c>
      <c r="X204">
        <v>1.7003247589999999</v>
      </c>
      <c r="Y204">
        <v>1.682369706</v>
      </c>
      <c r="Z204">
        <v>1.666278302</v>
      </c>
      <c r="AA204">
        <v>1.6520791130000001</v>
      </c>
      <c r="AB204">
        <v>1.637475008</v>
      </c>
      <c r="AC204">
        <v>1.6243642149999999</v>
      </c>
      <c r="AD204">
        <v>1.596118272</v>
      </c>
      <c r="AE204">
        <v>1.5708534240000001</v>
      </c>
      <c r="AF204">
        <v>1.573759423</v>
      </c>
      <c r="AG204">
        <v>1.5623606800000001</v>
      </c>
      <c r="AH204">
        <v>1.5523797989999999</v>
      </c>
      <c r="AI204">
        <v>1.5459298420000001</v>
      </c>
      <c r="AJ204">
        <v>1.539841228</v>
      </c>
      <c r="AK204">
        <v>1.5339713020000001</v>
      </c>
      <c r="AL204">
        <v>1.5291626540000001</v>
      </c>
      <c r="AM204">
        <v>1.524349972</v>
      </c>
      <c r="AN204">
        <v>1.524692707</v>
      </c>
      <c r="AO204">
        <v>1.5246766279999999</v>
      </c>
      <c r="AP204">
        <v>1.524264734</v>
      </c>
      <c r="AQ204">
        <v>1.5235179919999999</v>
      </c>
      <c r="AR204">
        <v>1.522354728</v>
      </c>
      <c r="AS204">
        <v>2.0911909130000002</v>
      </c>
      <c r="AT204">
        <v>2.6595429259999999</v>
      </c>
      <c r="AU204">
        <v>3.2272369940000001</v>
      </c>
      <c r="AV204">
        <v>3.7941360319999999</v>
      </c>
      <c r="AW204">
        <v>4.3612754689999997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0.3303949927</v>
      </c>
      <c r="X205">
        <v>0.26010261800000001</v>
      </c>
      <c r="Y205">
        <v>0.25949485090000002</v>
      </c>
      <c r="Z205">
        <v>0.25915991560000001</v>
      </c>
      <c r="AA205">
        <v>0.2591092566</v>
      </c>
      <c r="AB205">
        <v>0.2587935281</v>
      </c>
      <c r="AC205">
        <v>0.2587119517</v>
      </c>
      <c r="AD205">
        <v>0.25521604799999997</v>
      </c>
      <c r="AE205">
        <v>0.2521986416</v>
      </c>
      <c r="AF205">
        <v>0.2526041772</v>
      </c>
      <c r="AG205">
        <v>0.25139276900000002</v>
      </c>
      <c r="AH205">
        <v>0.25041618919999997</v>
      </c>
      <c r="AI205">
        <v>0.25006971389999999</v>
      </c>
      <c r="AJ205">
        <v>0.24978960710000001</v>
      </c>
      <c r="AK205">
        <v>0.24955337799999999</v>
      </c>
      <c r="AL205">
        <v>0.24945143780000001</v>
      </c>
      <c r="AM205">
        <v>0.24935739179999999</v>
      </c>
      <c r="AN205">
        <v>0.2501688695</v>
      </c>
      <c r="AO205">
        <v>0.25093372609999998</v>
      </c>
      <c r="AP205">
        <v>0.25164559359999999</v>
      </c>
      <c r="AQ205">
        <v>0.25231424279999998</v>
      </c>
      <c r="AR205">
        <v>0.25292586480000001</v>
      </c>
      <c r="AS205">
        <v>0.2545071303</v>
      </c>
      <c r="AT205">
        <v>0.25604607359999998</v>
      </c>
      <c r="AU205">
        <v>0.2575590686</v>
      </c>
      <c r="AV205">
        <v>0.25905504969999998</v>
      </c>
      <c r="AW205">
        <v>0.2606082938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4.5059625419999998</v>
      </c>
      <c r="X206">
        <v>5.0905680499999999</v>
      </c>
      <c r="Y206">
        <v>5.4220998270000003</v>
      </c>
      <c r="Z206">
        <v>5.75896908</v>
      </c>
      <c r="AA206">
        <v>6.102542154</v>
      </c>
      <c r="AB206">
        <v>6.3321181759999998</v>
      </c>
      <c r="AC206">
        <v>6.5672953019999998</v>
      </c>
      <c r="AD206">
        <v>6.8775241039999999</v>
      </c>
      <c r="AE206">
        <v>7.1931311100000004</v>
      </c>
      <c r="AF206">
        <v>7.5148472430000002</v>
      </c>
      <c r="AG206">
        <v>7.8554775010000002</v>
      </c>
      <c r="AH206">
        <v>8.1994152029999903</v>
      </c>
      <c r="AI206">
        <v>8.5670635609999994</v>
      </c>
      <c r="AJ206">
        <v>8.9352644980000004</v>
      </c>
      <c r="AK206">
        <v>9.3036195250000002</v>
      </c>
      <c r="AL206">
        <v>9.6860158280000004</v>
      </c>
      <c r="AM206">
        <v>10.067740929999999</v>
      </c>
      <c r="AN206">
        <v>10.48530064</v>
      </c>
      <c r="AO206">
        <v>10.902644069999999</v>
      </c>
      <c r="AP206">
        <v>11.319335329999999</v>
      </c>
      <c r="AQ206">
        <v>11.73565106</v>
      </c>
      <c r="AR206">
        <v>12.1507957</v>
      </c>
      <c r="AS206">
        <v>12.59525109</v>
      </c>
      <c r="AT206">
        <v>13.041867160000001</v>
      </c>
      <c r="AU206">
        <v>13.491322820000001</v>
      </c>
      <c r="AV206">
        <v>13.943991609999999</v>
      </c>
      <c r="AW206">
        <v>14.40391056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1.9064804310000001</v>
      </c>
      <c r="X207">
        <v>2.0781743700000002</v>
      </c>
      <c r="Y207">
        <v>2.2275678060000002</v>
      </c>
      <c r="Z207">
        <v>2.3791379140000002</v>
      </c>
      <c r="AA207">
        <v>2.5334892180000002</v>
      </c>
      <c r="AB207">
        <v>2.6884324510000002</v>
      </c>
      <c r="AC207">
        <v>2.8457225670000001</v>
      </c>
      <c r="AD207">
        <v>3.1768648439999998</v>
      </c>
      <c r="AE207">
        <v>3.506200722</v>
      </c>
      <c r="AF207">
        <v>3.8351525359999998</v>
      </c>
      <c r="AG207">
        <v>4.1793455850000001</v>
      </c>
      <c r="AH207">
        <v>4.5230491290000003</v>
      </c>
      <c r="AI207">
        <v>4.8852678479999998</v>
      </c>
      <c r="AJ207">
        <v>5.2467121629999998</v>
      </c>
      <c r="AK207">
        <v>5.6073079229999996</v>
      </c>
      <c r="AL207">
        <v>5.9814473350000004</v>
      </c>
      <c r="AM207">
        <v>6.3544569710000003</v>
      </c>
      <c r="AN207">
        <v>6.7562249559999996</v>
      </c>
      <c r="AO207">
        <v>7.1582412829999997</v>
      </c>
      <c r="AP207">
        <v>7.5601657419999997</v>
      </c>
      <c r="AQ207">
        <v>7.9621298960000004</v>
      </c>
      <c r="AR207">
        <v>8.3635456739999903</v>
      </c>
      <c r="AS207">
        <v>8.6189923490000009</v>
      </c>
      <c r="AT207">
        <v>8.875365682</v>
      </c>
      <c r="AU207">
        <v>9.1331479630000008</v>
      </c>
      <c r="AV207">
        <v>9.3926041619999996</v>
      </c>
      <c r="AW207">
        <v>9.6564490599999999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5.2227479920000004</v>
      </c>
      <c r="X208">
        <v>5.24793252</v>
      </c>
      <c r="Y208">
        <v>5.2226504709999997</v>
      </c>
      <c r="Z208">
        <v>5.2029496159999997</v>
      </c>
      <c r="AA208">
        <v>5.1890178020000004</v>
      </c>
      <c r="AB208">
        <v>5.1797469229999997</v>
      </c>
      <c r="AC208">
        <v>5.175167364</v>
      </c>
      <c r="AD208">
        <v>5.1490559979999997</v>
      </c>
      <c r="AE208">
        <v>5.132590253</v>
      </c>
      <c r="AF208">
        <v>5.1386659080000001</v>
      </c>
      <c r="AG208">
        <v>5.1417224370000003</v>
      </c>
      <c r="AH208">
        <v>5.1498080939999999</v>
      </c>
      <c r="AI208">
        <v>5.1664345779999996</v>
      </c>
      <c r="AJ208">
        <v>5.1847205939999998</v>
      </c>
      <c r="AK208">
        <v>5.2042212809999997</v>
      </c>
      <c r="AL208">
        <v>5.225368134</v>
      </c>
      <c r="AM208">
        <v>5.246984672</v>
      </c>
      <c r="AN208">
        <v>5.2802473409999999</v>
      </c>
      <c r="AO208">
        <v>5.3127987699999997</v>
      </c>
      <c r="AP208">
        <v>5.3444982459999997</v>
      </c>
      <c r="AQ208">
        <v>5.3755470790000004</v>
      </c>
      <c r="AR208">
        <v>5.4056451040000004</v>
      </c>
      <c r="AS208">
        <v>5.443824717</v>
      </c>
      <c r="AT208">
        <v>5.4811719910000001</v>
      </c>
      <c r="AU208">
        <v>5.5180359640000001</v>
      </c>
      <c r="AV208">
        <v>5.5546072820000001</v>
      </c>
      <c r="AW208">
        <v>5.5924794179999999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4.2219413340000003</v>
      </c>
      <c r="X209">
        <v>4.3604710430000004</v>
      </c>
      <c r="Y209">
        <v>4.310250914</v>
      </c>
      <c r="Z209">
        <v>4.2481489970000004</v>
      </c>
      <c r="AA209">
        <v>4.1741705329999998</v>
      </c>
      <c r="AB209">
        <v>4.1287978499999998</v>
      </c>
      <c r="AC209">
        <v>4.0733898320000002</v>
      </c>
      <c r="AD209">
        <v>3.9682288560000001</v>
      </c>
      <c r="AE209">
        <v>3.8679150820000001</v>
      </c>
      <c r="AF209">
        <v>3.9030295370000001</v>
      </c>
      <c r="AG209">
        <v>3.8645245190000002</v>
      </c>
      <c r="AH209">
        <v>3.8276761700000002</v>
      </c>
      <c r="AI209">
        <v>3.8930210459999999</v>
      </c>
      <c r="AJ209">
        <v>3.9386363740000001</v>
      </c>
      <c r="AK209">
        <v>3.964422688</v>
      </c>
      <c r="AL209">
        <v>4.025360633</v>
      </c>
      <c r="AM209">
        <v>4.0702068249999996</v>
      </c>
      <c r="AN209">
        <v>4.0788822309999997</v>
      </c>
      <c r="AO209">
        <v>4.0854223279999999</v>
      </c>
      <c r="AP209">
        <v>4.0897198220000002</v>
      </c>
      <c r="AQ209">
        <v>4.0919310800000002</v>
      </c>
      <c r="AR209">
        <v>4.0918306849999997</v>
      </c>
      <c r="AS209">
        <v>4.1212661859999997</v>
      </c>
      <c r="AT209">
        <v>4.1486806469999999</v>
      </c>
      <c r="AU209">
        <v>4.1743150619999998</v>
      </c>
      <c r="AV209">
        <v>4.198291126</v>
      </c>
      <c r="AW209">
        <v>4.2217896450000003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101.9582934</v>
      </c>
      <c r="X210">
        <v>109.2530512</v>
      </c>
      <c r="Y210">
        <v>109.0307368</v>
      </c>
      <c r="Z210">
        <v>108.921549</v>
      </c>
      <c r="AA210">
        <v>108.9303996</v>
      </c>
      <c r="AB210">
        <v>108.832955</v>
      </c>
      <c r="AC210">
        <v>108.8335283</v>
      </c>
      <c r="AD210">
        <v>105.2511161</v>
      </c>
      <c r="AE210">
        <v>101.9636335</v>
      </c>
      <c r="AF210">
        <v>100.0884052</v>
      </c>
      <c r="AG210">
        <v>97.537762939999894</v>
      </c>
      <c r="AH210">
        <v>95.137235320000002</v>
      </c>
      <c r="AI210">
        <v>92.936244729999999</v>
      </c>
      <c r="AJ210">
        <v>90.797268939999995</v>
      </c>
      <c r="AK210">
        <v>88.709670180000003</v>
      </c>
      <c r="AL210">
        <v>86.623316560000006</v>
      </c>
      <c r="AM210">
        <v>84.570330580000004</v>
      </c>
      <c r="AN210">
        <v>82.749682530000001</v>
      </c>
      <c r="AO210">
        <v>80.925050589999998</v>
      </c>
      <c r="AP210">
        <v>79.095333240000002</v>
      </c>
      <c r="AQ210">
        <v>77.264556040000002</v>
      </c>
      <c r="AR210">
        <v>75.429375840000006</v>
      </c>
      <c r="AS210">
        <v>73.805470769999999</v>
      </c>
      <c r="AT210">
        <v>72.148603089999995</v>
      </c>
      <c r="AU210">
        <v>70.464326369999995</v>
      </c>
      <c r="AV210">
        <v>68.755678160000002</v>
      </c>
      <c r="AW210">
        <v>67.042210130000001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0.78246327630000001</v>
      </c>
      <c r="X211">
        <v>0.70851312600000005</v>
      </c>
      <c r="Y211">
        <v>0.70155742030000001</v>
      </c>
      <c r="Z211">
        <v>0.69533334300000005</v>
      </c>
      <c r="AA211">
        <v>0.6898544002</v>
      </c>
      <c r="AB211">
        <v>0.68390463879999996</v>
      </c>
      <c r="AC211">
        <v>0.67857663560000003</v>
      </c>
      <c r="AD211">
        <v>0.67838886369999996</v>
      </c>
      <c r="AE211">
        <v>0.6791271565</v>
      </c>
      <c r="AF211">
        <v>0.68780391860000001</v>
      </c>
      <c r="AG211">
        <v>0.69296538819999998</v>
      </c>
      <c r="AH211">
        <v>0.69857098790000005</v>
      </c>
      <c r="AI211">
        <v>0.69020041519999997</v>
      </c>
      <c r="AJ211">
        <v>0.68216524919999999</v>
      </c>
      <c r="AK211">
        <v>0.67439509470000003</v>
      </c>
      <c r="AL211">
        <v>0.66675233990000005</v>
      </c>
      <c r="AM211">
        <v>0.65926260179999996</v>
      </c>
      <c r="AN211">
        <v>0.66902554260000002</v>
      </c>
      <c r="AO211">
        <v>0.67863294949999997</v>
      </c>
      <c r="AP211">
        <v>0.68806418359999999</v>
      </c>
      <c r="AQ211">
        <v>0.69734252659999996</v>
      </c>
      <c r="AR211">
        <v>0.70642662079999996</v>
      </c>
      <c r="AS211">
        <v>0.7134319429</v>
      </c>
      <c r="AT211">
        <v>0.72034029909999997</v>
      </c>
      <c r="AU211">
        <v>0.72719652990000005</v>
      </c>
      <c r="AV211">
        <v>0.73402506519999999</v>
      </c>
      <c r="AW211">
        <v>0.74103650119999998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1.670588518</v>
      </c>
      <c r="X212">
        <v>1.7003247589999999</v>
      </c>
      <c r="Y212">
        <v>1.682369706</v>
      </c>
      <c r="Z212">
        <v>1.666278302</v>
      </c>
      <c r="AA212">
        <v>1.6520791130000001</v>
      </c>
      <c r="AB212">
        <v>1.637475008</v>
      </c>
      <c r="AC212">
        <v>1.6243642149999999</v>
      </c>
      <c r="AD212">
        <v>1.596118272</v>
      </c>
      <c r="AE212">
        <v>1.5708534240000001</v>
      </c>
      <c r="AF212">
        <v>1.573759423</v>
      </c>
      <c r="AG212">
        <v>1.5623606800000001</v>
      </c>
      <c r="AH212">
        <v>1.5523797989999999</v>
      </c>
      <c r="AI212">
        <v>1.5459298420000001</v>
      </c>
      <c r="AJ212">
        <v>1.539841228</v>
      </c>
      <c r="AK212">
        <v>1.5339713020000001</v>
      </c>
      <c r="AL212">
        <v>1.5291626540000001</v>
      </c>
      <c r="AM212">
        <v>1.524349972</v>
      </c>
      <c r="AN212">
        <v>1.524692707</v>
      </c>
      <c r="AO212">
        <v>1.5246766279999999</v>
      </c>
      <c r="AP212">
        <v>1.524264734</v>
      </c>
      <c r="AQ212">
        <v>1.5235179919999999</v>
      </c>
      <c r="AR212">
        <v>1.522354728</v>
      </c>
      <c r="AS212">
        <v>2.0911909130000002</v>
      </c>
      <c r="AT212">
        <v>2.6595429259999999</v>
      </c>
      <c r="AU212">
        <v>3.2272369940000001</v>
      </c>
      <c r="AV212">
        <v>3.7941360319999999</v>
      </c>
      <c r="AW212">
        <v>4.3612754689999997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0.3303949927</v>
      </c>
      <c r="X213">
        <v>0.26010261800000001</v>
      </c>
      <c r="Y213">
        <v>0.25949485090000002</v>
      </c>
      <c r="Z213">
        <v>0.25915991560000001</v>
      </c>
      <c r="AA213">
        <v>0.2591092566</v>
      </c>
      <c r="AB213">
        <v>0.2587935281</v>
      </c>
      <c r="AC213">
        <v>0.2587119517</v>
      </c>
      <c r="AD213">
        <v>0.25521604799999997</v>
      </c>
      <c r="AE213">
        <v>0.2521986416</v>
      </c>
      <c r="AF213">
        <v>0.2526041772</v>
      </c>
      <c r="AG213">
        <v>0.25139276900000002</v>
      </c>
      <c r="AH213">
        <v>0.25041618919999997</v>
      </c>
      <c r="AI213">
        <v>0.25006971389999999</v>
      </c>
      <c r="AJ213">
        <v>0.24978960710000001</v>
      </c>
      <c r="AK213">
        <v>0.24955337799999999</v>
      </c>
      <c r="AL213">
        <v>0.24945143780000001</v>
      </c>
      <c r="AM213">
        <v>0.24935739179999999</v>
      </c>
      <c r="AN213">
        <v>0.2501688695</v>
      </c>
      <c r="AO213">
        <v>0.25093372609999998</v>
      </c>
      <c r="AP213">
        <v>0.25164559359999999</v>
      </c>
      <c r="AQ213">
        <v>0.25231424279999998</v>
      </c>
      <c r="AR213">
        <v>0.25292586480000001</v>
      </c>
      <c r="AS213">
        <v>0.2545071303</v>
      </c>
      <c r="AT213">
        <v>0.25604607359999998</v>
      </c>
      <c r="AU213">
        <v>0.2575590686</v>
      </c>
      <c r="AV213">
        <v>0.25905504969999998</v>
      </c>
      <c r="AW213">
        <v>0.2606082938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4.5059625419999998</v>
      </c>
      <c r="X214">
        <v>5.0905680499999999</v>
      </c>
      <c r="Y214">
        <v>5.4220998270000003</v>
      </c>
      <c r="Z214">
        <v>5.75896908</v>
      </c>
      <c r="AA214">
        <v>6.102542154</v>
      </c>
      <c r="AB214">
        <v>6.3321181759999998</v>
      </c>
      <c r="AC214">
        <v>6.5672953019999998</v>
      </c>
      <c r="AD214">
        <v>6.8775241039999999</v>
      </c>
      <c r="AE214">
        <v>7.1931311100000004</v>
      </c>
      <c r="AF214">
        <v>7.5148472430000002</v>
      </c>
      <c r="AG214">
        <v>7.8554775010000002</v>
      </c>
      <c r="AH214">
        <v>8.1994152029999903</v>
      </c>
      <c r="AI214">
        <v>8.5670635609999994</v>
      </c>
      <c r="AJ214">
        <v>8.9352644980000004</v>
      </c>
      <c r="AK214">
        <v>9.3036195250000002</v>
      </c>
      <c r="AL214">
        <v>9.6860158280000004</v>
      </c>
      <c r="AM214">
        <v>10.067740929999999</v>
      </c>
      <c r="AN214">
        <v>10.48530064</v>
      </c>
      <c r="AO214">
        <v>10.902644069999999</v>
      </c>
      <c r="AP214">
        <v>11.319335329999999</v>
      </c>
      <c r="AQ214">
        <v>11.73565106</v>
      </c>
      <c r="AR214">
        <v>12.1507957</v>
      </c>
      <c r="AS214">
        <v>12.59525109</v>
      </c>
      <c r="AT214">
        <v>13.041867160000001</v>
      </c>
      <c r="AU214">
        <v>13.491322820000001</v>
      </c>
      <c r="AV214">
        <v>13.943991609999999</v>
      </c>
      <c r="AW214">
        <v>14.40391056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1.9064804310000001</v>
      </c>
      <c r="X215">
        <v>2.0781743700000002</v>
      </c>
      <c r="Y215">
        <v>2.2275678060000002</v>
      </c>
      <c r="Z215">
        <v>2.3791379140000002</v>
      </c>
      <c r="AA215">
        <v>2.5334892180000002</v>
      </c>
      <c r="AB215">
        <v>2.6884324510000002</v>
      </c>
      <c r="AC215">
        <v>2.8457225670000001</v>
      </c>
      <c r="AD215">
        <v>3.1768648439999998</v>
      </c>
      <c r="AE215">
        <v>3.506200722</v>
      </c>
      <c r="AF215">
        <v>3.8351525359999998</v>
      </c>
      <c r="AG215">
        <v>4.1793455850000001</v>
      </c>
      <c r="AH215">
        <v>4.5230491290000003</v>
      </c>
      <c r="AI215">
        <v>4.8852678479999998</v>
      </c>
      <c r="AJ215">
        <v>5.2467121629999998</v>
      </c>
      <c r="AK215">
        <v>5.6073079229999996</v>
      </c>
      <c r="AL215">
        <v>5.9814473350000004</v>
      </c>
      <c r="AM215">
        <v>6.3544569710000003</v>
      </c>
      <c r="AN215">
        <v>6.7562249559999996</v>
      </c>
      <c r="AO215">
        <v>7.1582412829999997</v>
      </c>
      <c r="AP215">
        <v>7.5601657419999997</v>
      </c>
      <c r="AQ215">
        <v>7.9621298960000004</v>
      </c>
      <c r="AR215">
        <v>8.3635456739999903</v>
      </c>
      <c r="AS215">
        <v>8.6189923490000009</v>
      </c>
      <c r="AT215">
        <v>8.875365682</v>
      </c>
      <c r="AU215">
        <v>9.1331479630000008</v>
      </c>
      <c r="AV215">
        <v>9.3926041619999996</v>
      </c>
      <c r="AW215">
        <v>9.6564490599999999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5.2227479920000004</v>
      </c>
      <c r="X216">
        <v>5.24793252</v>
      </c>
      <c r="Y216">
        <v>5.2226504709999997</v>
      </c>
      <c r="Z216">
        <v>5.2029496159999997</v>
      </c>
      <c r="AA216">
        <v>5.1890178020000004</v>
      </c>
      <c r="AB216">
        <v>5.1797469229999997</v>
      </c>
      <c r="AC216">
        <v>5.175167364</v>
      </c>
      <c r="AD216">
        <v>5.1490559979999997</v>
      </c>
      <c r="AE216">
        <v>5.132590253</v>
      </c>
      <c r="AF216">
        <v>5.1386659080000001</v>
      </c>
      <c r="AG216">
        <v>5.1417224370000003</v>
      </c>
      <c r="AH216">
        <v>5.1498080939999999</v>
      </c>
      <c r="AI216">
        <v>5.1664345779999996</v>
      </c>
      <c r="AJ216">
        <v>5.1847205939999998</v>
      </c>
      <c r="AK216">
        <v>5.2042212809999997</v>
      </c>
      <c r="AL216">
        <v>5.225368134</v>
      </c>
      <c r="AM216">
        <v>5.246984672</v>
      </c>
      <c r="AN216">
        <v>5.2802473409999999</v>
      </c>
      <c r="AO216">
        <v>5.3127987699999997</v>
      </c>
      <c r="AP216">
        <v>5.3444982459999997</v>
      </c>
      <c r="AQ216">
        <v>5.3755470790000004</v>
      </c>
      <c r="AR216">
        <v>5.4056451040000004</v>
      </c>
      <c r="AS216">
        <v>5.443824717</v>
      </c>
      <c r="AT216">
        <v>5.4811719910000001</v>
      </c>
      <c r="AU216">
        <v>5.5180359640000001</v>
      </c>
      <c r="AV216">
        <v>5.5546072820000001</v>
      </c>
      <c r="AW216">
        <v>5.5924794179999999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4.2219413340000003</v>
      </c>
      <c r="X217">
        <v>4.3604710430000004</v>
      </c>
      <c r="Y217">
        <v>4.310250914</v>
      </c>
      <c r="Z217">
        <v>4.2481489970000004</v>
      </c>
      <c r="AA217">
        <v>4.1741705329999998</v>
      </c>
      <c r="AB217">
        <v>4.1287978499999998</v>
      </c>
      <c r="AC217">
        <v>4.0733898320000002</v>
      </c>
      <c r="AD217">
        <v>3.9682288560000001</v>
      </c>
      <c r="AE217">
        <v>3.8679150820000001</v>
      </c>
      <c r="AF217">
        <v>3.9030295370000001</v>
      </c>
      <c r="AG217">
        <v>3.8645245190000002</v>
      </c>
      <c r="AH217">
        <v>3.8276761700000002</v>
      </c>
      <c r="AI217">
        <v>3.8930210459999999</v>
      </c>
      <c r="AJ217">
        <v>3.9386363740000001</v>
      </c>
      <c r="AK217">
        <v>3.964422688</v>
      </c>
      <c r="AL217">
        <v>4.025360633</v>
      </c>
      <c r="AM217">
        <v>4.0702068249999996</v>
      </c>
      <c r="AN217">
        <v>4.0788822309999997</v>
      </c>
      <c r="AO217">
        <v>4.0854223279999999</v>
      </c>
      <c r="AP217">
        <v>4.0897198220000002</v>
      </c>
      <c r="AQ217">
        <v>4.0919310800000002</v>
      </c>
      <c r="AR217">
        <v>4.0918306849999997</v>
      </c>
      <c r="AS217">
        <v>4.1212661859999997</v>
      </c>
      <c r="AT217">
        <v>4.1486806469999999</v>
      </c>
      <c r="AU217">
        <v>4.1743150619999998</v>
      </c>
      <c r="AV217">
        <v>4.198291126</v>
      </c>
      <c r="AW217">
        <v>4.2217896450000003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20.955242439999999</v>
      </c>
      <c r="X218">
        <v>20.260422309999999</v>
      </c>
      <c r="Y218">
        <v>19.88563053</v>
      </c>
      <c r="Z218">
        <v>19.62324637</v>
      </c>
      <c r="AA218">
        <v>19.411424369999999</v>
      </c>
      <c r="AB218">
        <v>19.220125060000001</v>
      </c>
      <c r="AC218">
        <v>19.043652519999998</v>
      </c>
      <c r="AD218">
        <v>18.931243080000002</v>
      </c>
      <c r="AE218">
        <v>18.807106770000001</v>
      </c>
      <c r="AF218">
        <v>18.68260862</v>
      </c>
      <c r="AG218">
        <v>18.555269970000001</v>
      </c>
      <c r="AH218">
        <v>18.437191380000002</v>
      </c>
      <c r="AI218">
        <v>18.439725899999999</v>
      </c>
      <c r="AJ218">
        <v>18.452160670000001</v>
      </c>
      <c r="AK218">
        <v>18.475475979999999</v>
      </c>
      <c r="AL218">
        <v>18.501881390000001</v>
      </c>
      <c r="AM218">
        <v>18.531406050000001</v>
      </c>
      <c r="AN218">
        <v>18.515152189999998</v>
      </c>
      <c r="AO218">
        <v>18.500059700000001</v>
      </c>
      <c r="AP218">
        <v>18.484576990000001</v>
      </c>
      <c r="AQ218">
        <v>18.471382439999999</v>
      </c>
      <c r="AR218">
        <v>18.454497109999998</v>
      </c>
      <c r="AS218">
        <v>18.437999479999998</v>
      </c>
      <c r="AT218">
        <v>18.419628500000002</v>
      </c>
      <c r="AU218">
        <v>18.397630119999999</v>
      </c>
      <c r="AV218">
        <v>18.373620259999999</v>
      </c>
      <c r="AW218">
        <v>18.362328290000001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6.5425499949999999</v>
      </c>
      <c r="X219">
        <v>6.407168939</v>
      </c>
      <c r="Y219">
        <v>6.4327872959999999</v>
      </c>
      <c r="Z219">
        <v>6.4933732329999998</v>
      </c>
      <c r="AA219">
        <v>6.5704730979999999</v>
      </c>
      <c r="AB219">
        <v>6.6570423249999999</v>
      </c>
      <c r="AC219">
        <v>6.7493826869999998</v>
      </c>
      <c r="AD219">
        <v>6.860919021</v>
      </c>
      <c r="AE219">
        <v>6.9682740980000002</v>
      </c>
      <c r="AF219">
        <v>7.0749856580000001</v>
      </c>
      <c r="AG219">
        <v>7.1826354559999999</v>
      </c>
      <c r="AH219">
        <v>7.2938987150000001</v>
      </c>
      <c r="AI219">
        <v>7.3451430069999999</v>
      </c>
      <c r="AJ219">
        <v>7.4006189940000002</v>
      </c>
      <c r="AK219">
        <v>7.4608061279999998</v>
      </c>
      <c r="AL219">
        <v>7.5228991069999998</v>
      </c>
      <c r="AM219">
        <v>7.5866875839999999</v>
      </c>
      <c r="AN219">
        <v>7.6595444639999997</v>
      </c>
      <c r="AO219">
        <v>7.7336261390000001</v>
      </c>
      <c r="AP219">
        <v>7.8083047360000002</v>
      </c>
      <c r="AQ219">
        <v>7.8847310650000004</v>
      </c>
      <c r="AR219">
        <v>7.9603698469999999</v>
      </c>
      <c r="AS219">
        <v>8.0053151380000003</v>
      </c>
      <c r="AT219">
        <v>8.0502123660000002</v>
      </c>
      <c r="AU219">
        <v>8.0942927640000004</v>
      </c>
      <c r="AV219">
        <v>8.1382595159999997</v>
      </c>
      <c r="AW219">
        <v>8.1886828380000001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0.34665833229999998</v>
      </c>
      <c r="X220">
        <v>0.41446632420000001</v>
      </c>
      <c r="Y220">
        <v>0.41074128519999997</v>
      </c>
      <c r="Z220">
        <v>0.40929951279999999</v>
      </c>
      <c r="AA220">
        <v>0.4089060403</v>
      </c>
      <c r="AB220">
        <v>0.40895351410000003</v>
      </c>
      <c r="AC220">
        <v>0.40933329099999999</v>
      </c>
      <c r="AD220">
        <v>0.42621976420000002</v>
      </c>
      <c r="AE220">
        <v>0.4428513704</v>
      </c>
      <c r="AF220">
        <v>0.45943996209999999</v>
      </c>
      <c r="AG220">
        <v>0.47618826869999997</v>
      </c>
      <c r="AH220">
        <v>0.49317815799999998</v>
      </c>
      <c r="AI220">
        <v>0.51473038780000002</v>
      </c>
      <c r="AJ220">
        <v>0.53668376110000005</v>
      </c>
      <c r="AK220">
        <v>0.55910370769999995</v>
      </c>
      <c r="AL220">
        <v>0.58218856320000001</v>
      </c>
      <c r="AM220">
        <v>0.60555838660000005</v>
      </c>
      <c r="AN220">
        <v>0.62656145659999996</v>
      </c>
      <c r="AO220">
        <v>0.64780639390000005</v>
      </c>
      <c r="AP220">
        <v>0.66924449949999998</v>
      </c>
      <c r="AQ220">
        <v>0.69097801339999998</v>
      </c>
      <c r="AR220">
        <v>0.71278786859999999</v>
      </c>
      <c r="AS220">
        <v>0.73158625030000002</v>
      </c>
      <c r="AT220">
        <v>0.75059614799999996</v>
      </c>
      <c r="AU220">
        <v>0.76974528070000003</v>
      </c>
      <c r="AV220">
        <v>0.78909836280000001</v>
      </c>
      <c r="AW220">
        <v>0.809305198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0.81697915669999999</v>
      </c>
      <c r="X221">
        <v>0.80729990360000004</v>
      </c>
      <c r="Y221">
        <v>0.79895764560000004</v>
      </c>
      <c r="Z221">
        <v>0.79506678659999996</v>
      </c>
      <c r="AA221">
        <v>0.79321352560000002</v>
      </c>
      <c r="AB221">
        <v>0.79206886180000002</v>
      </c>
      <c r="AC221">
        <v>0.79156421399999999</v>
      </c>
      <c r="AD221">
        <v>0.78831088410000005</v>
      </c>
      <c r="AE221">
        <v>0.78457640829999997</v>
      </c>
      <c r="AF221">
        <v>0.78185555610000002</v>
      </c>
      <c r="AG221">
        <v>0.77840804100000005</v>
      </c>
      <c r="AH221">
        <v>0.7753536727</v>
      </c>
      <c r="AI221">
        <v>0.77564853359999997</v>
      </c>
      <c r="AJ221">
        <v>0.77636237139999997</v>
      </c>
      <c r="AK221">
        <v>0.77753677080000005</v>
      </c>
      <c r="AL221">
        <v>0.77890933969999998</v>
      </c>
      <c r="AM221">
        <v>0.78041694520000005</v>
      </c>
      <c r="AN221">
        <v>0.78264822099999998</v>
      </c>
      <c r="AO221">
        <v>0.78495680209999996</v>
      </c>
      <c r="AP221">
        <v>0.78727762830000003</v>
      </c>
      <c r="AQ221">
        <v>0.78972549999999997</v>
      </c>
      <c r="AR221">
        <v>0.79204542710000003</v>
      </c>
      <c r="AS221">
        <v>0.79692420519999996</v>
      </c>
      <c r="AT221">
        <v>0.80180459709999996</v>
      </c>
      <c r="AU221">
        <v>0.80661002680000005</v>
      </c>
      <c r="AV221">
        <v>0.81141051779999995</v>
      </c>
      <c r="AW221">
        <v>0.81686150400000002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0.26866683520000001</v>
      </c>
      <c r="X222">
        <v>0.26677498100000002</v>
      </c>
      <c r="Y222">
        <v>0.26756926850000001</v>
      </c>
      <c r="Z222">
        <v>0.26982057669999998</v>
      </c>
      <c r="AA222">
        <v>0.27275846479999999</v>
      </c>
      <c r="AB222">
        <v>0.27598374129999997</v>
      </c>
      <c r="AC222">
        <v>0.2794467404</v>
      </c>
      <c r="AD222">
        <v>0.27890713360000002</v>
      </c>
      <c r="AE222">
        <v>0.27819506309999997</v>
      </c>
      <c r="AF222">
        <v>0.27745838049999999</v>
      </c>
      <c r="AG222">
        <v>0.2767266779</v>
      </c>
      <c r="AH222">
        <v>0.27613316599999999</v>
      </c>
      <c r="AI222">
        <v>0.27667767910000002</v>
      </c>
      <c r="AJ222">
        <v>0.27737352230000001</v>
      </c>
      <c r="AK222">
        <v>0.27823629960000001</v>
      </c>
      <c r="AL222">
        <v>0.2791899753</v>
      </c>
      <c r="AM222">
        <v>0.280195213</v>
      </c>
      <c r="AN222">
        <v>0.28153660320000001</v>
      </c>
      <c r="AO222">
        <v>0.2829104247</v>
      </c>
      <c r="AP222">
        <v>0.28429336259999999</v>
      </c>
      <c r="AQ222">
        <v>0.2857269966</v>
      </c>
      <c r="AR222">
        <v>0.28711917679999999</v>
      </c>
      <c r="AS222">
        <v>0.28925855490000002</v>
      </c>
      <c r="AT222">
        <v>0.29140377039999998</v>
      </c>
      <c r="AU222">
        <v>0.2935269741</v>
      </c>
      <c r="AV222">
        <v>0.29565359029999999</v>
      </c>
      <c r="AW222">
        <v>0.29802275430000003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2.3049907859999998</v>
      </c>
      <c r="X223">
        <v>2.3492637680000001</v>
      </c>
      <c r="Y223">
        <v>2.4502513590000001</v>
      </c>
      <c r="Z223">
        <v>2.563697962</v>
      </c>
      <c r="AA223">
        <v>2.683539122</v>
      </c>
      <c r="AB223">
        <v>2.812563951</v>
      </c>
      <c r="AC223">
        <v>2.9444169379999998</v>
      </c>
      <c r="AD223">
        <v>3.0431181010000001</v>
      </c>
      <c r="AE223">
        <v>3.1399888420000002</v>
      </c>
      <c r="AF223">
        <v>3.2365591380000001</v>
      </c>
      <c r="AG223">
        <v>3.3376776320000001</v>
      </c>
      <c r="AH223">
        <v>3.440485996</v>
      </c>
      <c r="AI223">
        <v>3.5093265210000002</v>
      </c>
      <c r="AJ223">
        <v>3.5804471580000001</v>
      </c>
      <c r="AK223">
        <v>3.654155587</v>
      </c>
      <c r="AL223">
        <v>3.731437889</v>
      </c>
      <c r="AM223">
        <v>3.8099521649999999</v>
      </c>
      <c r="AN223">
        <v>3.889331104</v>
      </c>
      <c r="AO223">
        <v>3.9697311380000002</v>
      </c>
      <c r="AP223">
        <v>4.050840945</v>
      </c>
      <c r="AQ223">
        <v>4.1332677069999999</v>
      </c>
      <c r="AR223">
        <v>4.2156911690000003</v>
      </c>
      <c r="AS223">
        <v>4.3355849989999999</v>
      </c>
      <c r="AT223">
        <v>4.4568570980000004</v>
      </c>
      <c r="AU223">
        <v>4.5790779370000001</v>
      </c>
      <c r="AV223">
        <v>4.7026312939999997</v>
      </c>
      <c r="AW223">
        <v>4.8313966160000001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20.955242439999999</v>
      </c>
      <c r="X224">
        <v>20.260422309999999</v>
      </c>
      <c r="Y224">
        <v>19.88563053</v>
      </c>
      <c r="Z224">
        <v>19.62324637</v>
      </c>
      <c r="AA224">
        <v>19.411424369999999</v>
      </c>
      <c r="AB224">
        <v>19.220125060000001</v>
      </c>
      <c r="AC224">
        <v>19.043652519999998</v>
      </c>
      <c r="AD224">
        <v>18.931243080000002</v>
      </c>
      <c r="AE224">
        <v>18.807106770000001</v>
      </c>
      <c r="AF224">
        <v>18.68260862</v>
      </c>
      <c r="AG224">
        <v>18.555269970000001</v>
      </c>
      <c r="AH224">
        <v>18.437191380000002</v>
      </c>
      <c r="AI224">
        <v>18.439725899999999</v>
      </c>
      <c r="AJ224">
        <v>18.452160670000001</v>
      </c>
      <c r="AK224">
        <v>18.475475979999999</v>
      </c>
      <c r="AL224">
        <v>18.501881390000001</v>
      </c>
      <c r="AM224">
        <v>18.531406050000001</v>
      </c>
      <c r="AN224">
        <v>18.515152189999998</v>
      </c>
      <c r="AO224">
        <v>18.500059700000001</v>
      </c>
      <c r="AP224">
        <v>18.484576990000001</v>
      </c>
      <c r="AQ224">
        <v>18.471382439999999</v>
      </c>
      <c r="AR224">
        <v>18.454497109999998</v>
      </c>
      <c r="AS224">
        <v>18.437999479999998</v>
      </c>
      <c r="AT224">
        <v>18.419628500000002</v>
      </c>
      <c r="AU224">
        <v>18.397630119999999</v>
      </c>
      <c r="AV224">
        <v>18.373620259999999</v>
      </c>
      <c r="AW224">
        <v>18.362328290000001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6.5425499949999999</v>
      </c>
      <c r="X225">
        <v>6.407168939</v>
      </c>
      <c r="Y225">
        <v>6.4327872959999999</v>
      </c>
      <c r="Z225">
        <v>6.4933732329999998</v>
      </c>
      <c r="AA225">
        <v>6.5704730979999999</v>
      </c>
      <c r="AB225">
        <v>6.6570423249999999</v>
      </c>
      <c r="AC225">
        <v>6.7493826869999998</v>
      </c>
      <c r="AD225">
        <v>6.860919021</v>
      </c>
      <c r="AE225">
        <v>6.9682740980000002</v>
      </c>
      <c r="AF225">
        <v>7.0749856580000001</v>
      </c>
      <c r="AG225">
        <v>7.1826354559999999</v>
      </c>
      <c r="AH225">
        <v>7.2938987150000001</v>
      </c>
      <c r="AI225">
        <v>7.3451430069999999</v>
      </c>
      <c r="AJ225">
        <v>7.4006189940000002</v>
      </c>
      <c r="AK225">
        <v>7.4608061279999998</v>
      </c>
      <c r="AL225">
        <v>7.5228991069999998</v>
      </c>
      <c r="AM225">
        <v>7.5866875839999999</v>
      </c>
      <c r="AN225">
        <v>7.6595444639999997</v>
      </c>
      <c r="AO225">
        <v>7.7336261390000001</v>
      </c>
      <c r="AP225">
        <v>7.8083047360000002</v>
      </c>
      <c r="AQ225">
        <v>7.8847310650000004</v>
      </c>
      <c r="AR225">
        <v>7.9603698469999999</v>
      </c>
      <c r="AS225">
        <v>8.0053151380000003</v>
      </c>
      <c r="AT225">
        <v>8.0502123660000002</v>
      </c>
      <c r="AU225">
        <v>8.0942927640000004</v>
      </c>
      <c r="AV225">
        <v>8.1382595159999997</v>
      </c>
      <c r="AW225">
        <v>8.1886828380000001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0.34665833229999998</v>
      </c>
      <c r="X226">
        <v>0.41446632420000001</v>
      </c>
      <c r="Y226">
        <v>0.41074128519999997</v>
      </c>
      <c r="Z226">
        <v>0.40929951279999999</v>
      </c>
      <c r="AA226">
        <v>0.4089060403</v>
      </c>
      <c r="AB226">
        <v>0.40895351410000003</v>
      </c>
      <c r="AC226">
        <v>0.40933329099999999</v>
      </c>
      <c r="AD226">
        <v>0.42621976420000002</v>
      </c>
      <c r="AE226">
        <v>0.4428513704</v>
      </c>
      <c r="AF226">
        <v>0.45943996209999999</v>
      </c>
      <c r="AG226">
        <v>0.47618826869999997</v>
      </c>
      <c r="AH226">
        <v>0.49317815799999998</v>
      </c>
      <c r="AI226">
        <v>0.51473038780000002</v>
      </c>
      <c r="AJ226">
        <v>0.53668376110000005</v>
      </c>
      <c r="AK226">
        <v>0.55910370769999995</v>
      </c>
      <c r="AL226">
        <v>0.58218856320000001</v>
      </c>
      <c r="AM226">
        <v>0.60555838660000005</v>
      </c>
      <c r="AN226">
        <v>0.62656145659999996</v>
      </c>
      <c r="AO226">
        <v>0.64780639390000005</v>
      </c>
      <c r="AP226">
        <v>0.66924449949999998</v>
      </c>
      <c r="AQ226">
        <v>0.69097801339999998</v>
      </c>
      <c r="AR226">
        <v>0.71278786859999999</v>
      </c>
      <c r="AS226">
        <v>0.73158625030000002</v>
      </c>
      <c r="AT226">
        <v>0.75059614799999996</v>
      </c>
      <c r="AU226">
        <v>0.76974528070000003</v>
      </c>
      <c r="AV226">
        <v>0.78909836280000001</v>
      </c>
      <c r="AW226">
        <v>0.809305198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0.81697915669999999</v>
      </c>
      <c r="X227">
        <v>0.80729990360000004</v>
      </c>
      <c r="Y227">
        <v>0.79895764560000004</v>
      </c>
      <c r="Z227">
        <v>0.79506678659999996</v>
      </c>
      <c r="AA227">
        <v>0.79321352560000002</v>
      </c>
      <c r="AB227">
        <v>0.79206886180000002</v>
      </c>
      <c r="AC227">
        <v>0.79156421399999999</v>
      </c>
      <c r="AD227">
        <v>0.78831088410000005</v>
      </c>
      <c r="AE227">
        <v>0.78457640829999997</v>
      </c>
      <c r="AF227">
        <v>0.78185555610000002</v>
      </c>
      <c r="AG227">
        <v>0.77840804100000005</v>
      </c>
      <c r="AH227">
        <v>0.7753536727</v>
      </c>
      <c r="AI227">
        <v>0.77564853359999997</v>
      </c>
      <c r="AJ227">
        <v>0.77636237139999997</v>
      </c>
      <c r="AK227">
        <v>0.77753677080000005</v>
      </c>
      <c r="AL227">
        <v>0.77890933969999998</v>
      </c>
      <c r="AM227">
        <v>0.78041694520000005</v>
      </c>
      <c r="AN227">
        <v>0.78264822099999998</v>
      </c>
      <c r="AO227">
        <v>0.78495680209999996</v>
      </c>
      <c r="AP227">
        <v>0.78727762830000003</v>
      </c>
      <c r="AQ227">
        <v>0.78972549999999997</v>
      </c>
      <c r="AR227">
        <v>0.79204542710000003</v>
      </c>
      <c r="AS227">
        <v>0.79692420519999996</v>
      </c>
      <c r="AT227">
        <v>0.80180459709999996</v>
      </c>
      <c r="AU227">
        <v>0.80661002680000005</v>
      </c>
      <c r="AV227">
        <v>0.81141051779999995</v>
      </c>
      <c r="AW227">
        <v>0.81686150400000002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0.26866683520000001</v>
      </c>
      <c r="X228">
        <v>0.26677498100000002</v>
      </c>
      <c r="Y228">
        <v>0.26756926850000001</v>
      </c>
      <c r="Z228">
        <v>0.26982057669999998</v>
      </c>
      <c r="AA228">
        <v>0.27275846479999999</v>
      </c>
      <c r="AB228">
        <v>0.27598374129999997</v>
      </c>
      <c r="AC228">
        <v>0.2794467404</v>
      </c>
      <c r="AD228">
        <v>0.27890713360000002</v>
      </c>
      <c r="AE228">
        <v>0.27819506309999997</v>
      </c>
      <c r="AF228">
        <v>0.27745838049999999</v>
      </c>
      <c r="AG228">
        <v>0.2767266779</v>
      </c>
      <c r="AH228">
        <v>0.27613316599999999</v>
      </c>
      <c r="AI228">
        <v>0.27667767910000002</v>
      </c>
      <c r="AJ228">
        <v>0.27737352230000001</v>
      </c>
      <c r="AK228">
        <v>0.27823629960000001</v>
      </c>
      <c r="AL228">
        <v>0.2791899753</v>
      </c>
      <c r="AM228">
        <v>0.280195213</v>
      </c>
      <c r="AN228">
        <v>0.28153660320000001</v>
      </c>
      <c r="AO228">
        <v>0.2829104247</v>
      </c>
      <c r="AP228">
        <v>0.28429336259999999</v>
      </c>
      <c r="AQ228">
        <v>0.2857269966</v>
      </c>
      <c r="AR228">
        <v>0.28711917679999999</v>
      </c>
      <c r="AS228">
        <v>0.28925855490000002</v>
      </c>
      <c r="AT228">
        <v>0.29140377039999998</v>
      </c>
      <c r="AU228">
        <v>0.2935269741</v>
      </c>
      <c r="AV228">
        <v>0.29565359029999999</v>
      </c>
      <c r="AW228">
        <v>0.29802275430000003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2.3049907859999998</v>
      </c>
      <c r="X229">
        <v>2.3492637680000001</v>
      </c>
      <c r="Y229">
        <v>2.4502513590000001</v>
      </c>
      <c r="Z229">
        <v>2.563697962</v>
      </c>
      <c r="AA229">
        <v>2.683539122</v>
      </c>
      <c r="AB229">
        <v>2.812563951</v>
      </c>
      <c r="AC229">
        <v>2.9444169379999998</v>
      </c>
      <c r="AD229">
        <v>3.0431181010000001</v>
      </c>
      <c r="AE229">
        <v>3.1399888420000002</v>
      </c>
      <c r="AF229">
        <v>3.2365591380000001</v>
      </c>
      <c r="AG229">
        <v>3.3376776320000001</v>
      </c>
      <c r="AH229">
        <v>3.440485996</v>
      </c>
      <c r="AI229">
        <v>3.5093265210000002</v>
      </c>
      <c r="AJ229">
        <v>3.5804471580000001</v>
      </c>
      <c r="AK229">
        <v>3.654155587</v>
      </c>
      <c r="AL229">
        <v>3.731437889</v>
      </c>
      <c r="AM229">
        <v>3.8099521649999999</v>
      </c>
      <c r="AN229">
        <v>3.889331104</v>
      </c>
      <c r="AO229">
        <v>3.9697311380000002</v>
      </c>
      <c r="AP229">
        <v>4.050840945</v>
      </c>
      <c r="AQ229">
        <v>4.1332677069999999</v>
      </c>
      <c r="AR229">
        <v>4.2156911690000003</v>
      </c>
      <c r="AS229">
        <v>4.3355849989999999</v>
      </c>
      <c r="AT229">
        <v>4.4568570980000004</v>
      </c>
      <c r="AU229">
        <v>4.5790779370000001</v>
      </c>
      <c r="AV229">
        <v>4.7026312939999997</v>
      </c>
      <c r="AW229">
        <v>4.8313966160000001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0.90468184630000004</v>
      </c>
      <c r="X230">
        <v>0.90725411050000004</v>
      </c>
      <c r="Y230">
        <v>0.91193505249999995</v>
      </c>
      <c r="Z230">
        <v>0.91939701029999998</v>
      </c>
      <c r="AA230">
        <v>0.92863730590000004</v>
      </c>
      <c r="AB230">
        <v>0.93928103409999997</v>
      </c>
      <c r="AC230">
        <v>0.95119870770000003</v>
      </c>
      <c r="AD230">
        <v>0.96448427930000002</v>
      </c>
      <c r="AE230">
        <v>0.97862516249999998</v>
      </c>
      <c r="AF230">
        <v>0.99361323189999995</v>
      </c>
      <c r="AG230">
        <v>1.009372422</v>
      </c>
      <c r="AH230">
        <v>1.0259836680000001</v>
      </c>
      <c r="AI230">
        <v>1.04288907</v>
      </c>
      <c r="AJ230">
        <v>1.0602288070000001</v>
      </c>
      <c r="AK230">
        <v>1.0782141220000001</v>
      </c>
      <c r="AL230">
        <v>1.096608467</v>
      </c>
      <c r="AM230">
        <v>1.1153416899999999</v>
      </c>
      <c r="AN230">
        <v>1.133734553</v>
      </c>
      <c r="AO230">
        <v>1.151785729</v>
      </c>
      <c r="AP230">
        <v>1.1695869219999999</v>
      </c>
      <c r="AQ230">
        <v>1.1873329370000001</v>
      </c>
      <c r="AR230">
        <v>1.2047008850000001</v>
      </c>
      <c r="AS230">
        <v>1.222496757</v>
      </c>
      <c r="AT230">
        <v>1.240521022</v>
      </c>
      <c r="AU230">
        <v>1.258603199</v>
      </c>
      <c r="AV230">
        <v>1.2767440370000001</v>
      </c>
      <c r="AW230">
        <v>1.2956120259999999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1.9695650259999999</v>
      </c>
      <c r="X231">
        <v>1.9686085719999999</v>
      </c>
      <c r="Y231">
        <v>1.9808796099999999</v>
      </c>
      <c r="Z231">
        <v>2.003577451</v>
      </c>
      <c r="AA231">
        <v>2.0337355769999999</v>
      </c>
      <c r="AB231">
        <v>2.0689411670000002</v>
      </c>
      <c r="AC231">
        <v>2.1075411329999998</v>
      </c>
      <c r="AD231">
        <v>2.148383624</v>
      </c>
      <c r="AE231">
        <v>2.190732879</v>
      </c>
      <c r="AF231">
        <v>2.234261729</v>
      </c>
      <c r="AG231">
        <v>2.278826574</v>
      </c>
      <c r="AH231">
        <v>2.3243931240000002</v>
      </c>
      <c r="AI231">
        <v>2.369929876</v>
      </c>
      <c r="AJ231">
        <v>2.4158362370000002</v>
      </c>
      <c r="AK231">
        <v>2.4622863540000002</v>
      </c>
      <c r="AL231">
        <v>2.5093857860000002</v>
      </c>
      <c r="AM231">
        <v>2.5571853199999999</v>
      </c>
      <c r="AN231">
        <v>2.6052300779999999</v>
      </c>
      <c r="AO231">
        <v>2.6536546059999999</v>
      </c>
      <c r="AP231">
        <v>2.7025117609999998</v>
      </c>
      <c r="AQ231">
        <v>2.7518698989999999</v>
      </c>
      <c r="AR231">
        <v>2.8017021240000002</v>
      </c>
      <c r="AS231">
        <v>2.8516529190000002</v>
      </c>
      <c r="AT231">
        <v>2.9018547180000001</v>
      </c>
      <c r="AU231">
        <v>2.952433734</v>
      </c>
      <c r="AV231">
        <v>3.0034879060000002</v>
      </c>
      <c r="AW231">
        <v>3.0551885689999998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1.978444933</v>
      </c>
      <c r="X233">
        <v>1.9630557630000001</v>
      </c>
      <c r="Y233">
        <v>1.9716408969999999</v>
      </c>
      <c r="Z233">
        <v>1.9917068490000001</v>
      </c>
      <c r="AA233">
        <v>2.017526701</v>
      </c>
      <c r="AB233">
        <v>2.046429244</v>
      </c>
      <c r="AC233">
        <v>2.0773509720000001</v>
      </c>
      <c r="AD233">
        <v>2.1092528169999998</v>
      </c>
      <c r="AE233">
        <v>2.142166435</v>
      </c>
      <c r="AF233">
        <v>2.176285665</v>
      </c>
      <c r="AG233">
        <v>2.2116803909999998</v>
      </c>
      <c r="AH233">
        <v>2.248382812</v>
      </c>
      <c r="AI233">
        <v>2.2866213160000002</v>
      </c>
      <c r="AJ233">
        <v>2.3261057510000001</v>
      </c>
      <c r="AK233">
        <v>2.3666130729999999</v>
      </c>
      <c r="AL233">
        <v>2.4080118129999999</v>
      </c>
      <c r="AM233">
        <v>2.4502257479999998</v>
      </c>
      <c r="AN233">
        <v>2.4929961939999998</v>
      </c>
      <c r="AO233">
        <v>2.536337895</v>
      </c>
      <c r="AP233">
        <v>2.5801347190000001</v>
      </c>
      <c r="AQ233">
        <v>2.6243140930000002</v>
      </c>
      <c r="AR233">
        <v>2.6687459539999998</v>
      </c>
      <c r="AS233">
        <v>2.713072167</v>
      </c>
      <c r="AT233">
        <v>2.7572338790000002</v>
      </c>
      <c r="AU233">
        <v>2.8013104929999999</v>
      </c>
      <c r="AV233">
        <v>2.8453730180000001</v>
      </c>
      <c r="AW233">
        <v>2.8895192440000002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0.94264376090000002</v>
      </c>
      <c r="X234">
        <v>0.94090051490000004</v>
      </c>
      <c r="Y234">
        <v>0.94093500269999997</v>
      </c>
      <c r="Z234">
        <v>0.94096960799999996</v>
      </c>
      <c r="AA234">
        <v>0.94100422439999998</v>
      </c>
      <c r="AB234">
        <v>0.94102081019999995</v>
      </c>
      <c r="AC234">
        <v>0.94103630569999996</v>
      </c>
      <c r="AD234">
        <v>0.94112542499999996</v>
      </c>
      <c r="AE234">
        <v>0.94121893590000005</v>
      </c>
      <c r="AF234">
        <v>0.94131708879999998</v>
      </c>
      <c r="AG234">
        <v>0.94141202280000003</v>
      </c>
      <c r="AH234">
        <v>0.94151131690000001</v>
      </c>
      <c r="AI234">
        <v>0.94153530809999997</v>
      </c>
      <c r="AJ234">
        <v>0.94156004299999996</v>
      </c>
      <c r="AK234">
        <v>0.94158464480000004</v>
      </c>
      <c r="AL234">
        <v>0.9416193196</v>
      </c>
      <c r="AM234">
        <v>0.94165444880000004</v>
      </c>
      <c r="AN234">
        <v>0.94149843200000005</v>
      </c>
      <c r="AO234">
        <v>0.94133607750000003</v>
      </c>
      <c r="AP234">
        <v>0.94116654079999995</v>
      </c>
      <c r="AQ234">
        <v>0.94098851260000005</v>
      </c>
      <c r="AR234">
        <v>0.94080213570000004</v>
      </c>
      <c r="AS234">
        <v>0.94057201420000003</v>
      </c>
      <c r="AT234">
        <v>0.94033540169999996</v>
      </c>
      <c r="AU234">
        <v>0.94009230610000005</v>
      </c>
      <c r="AV234">
        <v>0.93984214740000005</v>
      </c>
      <c r="AW234">
        <v>0.9395817649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5.7356239099999998E-2</v>
      </c>
      <c r="X235">
        <v>5.9099485100000002E-2</v>
      </c>
      <c r="Y235">
        <v>5.9064997299999998E-2</v>
      </c>
      <c r="Z235">
        <v>5.9030392000000001E-2</v>
      </c>
      <c r="AA235">
        <v>5.8995775600000001E-2</v>
      </c>
      <c r="AB235">
        <v>5.8979189799999998E-2</v>
      </c>
      <c r="AC235">
        <v>5.8963694300000001E-2</v>
      </c>
      <c r="AD235">
        <v>5.8874574999999998E-2</v>
      </c>
      <c r="AE235">
        <v>5.8781064100000002E-2</v>
      </c>
      <c r="AF235">
        <v>5.86829112E-2</v>
      </c>
      <c r="AG235">
        <v>5.8587977200000002E-2</v>
      </c>
      <c r="AH235">
        <v>5.8488683100000001E-2</v>
      </c>
      <c r="AI235">
        <v>5.8464691899999997E-2</v>
      </c>
      <c r="AJ235">
        <v>5.8439957000000001E-2</v>
      </c>
      <c r="AK235">
        <v>5.8415355199999998E-2</v>
      </c>
      <c r="AL235">
        <v>5.8380680400000003E-2</v>
      </c>
      <c r="AM235">
        <v>5.8345551199999998E-2</v>
      </c>
      <c r="AN235">
        <v>5.8501567999999997E-2</v>
      </c>
      <c r="AO235">
        <v>5.86639225E-2</v>
      </c>
      <c r="AP235">
        <v>5.88334592E-2</v>
      </c>
      <c r="AQ235">
        <v>5.90114874E-2</v>
      </c>
      <c r="AR235">
        <v>5.91978643E-2</v>
      </c>
      <c r="AS235">
        <v>5.9427985799999999E-2</v>
      </c>
      <c r="AT235">
        <v>5.9664598300000003E-2</v>
      </c>
      <c r="AU235">
        <v>5.9907693900000003E-2</v>
      </c>
      <c r="AV235">
        <v>6.0157852599999999E-2</v>
      </c>
      <c r="AW235">
        <v>6.0418235100000002E-2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0.68835172379999998</v>
      </c>
      <c r="X244">
        <v>0.68206201749999995</v>
      </c>
      <c r="Y244">
        <v>0.67593684759999995</v>
      </c>
      <c r="Z244">
        <v>0.66981980610000003</v>
      </c>
      <c r="AA244">
        <v>0.66371048919999998</v>
      </c>
      <c r="AB244">
        <v>0.65744312400000005</v>
      </c>
      <c r="AC244">
        <v>0.65118186069999995</v>
      </c>
      <c r="AD244">
        <v>0.64576434469999999</v>
      </c>
      <c r="AE244">
        <v>0.64041658040000005</v>
      </c>
      <c r="AF244">
        <v>0.63512871680000005</v>
      </c>
      <c r="AG244">
        <v>0.62976505589999998</v>
      </c>
      <c r="AH244">
        <v>0.62444940569999996</v>
      </c>
      <c r="AI244">
        <v>0.62220935249999998</v>
      </c>
      <c r="AJ244">
        <v>0.61998070569999997</v>
      </c>
      <c r="AK244">
        <v>0.61775859190000004</v>
      </c>
      <c r="AL244">
        <v>0.61549280370000004</v>
      </c>
      <c r="AM244">
        <v>0.61324144430000005</v>
      </c>
      <c r="AN244">
        <v>0.61034513140000002</v>
      </c>
      <c r="AO244">
        <v>0.60745712090000004</v>
      </c>
      <c r="AP244">
        <v>0.60457835719999997</v>
      </c>
      <c r="AQ244">
        <v>0.60170351440000003</v>
      </c>
      <c r="AR244">
        <v>0.59884076549999998</v>
      </c>
      <c r="AS244">
        <v>0.59588767470000004</v>
      </c>
      <c r="AT244">
        <v>0.59292193820000005</v>
      </c>
      <c r="AU244">
        <v>0.58994751140000001</v>
      </c>
      <c r="AV244">
        <v>0.58696240990000004</v>
      </c>
      <c r="AW244">
        <v>0.58394072249999995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0.20024727780000001</v>
      </c>
      <c r="X245">
        <v>0.2006806823</v>
      </c>
      <c r="Y245">
        <v>0.20299715630000001</v>
      </c>
      <c r="Z245">
        <v>0.20530859739999999</v>
      </c>
      <c r="AA245">
        <v>0.2076153617</v>
      </c>
      <c r="AB245">
        <v>0.209935185</v>
      </c>
      <c r="AC245">
        <v>0.2122521342</v>
      </c>
      <c r="AD245">
        <v>0.21476125670000001</v>
      </c>
      <c r="AE245">
        <v>0.21723444119999999</v>
      </c>
      <c r="AF245">
        <v>0.21967770380000001</v>
      </c>
      <c r="AG245">
        <v>0.222096921</v>
      </c>
      <c r="AH245">
        <v>0.22449415340000001</v>
      </c>
      <c r="AI245">
        <v>0.22478386089999999</v>
      </c>
      <c r="AJ245">
        <v>0.22507316969999999</v>
      </c>
      <c r="AK245">
        <v>0.22536487660000001</v>
      </c>
      <c r="AL245">
        <v>0.2256403682</v>
      </c>
      <c r="AM245">
        <v>0.22591361830000001</v>
      </c>
      <c r="AN245">
        <v>0.2266980717</v>
      </c>
      <c r="AO245">
        <v>0.22748030089999999</v>
      </c>
      <c r="AP245">
        <v>0.2282597492</v>
      </c>
      <c r="AQ245">
        <v>0.22903947399999999</v>
      </c>
      <c r="AR245">
        <v>0.22981475379999999</v>
      </c>
      <c r="AS245">
        <v>0.22965995410000001</v>
      </c>
      <c r="AT245">
        <v>0.2295086093</v>
      </c>
      <c r="AU245">
        <v>0.22935840669999999</v>
      </c>
      <c r="AV245">
        <v>0.22921040170000001</v>
      </c>
      <c r="AW245">
        <v>0.22907879040000001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1.06101424E-2</v>
      </c>
      <c r="X246">
        <v>1.2981612599999999E-2</v>
      </c>
      <c r="Y246">
        <v>1.2961615100000001E-2</v>
      </c>
      <c r="Z246">
        <v>1.2941302700000001E-2</v>
      </c>
      <c r="AA246">
        <v>1.29207097E-2</v>
      </c>
      <c r="AB246">
        <v>1.2896678E-2</v>
      </c>
      <c r="AC246">
        <v>1.2872564600000001E-2</v>
      </c>
      <c r="AD246">
        <v>1.33415789E-2</v>
      </c>
      <c r="AE246">
        <v>1.3805795900000001E-2</v>
      </c>
      <c r="AF246">
        <v>1.42655718E-2</v>
      </c>
      <c r="AG246">
        <v>1.47243931E-2</v>
      </c>
      <c r="AH246">
        <v>1.5179209000000001E-2</v>
      </c>
      <c r="AI246">
        <v>1.5752325599999999E-2</v>
      </c>
      <c r="AJ246">
        <v>1.63220286E-2</v>
      </c>
      <c r="AK246">
        <v>1.6888568900000001E-2</v>
      </c>
      <c r="AL246">
        <v>1.7462050199999999E-2</v>
      </c>
      <c r="AM246">
        <v>1.8032097E-2</v>
      </c>
      <c r="AN246">
        <v>1.85442195E-2</v>
      </c>
      <c r="AO246">
        <v>1.90548639E-2</v>
      </c>
      <c r="AP246">
        <v>1.95639882E-2</v>
      </c>
      <c r="AQ246">
        <v>2.0071862900000001E-2</v>
      </c>
      <c r="AR246">
        <v>2.0578085100000001E-2</v>
      </c>
      <c r="AS246">
        <v>2.0988063800000002E-2</v>
      </c>
      <c r="AT246">
        <v>2.1399221600000001E-2</v>
      </c>
      <c r="AU246">
        <v>2.18113622E-2</v>
      </c>
      <c r="AV246">
        <v>2.2224598799999998E-2</v>
      </c>
      <c r="AW246">
        <v>2.26403513E-2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2.2019133499999999E-2</v>
      </c>
      <c r="X247">
        <v>2.2338025899999999E-2</v>
      </c>
      <c r="Y247">
        <v>2.23390924E-2</v>
      </c>
      <c r="Z247">
        <v>2.2339614800000001E-2</v>
      </c>
      <c r="AA247">
        <v>2.2339649600000001E-2</v>
      </c>
      <c r="AB247">
        <v>2.23251769E-2</v>
      </c>
      <c r="AC247">
        <v>2.2310547E-2</v>
      </c>
      <c r="AD247">
        <v>2.2146413199999999E-2</v>
      </c>
      <c r="AE247">
        <v>2.19820368E-2</v>
      </c>
      <c r="AF247">
        <v>2.1818062100000001E-2</v>
      </c>
      <c r="AG247">
        <v>2.1651300799999999E-2</v>
      </c>
      <c r="AH247">
        <v>2.1485833700000002E-2</v>
      </c>
      <c r="AI247">
        <v>2.13911429E-2</v>
      </c>
      <c r="AJ247">
        <v>2.1297163000000001E-2</v>
      </c>
      <c r="AK247">
        <v>2.1204147900000001E-2</v>
      </c>
      <c r="AL247">
        <v>2.11107881E-2</v>
      </c>
      <c r="AM247">
        <v>2.1017922200000001E-2</v>
      </c>
      <c r="AN247">
        <v>2.0968204000000001E-2</v>
      </c>
      <c r="AO247">
        <v>2.0918633799999999E-2</v>
      </c>
      <c r="AP247">
        <v>2.0869159200000001E-2</v>
      </c>
      <c r="AQ247">
        <v>2.0820057499999999E-2</v>
      </c>
      <c r="AR247">
        <v>2.07708965E-2</v>
      </c>
      <c r="AS247">
        <v>2.07847889E-2</v>
      </c>
      <c r="AT247">
        <v>2.07990508E-2</v>
      </c>
      <c r="AU247">
        <v>2.0813473799999999E-2</v>
      </c>
      <c r="AV247">
        <v>2.0828154599999999E-2</v>
      </c>
      <c r="AW247">
        <v>2.0844385999999999E-2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8.22306324E-3</v>
      </c>
      <c r="X248">
        <v>8.3557318000000002E-3</v>
      </c>
      <c r="Y248">
        <v>8.4435872199999998E-3</v>
      </c>
      <c r="Z248">
        <v>8.5312336400000001E-3</v>
      </c>
      <c r="AA248">
        <v>8.6186864299999996E-3</v>
      </c>
      <c r="AB248">
        <v>8.7033692999999995E-3</v>
      </c>
      <c r="AC248">
        <v>8.7879395500000002E-3</v>
      </c>
      <c r="AD248">
        <v>8.7303823800000003E-3</v>
      </c>
      <c r="AE248">
        <v>8.6726710599999996E-3</v>
      </c>
      <c r="AF248">
        <v>8.6150591499999998E-3</v>
      </c>
      <c r="AG248">
        <v>8.5567677099999996E-3</v>
      </c>
      <c r="AH248">
        <v>8.4989226999999997E-3</v>
      </c>
      <c r="AI248">
        <v>8.4671839399999907E-3</v>
      </c>
      <c r="AJ248">
        <v>8.4356913800000006E-3</v>
      </c>
      <c r="AK248">
        <v>8.40454614E-3</v>
      </c>
      <c r="AL248">
        <v>8.3739696500000002E-3</v>
      </c>
      <c r="AM248">
        <v>8.3435509500000005E-3</v>
      </c>
      <c r="AN248">
        <v>8.3325849699999906E-3</v>
      </c>
      <c r="AO248">
        <v>8.3216524000000007E-3</v>
      </c>
      <c r="AP248">
        <v>8.3107324599999994E-3</v>
      </c>
      <c r="AQ248">
        <v>8.2999357200000002E-3</v>
      </c>
      <c r="AR248">
        <v>8.2890901000000003E-3</v>
      </c>
      <c r="AS248">
        <v>8.2983749299999996E-3</v>
      </c>
      <c r="AT248">
        <v>8.3078148800000001E-3</v>
      </c>
      <c r="AU248">
        <v>8.3173269199999997E-3</v>
      </c>
      <c r="AV248">
        <v>8.3269497699999997E-3</v>
      </c>
      <c r="AW248">
        <v>8.3372006699999994E-3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7.0548659200000002E-2</v>
      </c>
      <c r="X249">
        <v>7.3581929899999995E-2</v>
      </c>
      <c r="Y249">
        <v>7.7321701399999998E-2</v>
      </c>
      <c r="Z249">
        <v>8.1059445300000005E-2</v>
      </c>
      <c r="AA249">
        <v>8.4795103400000002E-2</v>
      </c>
      <c r="AB249">
        <v>8.8696466799999998E-2</v>
      </c>
      <c r="AC249">
        <v>9.2594953899999999E-2</v>
      </c>
      <c r="AD249">
        <v>9.5256024100000003E-2</v>
      </c>
      <c r="AE249">
        <v>9.7888474500000003E-2</v>
      </c>
      <c r="AF249">
        <v>0.1004948864</v>
      </c>
      <c r="AG249">
        <v>0.1032055615</v>
      </c>
      <c r="AH249">
        <v>0.1058924755</v>
      </c>
      <c r="AI249">
        <v>0.10739613420000001</v>
      </c>
      <c r="AJ249">
        <v>0.10889124159999999</v>
      </c>
      <c r="AK249">
        <v>0.1103792685</v>
      </c>
      <c r="AL249">
        <v>0.1119200201</v>
      </c>
      <c r="AM249">
        <v>0.1134513672</v>
      </c>
      <c r="AN249">
        <v>0.1151117884</v>
      </c>
      <c r="AO249">
        <v>0.1167674281</v>
      </c>
      <c r="AP249">
        <v>0.1184180138</v>
      </c>
      <c r="AQ249">
        <v>0.12006515550000001</v>
      </c>
      <c r="AR249">
        <v>0.121706409</v>
      </c>
      <c r="AS249">
        <v>0.12438114359999999</v>
      </c>
      <c r="AT249">
        <v>0.12706336530000001</v>
      </c>
      <c r="AU249">
        <v>0.1297519191</v>
      </c>
      <c r="AV249">
        <v>0.1324474853</v>
      </c>
      <c r="AW249">
        <v>0.13515854920000001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70.344162259000001</v>
      </c>
      <c r="N7" s="111">
        <f t="shared" si="1"/>
        <v>69.401776804000008</v>
      </c>
      <c r="O7" s="110">
        <f t="shared" si="1"/>
        <v>68.631613334999997</v>
      </c>
      <c r="P7" s="6">
        <f t="shared" si="1"/>
        <v>68.245772958000003</v>
      </c>
      <c r="Q7" s="6">
        <f t="shared" si="1"/>
        <v>68.130317179000002</v>
      </c>
      <c r="R7" s="6">
        <f t="shared" si="1"/>
        <v>68.207676614999997</v>
      </c>
      <c r="S7" s="111">
        <f>SUM(S8:S9)</f>
        <v>68.400152552999998</v>
      </c>
      <c r="T7" s="120">
        <f>SUM(T8:T9)</f>
        <v>67.846123348999996</v>
      </c>
      <c r="U7" s="120">
        <f>SUM(U8:U9)</f>
        <v>66.459592221999998</v>
      </c>
      <c r="V7" s="120">
        <f>SUM(V8:V9)</f>
        <v>65.088100347999998</v>
      </c>
      <c r="W7" s="120">
        <f>SUM(W8:W9)</f>
        <v>64.091949642000003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66.363390260000003</v>
      </c>
      <c r="N8" s="112">
        <f>VLOOKUP($D8,Résultats!$B$2:$AX$476,N$5,FALSE)</f>
        <v>65.361960400000001</v>
      </c>
      <c r="O8" s="28">
        <f>VLOOKUP($D8,Résultats!$B$2:$AX$476,O$5,FALSE)</f>
        <v>64.640795019999999</v>
      </c>
      <c r="P8" s="19">
        <f>VLOOKUP($D8,Résultats!$B$2:$AX$476,P$5,FALSE)</f>
        <v>64.281538350000005</v>
      </c>
      <c r="Q8" s="19">
        <f>VLOOKUP($D8,Résultats!$B$2:$AX$476,Q$5,FALSE)</f>
        <v>64.176934459999998</v>
      </c>
      <c r="R8" s="19">
        <f>VLOOKUP($D8,Résultats!$B$2:$AX$476,R$5,FALSE)</f>
        <v>64.253406429999998</v>
      </c>
      <c r="S8" s="112">
        <f>VLOOKUP($D8,Résultats!$B$2:$AX$476,S$5,FALSE)</f>
        <v>64.438263570000004</v>
      </c>
      <c r="T8" s="121">
        <f>VLOOKUP($D8,Résultats!$B$2:$AX$476,T$5,FALSE)</f>
        <v>63.953741639999997</v>
      </c>
      <c r="U8" s="121">
        <f>VLOOKUP($D8,Résultats!$B$2:$AX$476,U$5,FALSE)</f>
        <v>62.658596170000003</v>
      </c>
      <c r="V8" s="121">
        <f>VLOOKUP($D8,Résultats!$B$2:$AX$476,V$5,FALSE)</f>
        <v>61.306061550000003</v>
      </c>
      <c r="W8" s="121">
        <f>VLOOKUP($D8,Résultats!$B$2:$AX$476,W$5,FALSE)</f>
        <v>60.276261519999998</v>
      </c>
      <c r="X8" s="3"/>
      <c r="Y8" s="34"/>
      <c r="Z8" s="214" t="s">
        <v>383</v>
      </c>
      <c r="AA8" s="216">
        <f>I27</f>
        <v>230.61301517369998</v>
      </c>
      <c r="AB8" s="216">
        <f>S27</f>
        <v>231.3390456667</v>
      </c>
      <c r="AC8" s="217">
        <f>W27</f>
        <v>207.40686388830002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3.9807719989999999</v>
      </c>
      <c r="N9" s="112">
        <f>VLOOKUP($D9,Résultats!$B$2:$AX$476,N$5,FALSE)</f>
        <v>4.0398164039999997</v>
      </c>
      <c r="O9" s="28">
        <f>VLOOKUP($D9,Résultats!$B$2:$AX$476,O$5,FALSE)</f>
        <v>3.9908183149999998</v>
      </c>
      <c r="P9" s="19">
        <f>VLOOKUP($D9,Résultats!$B$2:$AX$476,P$5,FALSE)</f>
        <v>3.9642346079999999</v>
      </c>
      <c r="Q9" s="19">
        <f>VLOOKUP($D9,Résultats!$B$2:$AX$476,Q$5,FALSE)</f>
        <v>3.9533827189999999</v>
      </c>
      <c r="R9" s="19">
        <f>VLOOKUP($D9,Résultats!$B$2:$AX$476,R$5,FALSE)</f>
        <v>3.9542701849999999</v>
      </c>
      <c r="S9" s="112">
        <f>VLOOKUP($D9,Résultats!$B$2:$AX$476,S$5,FALSE)</f>
        <v>3.9618889830000001</v>
      </c>
      <c r="T9" s="121">
        <f>VLOOKUP($D9,Résultats!$B$2:$AX$476,T$5,FALSE)</f>
        <v>3.8923817089999999</v>
      </c>
      <c r="U9" s="121">
        <f>VLOOKUP($D9,Résultats!$B$2:$AX$476,U$5,FALSE)</f>
        <v>3.8009960519999999</v>
      </c>
      <c r="V9" s="121">
        <f>VLOOKUP($D9,Résultats!$B$2:$AX$476,V$5,FALSE)</f>
        <v>3.7820387979999999</v>
      </c>
      <c r="W9" s="121">
        <f>VLOOKUP($D9,Résultats!$B$2:$AX$476,W$5,FALSE)</f>
        <v>3.8156881220000001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120.598872486</v>
      </c>
      <c r="N10" s="113">
        <f t="shared" si="2"/>
        <v>128.699137686</v>
      </c>
      <c r="O10" s="27">
        <f t="shared" si="2"/>
        <v>128.85672779519999</v>
      </c>
      <c r="P10" s="8">
        <f t="shared" si="2"/>
        <v>129.13152616759999</v>
      </c>
      <c r="Q10" s="8">
        <f t="shared" si="2"/>
        <v>129.53066207680001</v>
      </c>
      <c r="R10" s="8">
        <f t="shared" si="2"/>
        <v>129.74222357489998</v>
      </c>
      <c r="S10" s="113">
        <f>SUM(S11:S18)</f>
        <v>130.05675616729999</v>
      </c>
      <c r="T10" s="122">
        <f>SUM(T11:T18)</f>
        <v>119.33855089209997</v>
      </c>
      <c r="U10" s="122">
        <f>SUM(U11:U18)</f>
        <v>112.7426899436</v>
      </c>
      <c r="V10" s="122">
        <f>SUM(V11:V18)</f>
        <v>107.92290021660001</v>
      </c>
      <c r="W10" s="122">
        <f>SUM(W11:W18)</f>
        <v>106.27975907700001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101.9582934</v>
      </c>
      <c r="N11" s="112">
        <f>VLOOKUP($D11,Résultats!$B$2:$AX$476,N$5,FALSE)</f>
        <v>109.2530512</v>
      </c>
      <c r="O11" s="28">
        <f>VLOOKUP($D11,Résultats!$B$2:$AX$476,O$5,FALSE)</f>
        <v>109.0307368</v>
      </c>
      <c r="P11" s="19">
        <f>VLOOKUP($D11,Résultats!$B$2:$AX$476,P$5,FALSE)</f>
        <v>108.921549</v>
      </c>
      <c r="Q11" s="19">
        <f>VLOOKUP($D11,Résultats!$B$2:$AX$476,Q$5,FALSE)</f>
        <v>108.9303996</v>
      </c>
      <c r="R11" s="19">
        <f>VLOOKUP($D11,Résultats!$B$2:$AX$476,R$5,FALSE)</f>
        <v>108.832955</v>
      </c>
      <c r="S11" s="112">
        <f>VLOOKUP($D11,Résultats!$B$2:$AX$476,S$5,FALSE)</f>
        <v>108.8335283</v>
      </c>
      <c r="T11" s="121">
        <f>VLOOKUP($D11,Résultats!$B$2:$AX$476,T$5,FALSE)</f>
        <v>95.137235320000002</v>
      </c>
      <c r="U11" s="121">
        <f>VLOOKUP($D11,Résultats!$B$2:$AX$476,U$5,FALSE)</f>
        <v>84.570330580000004</v>
      </c>
      <c r="V11" s="121">
        <f>VLOOKUP($D11,Résultats!$B$2:$AX$476,V$5,FALSE)</f>
        <v>75.429375840000006</v>
      </c>
      <c r="W11" s="121">
        <f>VLOOKUP($D11,Résultats!$B$2:$AX$476,W$5,FALSE)</f>
        <v>67.042210130000001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0.78246327630000001</v>
      </c>
      <c r="N12" s="112">
        <f>VLOOKUP($D12,Résultats!$B$2:$AX$476,N$5,FALSE)</f>
        <v>0.70851312600000005</v>
      </c>
      <c r="O12" s="28">
        <f>VLOOKUP($D12,Résultats!$B$2:$AX$476,O$5,FALSE)</f>
        <v>0.70155742030000001</v>
      </c>
      <c r="P12" s="19">
        <f>VLOOKUP($D12,Résultats!$B$2:$AX$476,P$5,FALSE)</f>
        <v>0.69533334300000005</v>
      </c>
      <c r="Q12" s="19">
        <f>VLOOKUP($D12,Résultats!$B$2:$AX$476,Q$5,FALSE)</f>
        <v>0.6898544002</v>
      </c>
      <c r="R12" s="19">
        <f>VLOOKUP($D12,Résultats!$B$2:$AX$476,R$5,FALSE)</f>
        <v>0.68390463879999996</v>
      </c>
      <c r="S12" s="112">
        <f>VLOOKUP($D12,Résultats!$B$2:$AX$476,S$5,FALSE)</f>
        <v>0.67857663560000003</v>
      </c>
      <c r="T12" s="121">
        <f>VLOOKUP($D12,Résultats!$B$2:$AX$476,T$5,FALSE)</f>
        <v>0.69857098790000005</v>
      </c>
      <c r="U12" s="121">
        <f>VLOOKUP($D12,Résultats!$B$2:$AX$476,U$5,FALSE)</f>
        <v>0.65926260179999996</v>
      </c>
      <c r="V12" s="121">
        <f>VLOOKUP($D12,Résultats!$B$2:$AX$476,V$5,FALSE)</f>
        <v>0.70642662079999996</v>
      </c>
      <c r="W12" s="121">
        <f>VLOOKUP($D12,Résultats!$B$2:$AX$476,W$5,FALSE)</f>
        <v>0.74103650119999998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1.670588518</v>
      </c>
      <c r="N13" s="112">
        <f>VLOOKUP($D13,Résultats!$B$2:$AX$476,N$5,FALSE)</f>
        <v>1.7003247589999999</v>
      </c>
      <c r="O13" s="28">
        <f>VLOOKUP($D13,Résultats!$B$2:$AX$476,O$5,FALSE)</f>
        <v>1.682369706</v>
      </c>
      <c r="P13" s="19">
        <f>VLOOKUP($D13,Résultats!$B$2:$AX$476,P$5,FALSE)</f>
        <v>1.666278302</v>
      </c>
      <c r="Q13" s="19">
        <f>VLOOKUP($D13,Résultats!$B$2:$AX$476,Q$5,FALSE)</f>
        <v>1.6520791130000001</v>
      </c>
      <c r="R13" s="19">
        <f>VLOOKUP($D13,Résultats!$B$2:$AX$476,R$5,FALSE)</f>
        <v>1.637475008</v>
      </c>
      <c r="S13" s="112">
        <f>VLOOKUP($D13,Résultats!$B$2:$AX$476,S$5,FALSE)</f>
        <v>1.6243642149999999</v>
      </c>
      <c r="T13" s="121">
        <f>VLOOKUP($D13,Résultats!$B$2:$AX$476,T$5,FALSE)</f>
        <v>1.5523797989999999</v>
      </c>
      <c r="U13" s="121">
        <f>VLOOKUP($D13,Résultats!$B$2:$AX$476,U$5,FALSE)</f>
        <v>1.524349972</v>
      </c>
      <c r="V13" s="121">
        <f>VLOOKUP($D13,Résultats!$B$2:$AX$476,V$5,FALSE)</f>
        <v>1.522354728</v>
      </c>
      <c r="W13" s="121">
        <f>VLOOKUP($D13,Résultats!$B$2:$AX$476,W$5,FALSE)</f>
        <v>4.3612754689999997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0.3303949927</v>
      </c>
      <c r="N14" s="112">
        <f>VLOOKUP($D14,Résultats!$B$2:$AX$476,N$5,FALSE)</f>
        <v>0.26010261800000001</v>
      </c>
      <c r="O14" s="28">
        <f>VLOOKUP($D14,Résultats!$B$2:$AX$476,O$5,FALSE)</f>
        <v>0.25949485090000002</v>
      </c>
      <c r="P14" s="19">
        <f>VLOOKUP($D14,Résultats!$B$2:$AX$476,P$5,FALSE)</f>
        <v>0.25915991560000001</v>
      </c>
      <c r="Q14" s="19">
        <f>VLOOKUP($D14,Résultats!$B$2:$AX$476,Q$5,FALSE)</f>
        <v>0.2591092566</v>
      </c>
      <c r="R14" s="19">
        <f>VLOOKUP($D14,Résultats!$B$2:$AX$476,R$5,FALSE)</f>
        <v>0.2587935281</v>
      </c>
      <c r="S14" s="112">
        <f>VLOOKUP($D14,Résultats!$B$2:$AX$476,S$5,FALSE)</f>
        <v>0.2587119517</v>
      </c>
      <c r="T14" s="121">
        <f>VLOOKUP($D14,Résultats!$B$2:$AX$476,T$5,FALSE)</f>
        <v>0.25041618919999997</v>
      </c>
      <c r="U14" s="121">
        <f>VLOOKUP($D14,Résultats!$B$2:$AX$476,U$5,FALSE)</f>
        <v>0.24935739179999999</v>
      </c>
      <c r="V14" s="121">
        <f>VLOOKUP($D14,Résultats!$B$2:$AX$476,V$5,FALSE)</f>
        <v>0.25292586480000001</v>
      </c>
      <c r="W14" s="121">
        <f>VLOOKUP($D14,Résultats!$B$2:$AX$476,W$5,FALSE)</f>
        <v>0.2606082938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4.5059625419999998</v>
      </c>
      <c r="N15" s="112">
        <f>VLOOKUP($D15,Résultats!$B$2:$AX$476,N$5,FALSE)</f>
        <v>5.0905680499999999</v>
      </c>
      <c r="O15" s="28">
        <f>VLOOKUP($D15,Résultats!$B$2:$AX$476,O$5,FALSE)</f>
        <v>5.4220998270000003</v>
      </c>
      <c r="P15" s="19">
        <f>VLOOKUP($D15,Résultats!$B$2:$AX$476,P$5,FALSE)</f>
        <v>5.75896908</v>
      </c>
      <c r="Q15" s="19">
        <f>VLOOKUP($D15,Résultats!$B$2:$AX$476,Q$5,FALSE)</f>
        <v>6.102542154</v>
      </c>
      <c r="R15" s="19">
        <f>VLOOKUP($D15,Résultats!$B$2:$AX$476,R$5,FALSE)</f>
        <v>6.3321181759999998</v>
      </c>
      <c r="S15" s="112">
        <f>VLOOKUP($D15,Résultats!$B$2:$AX$476,S$5,FALSE)</f>
        <v>6.5672953019999998</v>
      </c>
      <c r="T15" s="121">
        <f>VLOOKUP($D15,Résultats!$B$2:$AX$476,T$5,FALSE)</f>
        <v>8.1994152029999903</v>
      </c>
      <c r="U15" s="121">
        <f>VLOOKUP($D15,Résultats!$B$2:$AX$476,U$5,FALSE)</f>
        <v>10.067740929999999</v>
      </c>
      <c r="V15" s="121">
        <f>VLOOKUP($D15,Résultats!$B$2:$AX$476,V$5,FALSE)</f>
        <v>12.1507957</v>
      </c>
      <c r="W15" s="121">
        <f>VLOOKUP($D15,Résultats!$B$2:$AX$476,W$5,FALSE)</f>
        <v>14.40391056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1.9064804310000001</v>
      </c>
      <c r="N16" s="112">
        <f>VLOOKUP($D16,Résultats!$B$2:$AX$476,N$5,FALSE)</f>
        <v>2.0781743700000002</v>
      </c>
      <c r="O16" s="28">
        <f>VLOOKUP($D16,Résultats!$B$2:$AX$476,O$5,FALSE)</f>
        <v>2.2275678060000002</v>
      </c>
      <c r="P16" s="19">
        <f>VLOOKUP($D16,Résultats!$B$2:$AX$476,P$5,FALSE)</f>
        <v>2.3791379140000002</v>
      </c>
      <c r="Q16" s="19">
        <f>VLOOKUP($D16,Résultats!$B$2:$AX$476,Q$5,FALSE)</f>
        <v>2.5334892180000002</v>
      </c>
      <c r="R16" s="19">
        <f>VLOOKUP($D16,Résultats!$B$2:$AX$476,R$5,FALSE)</f>
        <v>2.6884324510000002</v>
      </c>
      <c r="S16" s="112">
        <f>VLOOKUP($D16,Résultats!$B$2:$AX$476,S$5,FALSE)</f>
        <v>2.8457225670000001</v>
      </c>
      <c r="T16" s="121">
        <f>VLOOKUP($D16,Résultats!$B$2:$AX$476,T$5,FALSE)</f>
        <v>4.5230491290000003</v>
      </c>
      <c r="U16" s="121">
        <f>VLOOKUP($D16,Résultats!$B$2:$AX$476,U$5,FALSE)</f>
        <v>6.3544569710000003</v>
      </c>
      <c r="V16" s="121">
        <f>VLOOKUP($D16,Résultats!$B$2:$AX$476,V$5,FALSE)</f>
        <v>8.3635456739999903</v>
      </c>
      <c r="W16" s="121">
        <f>VLOOKUP($D16,Résultats!$B$2:$AX$476,W$5,FALSE)</f>
        <v>9.6564490599999999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5.2227479920000004</v>
      </c>
      <c r="N17" s="112">
        <f>VLOOKUP($D17,Résultats!$B$2:$AX$476,N$5,FALSE)</f>
        <v>5.24793252</v>
      </c>
      <c r="O17" s="28">
        <f>VLOOKUP($D17,Résultats!$B$2:$AX$476,O$5,FALSE)</f>
        <v>5.2226504709999997</v>
      </c>
      <c r="P17" s="19">
        <f>VLOOKUP($D17,Résultats!$B$2:$AX$476,P$5,FALSE)</f>
        <v>5.2029496159999997</v>
      </c>
      <c r="Q17" s="19">
        <f>VLOOKUP($D17,Résultats!$B$2:$AX$476,Q$5,FALSE)</f>
        <v>5.1890178020000004</v>
      </c>
      <c r="R17" s="19">
        <f>VLOOKUP($D17,Résultats!$B$2:$AX$476,R$5,FALSE)</f>
        <v>5.1797469229999997</v>
      </c>
      <c r="S17" s="112">
        <f>VLOOKUP($D17,Résultats!$B$2:$AX$476,S$5,FALSE)</f>
        <v>5.175167364</v>
      </c>
      <c r="T17" s="121">
        <f>VLOOKUP($D17,Résultats!$B$2:$AX$476,T$5,FALSE)</f>
        <v>5.1498080939999999</v>
      </c>
      <c r="U17" s="121">
        <f>VLOOKUP($D17,Résultats!$B$2:$AX$476,U$5,FALSE)</f>
        <v>5.246984672</v>
      </c>
      <c r="V17" s="121">
        <f>VLOOKUP($D17,Résultats!$B$2:$AX$476,V$5,FALSE)</f>
        <v>5.4056451040000004</v>
      </c>
      <c r="W17" s="121">
        <f>VLOOKUP($D17,Résultats!$B$2:$AX$476,W$5,FALSE)</f>
        <v>5.5924794179999999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4.2219413340000003</v>
      </c>
      <c r="N18" s="115">
        <f>VLOOKUP($D18,Résultats!$B$2:$AX$476,N$5,FALSE)</f>
        <v>4.3604710430000004</v>
      </c>
      <c r="O18" s="114">
        <f>VLOOKUP($D18,Résultats!$B$2:$AX$476,O$5,FALSE)</f>
        <v>4.310250914</v>
      </c>
      <c r="P18" s="20">
        <f>VLOOKUP($D18,Résultats!$B$2:$AX$476,P$5,FALSE)</f>
        <v>4.2481489970000004</v>
      </c>
      <c r="Q18" s="20">
        <f>VLOOKUP($D18,Résultats!$B$2:$AX$476,Q$5,FALSE)</f>
        <v>4.1741705329999998</v>
      </c>
      <c r="R18" s="20">
        <f>VLOOKUP($D18,Résultats!$B$2:$AX$476,R$5,FALSE)</f>
        <v>4.1287978499999998</v>
      </c>
      <c r="S18" s="115">
        <f>VLOOKUP($D18,Résultats!$B$2:$AX$476,S$5,FALSE)</f>
        <v>4.0733898320000002</v>
      </c>
      <c r="T18" s="123">
        <f>VLOOKUP($D18,Résultats!$B$2:$AX$476,T$5,FALSE)</f>
        <v>3.8276761700000002</v>
      </c>
      <c r="U18" s="123">
        <f>VLOOKUP($D18,Résultats!$B$2:$AX$476,U$5,FALSE)</f>
        <v>4.0702068249999996</v>
      </c>
      <c r="V18" s="123">
        <f>VLOOKUP($D18,Résultats!$B$2:$AX$476,V$5,FALSE)</f>
        <v>4.0918306849999997</v>
      </c>
      <c r="W18" s="123">
        <f>VLOOKUP($D18,Résultats!$B$2:$AX$476,W$5,FALSE)</f>
        <v>4.2217896450000003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31.235087545200003</v>
      </c>
      <c r="N19" s="111">
        <f t="shared" si="3"/>
        <v>30.505396225799998</v>
      </c>
      <c r="O19" s="110">
        <f t="shared" si="3"/>
        <v>30.245937384300003</v>
      </c>
      <c r="P19" s="6">
        <f t="shared" si="3"/>
        <v>30.154504441099999</v>
      </c>
      <c r="Q19" s="6">
        <f t="shared" si="3"/>
        <v>30.140314620699996</v>
      </c>
      <c r="R19" s="6">
        <f t="shared" si="3"/>
        <v>30.1667374532</v>
      </c>
      <c r="S19" s="111">
        <f>SUM(S20:S25)</f>
        <v>30.2177963904</v>
      </c>
      <c r="T19" s="120">
        <f>SUM(T20:T25)</f>
        <v>30.716241087700002</v>
      </c>
      <c r="U19" s="120">
        <f>SUM(U20:U25)</f>
        <v>31.594216343799996</v>
      </c>
      <c r="V19" s="120">
        <f>SUM(V20:V25)</f>
        <v>32.422510598499997</v>
      </c>
      <c r="W19" s="120">
        <f>SUM(W20:W25)</f>
        <v>33.306597200299997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20.955242439999999</v>
      </c>
      <c r="N20" s="112">
        <f>VLOOKUP($D20,Résultats!$B$2:$AX$476,N$5,FALSE)</f>
        <v>20.260422309999999</v>
      </c>
      <c r="O20" s="28">
        <f>VLOOKUP($D20,Résultats!$B$2:$AX$476,O$5,FALSE)</f>
        <v>19.88563053</v>
      </c>
      <c r="P20" s="19">
        <f>VLOOKUP($D20,Résultats!$B$2:$AX$476,P$5,FALSE)</f>
        <v>19.62324637</v>
      </c>
      <c r="Q20" s="19">
        <f>VLOOKUP($D20,Résultats!$B$2:$AX$476,Q$5,FALSE)</f>
        <v>19.411424369999999</v>
      </c>
      <c r="R20" s="19">
        <f>VLOOKUP($D20,Résultats!$B$2:$AX$476,R$5,FALSE)</f>
        <v>19.220125060000001</v>
      </c>
      <c r="S20" s="112">
        <f>VLOOKUP($D20,Résultats!$B$2:$AX$476,S$5,FALSE)</f>
        <v>19.043652519999998</v>
      </c>
      <c r="T20" s="121">
        <f>VLOOKUP($D20,Résultats!$B$2:$AX$476,T$5,FALSE)</f>
        <v>18.437191380000002</v>
      </c>
      <c r="U20" s="121">
        <f>VLOOKUP($D20,Résultats!$B$2:$AX$476,U$5,FALSE)</f>
        <v>18.531406050000001</v>
      </c>
      <c r="V20" s="121">
        <f>VLOOKUP($D20,Résultats!$B$2:$AX$476,V$5,FALSE)</f>
        <v>18.454497109999998</v>
      </c>
      <c r="W20" s="121">
        <f>VLOOKUP($D20,Résultats!$B$2:$AX$476,W$5,FALSE)</f>
        <v>18.362328290000001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6.5425499949999999</v>
      </c>
      <c r="N21" s="112">
        <f>VLOOKUP($D21,Résultats!$B$2:$AX$476,N$5,FALSE)</f>
        <v>6.407168939</v>
      </c>
      <c r="O21" s="28">
        <f>VLOOKUP($D21,Résultats!$B$2:$AX$476,O$5,FALSE)</f>
        <v>6.4327872959999999</v>
      </c>
      <c r="P21" s="19">
        <f>VLOOKUP($D21,Résultats!$B$2:$AX$476,P$5,FALSE)</f>
        <v>6.4933732329999998</v>
      </c>
      <c r="Q21" s="19">
        <f>VLOOKUP($D21,Résultats!$B$2:$AX$476,Q$5,FALSE)</f>
        <v>6.5704730979999999</v>
      </c>
      <c r="R21" s="19">
        <f>VLOOKUP($D21,Résultats!$B$2:$AX$476,R$5,FALSE)</f>
        <v>6.6570423249999999</v>
      </c>
      <c r="S21" s="112">
        <f>VLOOKUP($D21,Résultats!$B$2:$AX$476,S$5,FALSE)</f>
        <v>6.7493826869999998</v>
      </c>
      <c r="T21" s="121">
        <f>VLOOKUP($D21,Résultats!$B$2:$AX$476,T$5,FALSE)</f>
        <v>7.2938987150000001</v>
      </c>
      <c r="U21" s="121">
        <f>VLOOKUP($D21,Résultats!$B$2:$AX$476,U$5,FALSE)</f>
        <v>7.5866875839999999</v>
      </c>
      <c r="V21" s="121">
        <f>VLOOKUP($D21,Résultats!$B$2:$AX$476,V$5,FALSE)</f>
        <v>7.9603698469999999</v>
      </c>
      <c r="W21" s="121">
        <f>VLOOKUP($D21,Résultats!$B$2:$AX$476,W$5,FALSE)</f>
        <v>8.1886828380000001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0.34665833229999998</v>
      </c>
      <c r="N22" s="112">
        <f>VLOOKUP($D22,Résultats!$B$2:$AX$476,N$5,FALSE)</f>
        <v>0.41446632420000001</v>
      </c>
      <c r="O22" s="28">
        <f>VLOOKUP($D22,Résultats!$B$2:$AX$476,O$5,FALSE)</f>
        <v>0.41074128519999997</v>
      </c>
      <c r="P22" s="19">
        <f>VLOOKUP($D22,Résultats!$B$2:$AX$476,P$5,FALSE)</f>
        <v>0.40929951279999999</v>
      </c>
      <c r="Q22" s="19">
        <f>VLOOKUP($D22,Résultats!$B$2:$AX$476,Q$5,FALSE)</f>
        <v>0.4089060403</v>
      </c>
      <c r="R22" s="19">
        <f>VLOOKUP($D22,Résultats!$B$2:$AX$476,R$5,FALSE)</f>
        <v>0.40895351410000003</v>
      </c>
      <c r="S22" s="112">
        <f>VLOOKUP($D22,Résultats!$B$2:$AX$476,S$5,FALSE)</f>
        <v>0.40933329099999999</v>
      </c>
      <c r="T22" s="121">
        <f>VLOOKUP($D22,Résultats!$B$2:$AX$476,T$5,FALSE)</f>
        <v>0.49317815799999998</v>
      </c>
      <c r="U22" s="121">
        <f>VLOOKUP($D22,Résultats!$B$2:$AX$476,U$5,FALSE)</f>
        <v>0.60555838660000005</v>
      </c>
      <c r="V22" s="121">
        <f>VLOOKUP($D22,Résultats!$B$2:$AX$476,V$5,FALSE)</f>
        <v>0.71278786859999999</v>
      </c>
      <c r="W22" s="121">
        <f>VLOOKUP($D22,Résultats!$B$2:$AX$476,W$5,FALSE)</f>
        <v>0.809305198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0.81697915669999999</v>
      </c>
      <c r="N23" s="112">
        <f>VLOOKUP($D23,Résultats!$B$2:$AX$476,N$5,FALSE)</f>
        <v>0.80729990360000004</v>
      </c>
      <c r="O23" s="28">
        <f>VLOOKUP($D23,Résultats!$B$2:$AX$476,O$5,FALSE)</f>
        <v>0.79895764560000004</v>
      </c>
      <c r="P23" s="19">
        <f>VLOOKUP($D23,Résultats!$B$2:$AX$476,P$5,FALSE)</f>
        <v>0.79506678659999996</v>
      </c>
      <c r="Q23" s="19">
        <f>VLOOKUP($D23,Résultats!$B$2:$AX$476,Q$5,FALSE)</f>
        <v>0.79321352560000002</v>
      </c>
      <c r="R23" s="19">
        <f>VLOOKUP($D23,Résultats!$B$2:$AX$476,R$5,FALSE)</f>
        <v>0.79206886180000002</v>
      </c>
      <c r="S23" s="112">
        <f>VLOOKUP($D23,Résultats!$B$2:$AX$476,S$5,FALSE)</f>
        <v>0.79156421399999999</v>
      </c>
      <c r="T23" s="121">
        <f>VLOOKUP($D23,Résultats!$B$2:$AX$476,T$5,FALSE)</f>
        <v>0.7753536727</v>
      </c>
      <c r="U23" s="121">
        <f>VLOOKUP($D23,Résultats!$B$2:$AX$476,U$5,FALSE)</f>
        <v>0.78041694520000005</v>
      </c>
      <c r="V23" s="121">
        <f>VLOOKUP($D23,Résultats!$B$2:$AX$476,V$5,FALSE)</f>
        <v>0.79204542710000003</v>
      </c>
      <c r="W23" s="121">
        <f>VLOOKUP($D23,Résultats!$B$2:$AX$476,W$5,FALSE)</f>
        <v>0.81686150400000002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0.26866683520000001</v>
      </c>
      <c r="N24" s="112">
        <f>VLOOKUP($D24,Résultats!$B$2:$AX$476,N$5,FALSE)</f>
        <v>0.26677498100000002</v>
      </c>
      <c r="O24" s="28">
        <f>VLOOKUP($D24,Résultats!$B$2:$AX$476,O$5,FALSE)</f>
        <v>0.26756926850000001</v>
      </c>
      <c r="P24" s="19">
        <f>VLOOKUP($D24,Résultats!$B$2:$AX$476,P$5,FALSE)</f>
        <v>0.26982057669999998</v>
      </c>
      <c r="Q24" s="19">
        <f>VLOOKUP($D24,Résultats!$B$2:$AX$476,Q$5,FALSE)</f>
        <v>0.27275846479999999</v>
      </c>
      <c r="R24" s="19">
        <f>VLOOKUP($D24,Résultats!$B$2:$AX$476,R$5,FALSE)</f>
        <v>0.27598374129999997</v>
      </c>
      <c r="S24" s="112">
        <f>VLOOKUP($D24,Résultats!$B$2:$AX$476,S$5,FALSE)</f>
        <v>0.2794467404</v>
      </c>
      <c r="T24" s="121">
        <f>VLOOKUP($D24,Résultats!$B$2:$AX$476,T$5,FALSE)</f>
        <v>0.27613316599999999</v>
      </c>
      <c r="U24" s="121">
        <f>VLOOKUP($D24,Résultats!$B$2:$AX$476,U$5,FALSE)</f>
        <v>0.280195213</v>
      </c>
      <c r="V24" s="121">
        <f>VLOOKUP($D24,Résultats!$B$2:$AX$476,V$5,FALSE)</f>
        <v>0.28711917679999999</v>
      </c>
      <c r="W24" s="121">
        <f>VLOOKUP($D24,Résultats!$B$2:$AX$476,W$5,FALSE)</f>
        <v>0.29802275430000003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2.3049907859999998</v>
      </c>
      <c r="N25" s="115">
        <f>VLOOKUP($D25,Résultats!$B$2:$AX$476,N$5,FALSE)</f>
        <v>2.3492637680000001</v>
      </c>
      <c r="O25" s="114">
        <f>VLOOKUP($D25,Résultats!$B$2:$AX$476,O$5,FALSE)</f>
        <v>2.4502513590000001</v>
      </c>
      <c r="P25" s="20">
        <f>VLOOKUP($D25,Résultats!$B$2:$AX$476,P$5,FALSE)</f>
        <v>2.563697962</v>
      </c>
      <c r="Q25" s="20">
        <f>VLOOKUP($D25,Résultats!$B$2:$AX$476,Q$5,FALSE)</f>
        <v>2.683539122</v>
      </c>
      <c r="R25" s="20">
        <f>VLOOKUP($D25,Résultats!$B$2:$AX$476,R$5,FALSE)</f>
        <v>2.812563951</v>
      </c>
      <c r="S25" s="115">
        <f>VLOOKUP($D25,Résultats!$B$2:$AX$476,S$5,FALSE)</f>
        <v>2.9444169379999998</v>
      </c>
      <c r="T25" s="123">
        <f>VLOOKUP($D25,Résultats!$B$2:$AX$476,T$5,FALSE)</f>
        <v>3.440485996</v>
      </c>
      <c r="U25" s="123">
        <f>VLOOKUP($D25,Résultats!$B$2:$AX$476,U$5,FALSE)</f>
        <v>3.8099521649999999</v>
      </c>
      <c r="V25" s="123">
        <f>VLOOKUP($D25,Résultats!$B$2:$AX$476,V$5,FALSE)</f>
        <v>4.2156911690000003</v>
      </c>
      <c r="W25" s="123">
        <f>VLOOKUP($D25,Résultats!$B$2:$AX$476,W$5,FALSE)</f>
        <v>4.8313966160000001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2.4507083129999998</v>
      </c>
      <c r="N26" s="111">
        <f>VLOOKUP($D26,Résultats!$B$2:$AX$476,N$5,FALSE)</f>
        <v>2.4754027060000001</v>
      </c>
      <c r="O26" s="110">
        <f>VLOOKUP($D26,Résultats!$B$2:$AX$476,O$5,FALSE)</f>
        <v>2.50163029</v>
      </c>
      <c r="P26" s="6">
        <f>VLOOKUP($D26,Résultats!$B$2:$AX$476,P$5,FALSE)</f>
        <v>2.5342717129999999</v>
      </c>
      <c r="Q26" s="6">
        <f>VLOOKUP($D26,Résultats!$B$2:$AX$476,Q$5,FALSE)</f>
        <v>2.5725337399999999</v>
      </c>
      <c r="R26" s="6">
        <f>VLOOKUP($D26,Résultats!$B$2:$AX$476,R$5,FALSE)</f>
        <v>2.6161641470000001</v>
      </c>
      <c r="S26" s="111">
        <f>VLOOKUP($D26,Résultats!$B$2:$AX$476,S$5,FALSE)</f>
        <v>2.664340556</v>
      </c>
      <c r="T26" s="120">
        <f>VLOOKUP($D26,Résultats!$B$2:$AX$476,T$5,FALSE)</f>
        <v>2.9115286340000002</v>
      </c>
      <c r="U26" s="120">
        <f>VLOOKUP($D26,Résultats!$B$2:$AX$476,U$5,FALSE)</f>
        <v>3.159472939</v>
      </c>
      <c r="V26" s="120">
        <f>VLOOKUP($D26,Résultats!$B$2:$AX$476,V$5,FALSE)</f>
        <v>3.4218204509999999</v>
      </c>
      <c r="W26" s="120">
        <f>VLOOKUP($D26,Résultats!$B$2:$AX$476,W$5,FALSE)</f>
        <v>3.7285579690000001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224.62883060320002</v>
      </c>
      <c r="N27" s="116">
        <f t="shared" si="4"/>
        <v>231.0817134218</v>
      </c>
      <c r="O27" s="29">
        <f t="shared" si="4"/>
        <v>230.23590880449999</v>
      </c>
      <c r="P27" s="9">
        <f t="shared" si="4"/>
        <v>230.06607527969999</v>
      </c>
      <c r="Q27" s="9">
        <f t="shared" si="4"/>
        <v>230.37382761649999</v>
      </c>
      <c r="R27" s="9">
        <f t="shared" si="4"/>
        <v>230.73280179009998</v>
      </c>
      <c r="S27" s="116">
        <f>S26+S19+S10+S7</f>
        <v>231.3390456667</v>
      </c>
      <c r="T27" s="124">
        <f>T26+T19+T10+T7</f>
        <v>220.81244396279999</v>
      </c>
      <c r="U27" s="124">
        <f>U26+U19+U10+U7</f>
        <v>213.95597144839999</v>
      </c>
      <c r="V27" s="124">
        <f>V26+V19+V10+V7</f>
        <v>208.85533161410001</v>
      </c>
      <c r="W27" s="124">
        <f>W26+W19+W10+W7</f>
        <v>207.40686388830002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67.434776399</v>
      </c>
      <c r="N33" s="111">
        <f t="shared" si="5"/>
        <v>66.387594454000009</v>
      </c>
      <c r="O33" s="110">
        <f t="shared" si="5"/>
        <v>65.585674194999996</v>
      </c>
      <c r="P33" s="6">
        <f t="shared" si="5"/>
        <v>65.152246368000007</v>
      </c>
      <c r="Q33" s="6">
        <f t="shared" si="5"/>
        <v>64.977549169</v>
      </c>
      <c r="R33" s="6">
        <f t="shared" si="5"/>
        <v>64.976235275000008</v>
      </c>
      <c r="S33" s="111">
        <f>SUM(S34:S35)</f>
        <v>65.084466302999999</v>
      </c>
      <c r="T33" s="120">
        <f>SUM(T34:T35)</f>
        <v>64.224920409000006</v>
      </c>
      <c r="U33" s="120">
        <f>SUM(U34:U35)</f>
        <v>62.589102201999999</v>
      </c>
      <c r="V33" s="120">
        <f>SUM(V34:V35)</f>
        <v>61.086393227999999</v>
      </c>
      <c r="W33" s="120">
        <f>SUM(W34:W35)</f>
        <v>60.099389101999996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6.9572056936583228E-3</v>
      </c>
      <c r="AC33" s="222">
        <f>(W38+W40)/W36</f>
        <v>7.0660959985463824E-3</v>
      </c>
      <c r="AE33" s="212" t="s">
        <v>447</v>
      </c>
      <c r="AF33" s="221">
        <f>I34/I33</f>
        <v>0.95161573824692725</v>
      </c>
      <c r="AG33" s="221">
        <f>S34/S33</f>
        <v>0.93912696518773819</v>
      </c>
      <c r="AH33" s="222">
        <f>W34/W33</f>
        <v>0.93651036759252149</v>
      </c>
      <c r="AJ33" s="212" t="s">
        <v>381</v>
      </c>
      <c r="AK33" s="221">
        <f>I46/(I46+I48)</f>
        <v>0.98439656250231278</v>
      </c>
      <c r="AL33" s="221">
        <f>S46/(S46+S48)</f>
        <v>0.97850009738834487</v>
      </c>
      <c r="AM33" s="222">
        <f>W46/(W46+W48)</f>
        <v>0.9569367643733373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63.454004400000002</v>
      </c>
      <c r="N34" s="112">
        <f>VLOOKUP($D34,Résultats!$B$2:$AX$476,N$5,FALSE)</f>
        <v>62.347778050000002</v>
      </c>
      <c r="O34" s="28">
        <f>VLOOKUP($D34,Résultats!$B$2:$AX$476,O$5,FALSE)</f>
        <v>61.594855879999997</v>
      </c>
      <c r="P34" s="19">
        <f>VLOOKUP($D34,Résultats!$B$2:$AX$476,P$5,FALSE)</f>
        <v>61.188011760000002</v>
      </c>
      <c r="Q34" s="19">
        <f>VLOOKUP($D34,Résultats!$B$2:$AX$476,Q$5,FALSE)</f>
        <v>61.024166450000003</v>
      </c>
      <c r="R34" s="19">
        <f>VLOOKUP($D34,Résultats!$B$2:$AX$476,R$5,FALSE)</f>
        <v>61.021965090000002</v>
      </c>
      <c r="S34" s="112">
        <f>VLOOKUP($D34,Résultats!$B$2:$AX$476,S$5,FALSE)</f>
        <v>61.122577319999998</v>
      </c>
      <c r="T34" s="121">
        <f>VLOOKUP($D34,Résultats!$B$2:$AX$476,T$5,FALSE)</f>
        <v>60.332538700000001</v>
      </c>
      <c r="U34" s="121">
        <f>VLOOKUP($D34,Résultats!$B$2:$AX$476,U$5,FALSE)</f>
        <v>58.788106149999997</v>
      </c>
      <c r="V34" s="121">
        <f>VLOOKUP($D34,Résultats!$B$2:$AX$476,V$5,FALSE)</f>
        <v>57.304354429999997</v>
      </c>
      <c r="W34" s="121">
        <f>VLOOKUP($D34,Résultats!$B$2:$AX$476,W$5,FALSE)</f>
        <v>56.283700979999999</v>
      </c>
      <c r="X34" s="3"/>
      <c r="Z34" s="212" t="s">
        <v>376</v>
      </c>
      <c r="AA34" s="221">
        <f>I37/I36</f>
        <v>0.69408091298907915</v>
      </c>
      <c r="AB34" s="221">
        <f>S37/S36</f>
        <v>0.6484685861933831</v>
      </c>
      <c r="AC34" s="222">
        <f>W37/W36</f>
        <v>0.37300389183025745</v>
      </c>
      <c r="AE34" s="214" t="s">
        <v>380</v>
      </c>
      <c r="AF34" s="223">
        <f>I35/I33</f>
        <v>4.8384261753072658E-2</v>
      </c>
      <c r="AG34" s="223">
        <f>S35/S33</f>
        <v>6.087303481226182E-2</v>
      </c>
      <c r="AH34" s="224">
        <f>W35/W33</f>
        <v>6.3489632407478513E-2</v>
      </c>
      <c r="AJ34" s="214" t="s">
        <v>382</v>
      </c>
      <c r="AK34" s="223">
        <f>I48/(I46+I48)</f>
        <v>1.5603437497687262E-2</v>
      </c>
      <c r="AL34" s="223">
        <f>S48/(S46+S48)</f>
        <v>2.1499902611655217E-2</v>
      </c>
      <c r="AM34" s="224">
        <f>W48/(W46+W48)</f>
        <v>4.3063235626662651E-2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3.9807719989999999</v>
      </c>
      <c r="N35" s="112">
        <f>VLOOKUP($D35,Résultats!$B$2:$AX$476,N$5,FALSE)</f>
        <v>4.0398164039999997</v>
      </c>
      <c r="O35" s="28">
        <f>VLOOKUP($D35,Résultats!$B$2:$AX$476,O$5,FALSE)</f>
        <v>3.9908183149999998</v>
      </c>
      <c r="P35" s="19">
        <f>VLOOKUP($D35,Résultats!$B$2:$AX$476,P$5,FALSE)</f>
        <v>3.9642346079999999</v>
      </c>
      <c r="Q35" s="19">
        <f>VLOOKUP($D35,Résultats!$B$2:$AX$476,Q$5,FALSE)</f>
        <v>3.9533827189999999</v>
      </c>
      <c r="R35" s="19">
        <f>VLOOKUP($D35,Résultats!$B$2:$AX$476,R$5,FALSE)</f>
        <v>3.9542701849999999</v>
      </c>
      <c r="S35" s="112">
        <f>VLOOKUP($D35,Résultats!$B$2:$AX$476,S$5,FALSE)</f>
        <v>3.9618889830000001</v>
      </c>
      <c r="T35" s="121">
        <f>VLOOKUP($D35,Résultats!$B$2:$AX$476,T$5,FALSE)</f>
        <v>3.8923817089999999</v>
      </c>
      <c r="U35" s="121">
        <f>VLOOKUP($D35,Résultats!$B$2:$AX$476,U$5,FALSE)</f>
        <v>3.8009960519999999</v>
      </c>
      <c r="V35" s="121">
        <f>VLOOKUP($D35,Résultats!$B$2:$AX$476,V$5,FALSE)</f>
        <v>3.7820387979999999</v>
      </c>
      <c r="W35" s="121">
        <f>VLOOKUP($D35,Résultats!$B$2:$AX$476,W$5,FALSE)</f>
        <v>3.8156881220000001</v>
      </c>
      <c r="X35" s="3"/>
      <c r="Z35" s="212" t="s">
        <v>444</v>
      </c>
      <c r="AA35" s="221">
        <f>I43/I36</f>
        <v>0.10258601323815467</v>
      </c>
      <c r="AB35" s="221">
        <f>S43/S36</f>
        <v>0.10222058432311602</v>
      </c>
      <c r="AC35" s="222">
        <f>W43/W36</f>
        <v>9.7911814010841924E-2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35.886101253999996</v>
      </c>
      <c r="N36" s="113">
        <f t="shared" si="9"/>
        <v>36.091914987700001</v>
      </c>
      <c r="O36" s="27">
        <f t="shared" si="9"/>
        <v>36.189156465000003</v>
      </c>
      <c r="P36" s="8">
        <f t="shared" si="9"/>
        <v>36.330394808099996</v>
      </c>
      <c r="Q36" s="8">
        <f t="shared" si="9"/>
        <v>36.518812548600003</v>
      </c>
      <c r="R36" s="8">
        <f t="shared" si="9"/>
        <v>36.747051890099996</v>
      </c>
      <c r="S36" s="113">
        <f>SUM(S37:S44)</f>
        <v>37.013976823299998</v>
      </c>
      <c r="T36" s="122">
        <f>SUM(T37:T44)</f>
        <v>39.512643391700003</v>
      </c>
      <c r="U36" s="122">
        <f>SUM(U37:U44)</f>
        <v>42.751482610499991</v>
      </c>
      <c r="V36" s="122">
        <f>SUM(V37:V44)</f>
        <v>46.019671101500002</v>
      </c>
      <c r="W36" s="122">
        <f>SUM(W37:W44)</f>
        <v>49.224871622400002</v>
      </c>
      <c r="X36" s="3"/>
      <c r="Z36" s="212" t="s">
        <v>377</v>
      </c>
      <c r="AA36" s="221">
        <f>I42/I36</f>
        <v>3.6998234291614029E-2</v>
      </c>
      <c r="AB36" s="221">
        <f>S42/S36</f>
        <v>6.0326902231007597E-2</v>
      </c>
      <c r="AC36" s="222">
        <f>W42/W36</f>
        <v>0.1765622875498776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24.714360119999998</v>
      </c>
      <c r="N37" s="112">
        <f>VLOOKUP($D37,Résultats!$B$2:$AX$476,N$5,FALSE)</f>
        <v>24.76853874</v>
      </c>
      <c r="O37" s="28">
        <f>VLOOKUP($D37,Résultats!$B$2:$AX$476,O$5,FALSE)</f>
        <v>24.527217650000001</v>
      </c>
      <c r="P37" s="19">
        <f>VLOOKUP($D37,Résultats!$B$2:$AX$476,P$5,FALSE)</f>
        <v>24.31888326</v>
      </c>
      <c r="Q37" s="19">
        <f>VLOOKUP($D37,Résultats!$B$2:$AX$476,Q$5,FALSE)</f>
        <v>24.144465050000001</v>
      </c>
      <c r="R37" s="19">
        <f>VLOOKUP($D37,Résultats!$B$2:$AX$476,R$5,FALSE)</f>
        <v>24.060440119999999</v>
      </c>
      <c r="S37" s="112">
        <f>VLOOKUP($D37,Résultats!$B$2:$AX$476,S$5,FALSE)</f>
        <v>24.002401219999999</v>
      </c>
      <c r="T37" s="121">
        <f>VLOOKUP($D37,Résultats!$B$2:$AX$476,T$5,FALSE)</f>
        <v>22.970075690000002</v>
      </c>
      <c r="U37" s="121">
        <f>VLOOKUP($D37,Résultats!$B$2:$AX$476,U$5,FALSE)</f>
        <v>21.77517894</v>
      </c>
      <c r="V37" s="121">
        <f>VLOOKUP($D37,Résultats!$B$2:$AX$476,V$5,FALSE)</f>
        <v>20.41606174</v>
      </c>
      <c r="W37" s="121">
        <f>VLOOKUP($D37,Résultats!$B$2:$AX$476,W$5,FALSE)</f>
        <v>18.36106869</v>
      </c>
      <c r="X37" s="3"/>
      <c r="Z37" s="212" t="s">
        <v>378</v>
      </c>
      <c r="AA37" s="221">
        <f>I41/I36</f>
        <v>8.3952357053768217E-2</v>
      </c>
      <c r="AB37" s="221">
        <f>S41/S36</f>
        <v>0.13922108433796146</v>
      </c>
      <c r="AC37" s="222">
        <f>W41/W36</f>
        <v>0.26336672849951293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0.25378206120000002</v>
      </c>
      <c r="N38" s="112">
        <f>VLOOKUP($D38,Résultats!$B$2:$AX$476,N$5,FALSE)</f>
        <v>0.21571529950000001</v>
      </c>
      <c r="O38" s="28">
        <f>VLOOKUP($D38,Résultats!$B$2:$AX$476,O$5,FALSE)</f>
        <v>0.2123021296</v>
      </c>
      <c r="P38" s="19">
        <f>VLOOKUP($D38,Résultats!$B$2:$AX$476,P$5,FALSE)</f>
        <v>0.2091881407</v>
      </c>
      <c r="Q38" s="19">
        <f>VLOOKUP($D38,Résultats!$B$2:$AX$476,Q$5,FALSE)</f>
        <v>0.20637608669999999</v>
      </c>
      <c r="R38" s="19">
        <f>VLOOKUP($D38,Résultats!$B$2:$AX$476,R$5,FALSE)</f>
        <v>0.20434893470000001</v>
      </c>
      <c r="S38" s="112">
        <f>VLOOKUP($D38,Résultats!$B$2:$AX$476,S$5,FALSE)</f>
        <v>0.20254617859999999</v>
      </c>
      <c r="T38" s="121">
        <f>VLOOKUP($D38,Résultats!$B$2:$AX$476,T$5,FALSE)</f>
        <v>0.22740342920000001</v>
      </c>
      <c r="U38" s="121">
        <f>VLOOKUP($D38,Résultats!$B$2:$AX$476,U$5,FALSE)</f>
        <v>0.2307604026</v>
      </c>
      <c r="V38" s="121">
        <f>VLOOKUP($D38,Résultats!$B$2:$AX$476,V$5,FALSE)</f>
        <v>0.26004844440000002</v>
      </c>
      <c r="W38" s="121">
        <f>VLOOKUP($D38,Résultats!$B$2:$AX$476,W$5,FALSE)</f>
        <v>0.2774703858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4.2805637220873514E-2</v>
      </c>
      <c r="AC38" s="224">
        <f>(W39+W44)/W36</f>
        <v>8.2089182110963638E-2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0.65506162590000006</v>
      </c>
      <c r="N39" s="112">
        <f>VLOOKUP($D39,Résultats!$B$2:$AX$476,N$5,FALSE)</f>
        <v>0.63021348870000005</v>
      </c>
      <c r="O39" s="28">
        <f>VLOOKUP($D39,Résultats!$B$2:$AX$476,O$5,FALSE)</f>
        <v>0.62489998830000004</v>
      </c>
      <c r="P39" s="19">
        <f>VLOOKUP($D39,Résultats!$B$2:$AX$476,P$5,FALSE)</f>
        <v>0.62041830929999997</v>
      </c>
      <c r="Q39" s="19">
        <f>VLOOKUP($D39,Résultats!$B$2:$AX$476,Q$5,FALSE)</f>
        <v>0.61679546809999997</v>
      </c>
      <c r="R39" s="19">
        <f>VLOOKUP($D39,Résultats!$B$2:$AX$476,R$5,FALSE)</f>
        <v>0.61545302290000004</v>
      </c>
      <c r="S39" s="112">
        <f>VLOOKUP($D39,Résultats!$B$2:$AX$476,S$5,FALSE)</f>
        <v>0.61477301799999995</v>
      </c>
      <c r="T39" s="121">
        <f>VLOOKUP($D39,Résultats!$B$2:$AX$476,T$5,FALSE)</f>
        <v>0.65302010799999999</v>
      </c>
      <c r="U39" s="121">
        <f>VLOOKUP($D39,Résultats!$B$2:$AX$476,U$5,FALSE)</f>
        <v>0.70228104430000005</v>
      </c>
      <c r="V39" s="121">
        <f>VLOOKUP($D39,Résultats!$B$2:$AX$476,V$5,FALSE)</f>
        <v>0.75147343259999999</v>
      </c>
      <c r="W39" s="121">
        <f>VLOOKUP($D39,Résultats!$B$2:$AX$476,W$5,FALSE)</f>
        <v>2.2348629569999998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0.99999999999999989</v>
      </c>
      <c r="AC39" s="225">
        <f t="shared" si="10"/>
        <v>0.99999999999999989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7.6700448800000001E-2</v>
      </c>
      <c r="N40" s="112">
        <f>VLOOKUP($D40,Résultats!$B$2:$AX$476,N$5,FALSE)</f>
        <v>5.6448841E-2</v>
      </c>
      <c r="O40" s="28">
        <f>VLOOKUP($D40,Résultats!$B$2:$AX$476,O$5,FALSE)</f>
        <v>5.5953083100000002E-2</v>
      </c>
      <c r="P40" s="19">
        <f>VLOOKUP($D40,Résultats!$B$2:$AX$476,P$5,FALSE)</f>
        <v>5.5532011999999999E-2</v>
      </c>
      <c r="Q40" s="19">
        <f>VLOOKUP($D40,Résultats!$B$2:$AX$476,Q$5,FALSE)</f>
        <v>5.5187966900000003E-2</v>
      </c>
      <c r="R40" s="19">
        <f>VLOOKUP($D40,Résultats!$B$2:$AX$476,R$5,FALSE)</f>
        <v>5.5048166099999997E-2</v>
      </c>
      <c r="S40" s="112">
        <f>VLOOKUP($D40,Résultats!$B$2:$AX$476,S$5,FALSE)</f>
        <v>5.4967671699999998E-2</v>
      </c>
      <c r="T40" s="121">
        <f>VLOOKUP($D40,Résultats!$B$2:$AX$476,T$5,FALSE)</f>
        <v>5.8314847500000003E-2</v>
      </c>
      <c r="U40" s="121">
        <f>VLOOKUP($D40,Résultats!$B$2:$AX$476,U$5,FALSE)</f>
        <v>6.2699998600000001E-2</v>
      </c>
      <c r="V40" s="121">
        <f>VLOOKUP($D40,Résultats!$B$2:$AX$476,V$5,FALSE)</f>
        <v>6.70784455E-2</v>
      </c>
      <c r="W40" s="121">
        <f>VLOOKUP($D40,Résultats!$B$2:$AX$476,W$5,FALSE)</f>
        <v>7.0357282600000001E-2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3.7424855369999999</v>
      </c>
      <c r="N41" s="112">
        <f>VLOOKUP($D41,Résultats!$B$2:$AX$476,N$5,FALSE)</f>
        <v>4.0573354110000004</v>
      </c>
      <c r="O41" s="28">
        <f>VLOOKUP($D41,Résultats!$B$2:$AX$476,O$5,FALSE)</f>
        <v>4.301403949</v>
      </c>
      <c r="P41" s="19">
        <f>VLOOKUP($D41,Résultats!$B$2:$AX$476,P$5,FALSE)</f>
        <v>4.5483044970000002</v>
      </c>
      <c r="Q41" s="19">
        <f>VLOOKUP($D41,Résultats!$B$2:$AX$476,Q$5,FALSE)</f>
        <v>4.7993442929999999</v>
      </c>
      <c r="R41" s="19">
        <f>VLOOKUP($D41,Résultats!$B$2:$AX$476,R$5,FALSE)</f>
        <v>4.9738188550000002</v>
      </c>
      <c r="S41" s="112">
        <f>VLOOKUP($D41,Résultats!$B$2:$AX$476,S$5,FALSE)</f>
        <v>5.1531259890000003</v>
      </c>
      <c r="T41" s="121">
        <f>VLOOKUP($D41,Résultats!$B$2:$AX$476,T$5,FALSE)</f>
        <v>6.7858309319999996</v>
      </c>
      <c r="U41" s="121">
        <f>VLOOKUP($D41,Résultats!$B$2:$AX$476,U$5,FALSE)</f>
        <v>8.7140411659999994</v>
      </c>
      <c r="V41" s="121">
        <f>VLOOKUP($D41,Résultats!$B$2:$AX$476,V$5,FALSE)</f>
        <v>10.838977379999999</v>
      </c>
      <c r="W41" s="121">
        <f>VLOOKUP($D41,Résultats!$B$2:$AX$476,W$5,FALSE)</f>
        <v>12.964193399999999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1.5834520089999999</v>
      </c>
      <c r="N42" s="112">
        <f>VLOOKUP($D42,Résultats!$B$2:$AX$476,N$5,FALSE)</f>
        <v>1.656367301</v>
      </c>
      <c r="O42" s="28">
        <f>VLOOKUP($D42,Résultats!$B$2:$AX$476,O$5,FALSE)</f>
        <v>1.7671509679999999</v>
      </c>
      <c r="P42" s="19">
        <f>VLOOKUP($D42,Résultats!$B$2:$AX$476,P$5,FALSE)</f>
        <v>1.878989716</v>
      </c>
      <c r="Q42" s="19">
        <f>VLOOKUP($D42,Résultats!$B$2:$AX$476,Q$5,FALSE)</f>
        <v>1.992462602</v>
      </c>
      <c r="R42" s="19">
        <f>VLOOKUP($D42,Résultats!$B$2:$AX$476,R$5,FALSE)</f>
        <v>2.1117382280000001</v>
      </c>
      <c r="S42" s="112">
        <f>VLOOKUP($D42,Résultats!$B$2:$AX$476,S$5,FALSE)</f>
        <v>2.2329385610000001</v>
      </c>
      <c r="T42" s="121">
        <f>VLOOKUP($D42,Résultats!$B$2:$AX$476,T$5,FALSE)</f>
        <v>3.7432726519999999</v>
      </c>
      <c r="U42" s="121">
        <f>VLOOKUP($D42,Résultats!$B$2:$AX$476,U$5,FALSE)</f>
        <v>5.5000421670000001</v>
      </c>
      <c r="V42" s="121">
        <f>VLOOKUP($D42,Résultats!$B$2:$AX$476,V$5,FALSE)</f>
        <v>7.4606046040000003</v>
      </c>
      <c r="W42" s="121">
        <f>VLOOKUP($D42,Résultats!$B$2:$AX$476,W$5,FALSE)</f>
        <v>8.6912559379999994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4.0370924280000002</v>
      </c>
      <c r="N43" s="112">
        <f>VLOOKUP($D43,Résultats!$B$2:$AX$476,N$5,FALSE)</f>
        <v>3.8860925150000001</v>
      </c>
      <c r="O43" s="28">
        <f>VLOOKUP($D43,Résultats!$B$2:$AX$476,O$5,FALSE)</f>
        <v>3.8515739660000001</v>
      </c>
      <c r="P43" s="19">
        <f>VLOOKUP($D43,Résultats!$B$2:$AX$476,P$5,FALSE)</f>
        <v>3.82220059</v>
      </c>
      <c r="Q43" s="19">
        <f>VLOOKUP($D43,Résultats!$B$2:$AX$476,Q$5,FALSE)</f>
        <v>3.798131835</v>
      </c>
      <c r="R43" s="19">
        <f>VLOOKUP($D43,Résultats!$B$2:$AX$476,R$5,FALSE)</f>
        <v>3.7888205739999998</v>
      </c>
      <c r="S43" s="112">
        <f>VLOOKUP($D43,Résultats!$B$2:$AX$476,S$5,FALSE)</f>
        <v>3.7835903389999999</v>
      </c>
      <c r="T43" s="121">
        <f>VLOOKUP($D43,Résultats!$B$2:$AX$476,T$5,FALSE)</f>
        <v>4.0059584519999998</v>
      </c>
      <c r="U43" s="121">
        <f>VLOOKUP($D43,Résultats!$B$2:$AX$476,U$5,FALSE)</f>
        <v>4.3013150280000003</v>
      </c>
      <c r="V43" s="121">
        <f>VLOOKUP($D43,Résultats!$B$2:$AX$476,V$5,FALSE)</f>
        <v>4.5969381900000004</v>
      </c>
      <c r="W43" s="121">
        <f>VLOOKUP($D43,Résultats!$B$2:$AX$476,W$5,FALSE)</f>
        <v>4.8196964749999998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0.82316702409999998</v>
      </c>
      <c r="N44" s="115">
        <f>VLOOKUP($D44,Résultats!$B$2:$AX$476,N$5,FALSE)</f>
        <v>0.82120339149999999</v>
      </c>
      <c r="O44" s="114">
        <f>VLOOKUP($D44,Résultats!$B$2:$AX$476,O$5,FALSE)</f>
        <v>0.848654731</v>
      </c>
      <c r="P44" s="20">
        <f>VLOOKUP($D44,Résultats!$B$2:$AX$476,P$5,FALSE)</f>
        <v>0.87687828310000004</v>
      </c>
      <c r="Q44" s="20">
        <f>VLOOKUP($D44,Résultats!$B$2:$AX$476,Q$5,FALSE)</f>
        <v>0.90604924689999999</v>
      </c>
      <c r="R44" s="20">
        <f>VLOOKUP($D44,Résultats!$B$2:$AX$476,R$5,FALSE)</f>
        <v>0.93738398940000001</v>
      </c>
      <c r="S44" s="115">
        <f>VLOOKUP($D44,Résultats!$B$2:$AX$476,S$5,FALSE)</f>
        <v>0.96963384600000002</v>
      </c>
      <c r="T44" s="123">
        <f>VLOOKUP($D44,Résultats!$B$2:$AX$476,T$5,FALSE)</f>
        <v>1.068767281</v>
      </c>
      <c r="U44" s="123">
        <f>VLOOKUP($D44,Résultats!$B$2:$AX$476,U$5,FALSE)</f>
        <v>1.465163864</v>
      </c>
      <c r="V44" s="123">
        <f>VLOOKUP($D44,Résultats!$B$2:$AX$476,V$5,FALSE)</f>
        <v>1.628488865</v>
      </c>
      <c r="W44" s="123">
        <f>VLOOKUP($D44,Résultats!$B$2:$AX$476,W$5,FALSE)</f>
        <v>1.805966494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30.693909308400002</v>
      </c>
      <c r="N45" s="111">
        <f t="shared" si="11"/>
        <v>29.964127581499998</v>
      </c>
      <c r="O45" s="110">
        <f t="shared" si="11"/>
        <v>29.717410373100002</v>
      </c>
      <c r="P45" s="6">
        <f t="shared" si="11"/>
        <v>29.635674163800001</v>
      </c>
      <c r="Q45" s="6">
        <f t="shared" si="11"/>
        <v>29.629809242099999</v>
      </c>
      <c r="R45" s="6">
        <f t="shared" si="11"/>
        <v>29.663559365799998</v>
      </c>
      <c r="S45" s="111">
        <f>SUM(S46:S51)</f>
        <v>29.721541001999999</v>
      </c>
      <c r="T45" s="120">
        <f>SUM(T46:T51)</f>
        <v>30.241989889200003</v>
      </c>
      <c r="U45" s="120">
        <f>SUM(U46:U51)</f>
        <v>31.132024144599995</v>
      </c>
      <c r="V45" s="120">
        <f>SUM(V46:V51)</f>
        <v>31.969455969199998</v>
      </c>
      <c r="W45" s="120">
        <f>SUM(W46:W51)</f>
        <v>32.8566221767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20.51162643</v>
      </c>
      <c r="N46" s="112">
        <f>VLOOKUP($D46,Résultats!$B$2:$AX$476,N$5,FALSE)</f>
        <v>19.813263320000001</v>
      </c>
      <c r="O46" s="28">
        <f>VLOOKUP($D46,Résultats!$B$2:$AX$476,O$5,FALSE)</f>
        <v>19.448156520000001</v>
      </c>
      <c r="P46" s="19">
        <f>VLOOKUP($D46,Résultats!$B$2:$AX$476,P$5,FALSE)</f>
        <v>19.192939370000001</v>
      </c>
      <c r="Q46" s="19">
        <f>VLOOKUP($D46,Résultats!$B$2:$AX$476,Q$5,FALSE)</f>
        <v>18.987142120000001</v>
      </c>
      <c r="R46" s="19">
        <f>VLOOKUP($D46,Résultats!$B$2:$AX$476,R$5,FALSE)</f>
        <v>18.801084729999999</v>
      </c>
      <c r="S46" s="112">
        <f>VLOOKUP($D46,Résultats!$B$2:$AX$476,S$5,FALSE)</f>
        <v>18.629510669999998</v>
      </c>
      <c r="T46" s="121">
        <f>VLOOKUP($D46,Résultats!$B$2:$AX$476,T$5,FALSE)</f>
        <v>18.040211110000001</v>
      </c>
      <c r="U46" s="121">
        <f>VLOOKUP($D46,Résultats!$B$2:$AX$476,U$5,FALSE)</f>
        <v>18.143801679999999</v>
      </c>
      <c r="V46" s="121">
        <f>VLOOKUP($D46,Résultats!$B$2:$AX$476,V$5,FALSE)</f>
        <v>18.074021399999999</v>
      </c>
      <c r="W46" s="121">
        <f>VLOOKUP($D46,Résultats!$B$2:$AX$476,W$5,FALSE)</f>
        <v>17.9841084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6.5425499949999999</v>
      </c>
      <c r="N47" s="112">
        <f>VLOOKUP($D47,Résultats!$B$2:$AX$476,N$5,FALSE)</f>
        <v>6.407168939</v>
      </c>
      <c r="O47" s="28">
        <f>VLOOKUP($D47,Résultats!$B$2:$AX$476,O$5,FALSE)</f>
        <v>6.4327872959999999</v>
      </c>
      <c r="P47" s="19">
        <f>VLOOKUP($D47,Résultats!$B$2:$AX$476,P$5,FALSE)</f>
        <v>6.4933732329999998</v>
      </c>
      <c r="Q47" s="19">
        <f>VLOOKUP($D47,Résultats!$B$2:$AX$476,Q$5,FALSE)</f>
        <v>6.5704730979999999</v>
      </c>
      <c r="R47" s="19">
        <f>VLOOKUP($D47,Résultats!$B$2:$AX$476,R$5,FALSE)</f>
        <v>6.6570423249999999</v>
      </c>
      <c r="S47" s="112">
        <f>VLOOKUP($D47,Résultats!$B$2:$AX$476,S$5,FALSE)</f>
        <v>6.7493826869999998</v>
      </c>
      <c r="T47" s="121">
        <f>VLOOKUP($D47,Résultats!$B$2:$AX$476,T$5,FALSE)</f>
        <v>7.2938987150000001</v>
      </c>
      <c r="U47" s="121">
        <f>VLOOKUP($D47,Résultats!$B$2:$AX$476,U$5,FALSE)</f>
        <v>7.5866875839999999</v>
      </c>
      <c r="V47" s="121">
        <f>VLOOKUP($D47,Résultats!$B$2:$AX$476,V$5,FALSE)</f>
        <v>7.9603698469999999</v>
      </c>
      <c r="W47" s="121">
        <f>VLOOKUP($D47,Résultats!$B$2:$AX$476,W$5,FALSE)</f>
        <v>8.1886828380000001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0.34665833229999998</v>
      </c>
      <c r="N48" s="112">
        <f>VLOOKUP($D48,Résultats!$B$2:$AX$476,N$5,FALSE)</f>
        <v>0.41446632420000001</v>
      </c>
      <c r="O48" s="28">
        <f>VLOOKUP($D48,Résultats!$B$2:$AX$476,O$5,FALSE)</f>
        <v>0.41074128519999997</v>
      </c>
      <c r="P48" s="19">
        <f>VLOOKUP($D48,Résultats!$B$2:$AX$476,P$5,FALSE)</f>
        <v>0.40929951279999999</v>
      </c>
      <c r="Q48" s="19">
        <f>VLOOKUP($D48,Résultats!$B$2:$AX$476,Q$5,FALSE)</f>
        <v>0.4089060403</v>
      </c>
      <c r="R48" s="19">
        <f>VLOOKUP($D48,Résultats!$B$2:$AX$476,R$5,FALSE)</f>
        <v>0.40895351410000003</v>
      </c>
      <c r="S48" s="112">
        <f>VLOOKUP($D48,Résultats!$B$2:$AX$476,S$5,FALSE)</f>
        <v>0.40933329099999999</v>
      </c>
      <c r="T48" s="121">
        <f>VLOOKUP($D48,Résultats!$B$2:$AX$476,T$5,FALSE)</f>
        <v>0.49317815799999998</v>
      </c>
      <c r="U48" s="121">
        <f>VLOOKUP($D48,Résultats!$B$2:$AX$476,U$5,FALSE)</f>
        <v>0.60555838660000005</v>
      </c>
      <c r="V48" s="121">
        <f>VLOOKUP($D48,Résultats!$B$2:$AX$476,V$5,FALSE)</f>
        <v>0.71278786859999999</v>
      </c>
      <c r="W48" s="121">
        <f>VLOOKUP($D48,Résultats!$B$2:$AX$476,W$5,FALSE)</f>
        <v>0.809305198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0.71941692989999995</v>
      </c>
      <c r="N49" s="112">
        <f>VLOOKUP($D49,Résultats!$B$2:$AX$476,N$5,FALSE)</f>
        <v>0.71319024929999997</v>
      </c>
      <c r="O49" s="28">
        <f>VLOOKUP($D49,Résultats!$B$2:$AX$476,O$5,FALSE)</f>
        <v>0.7079046444</v>
      </c>
      <c r="P49" s="19">
        <f>VLOOKUP($D49,Résultats!$B$2:$AX$476,P$5,FALSE)</f>
        <v>0.70654350929999998</v>
      </c>
      <c r="Q49" s="19">
        <f>VLOOKUP($D49,Résultats!$B$2:$AX$476,Q$5,FALSE)</f>
        <v>0.70699039699999999</v>
      </c>
      <c r="R49" s="19">
        <f>VLOOKUP($D49,Résultats!$B$2:$AX$476,R$5,FALSE)</f>
        <v>0.70793110439999996</v>
      </c>
      <c r="S49" s="112">
        <f>VLOOKUP($D49,Résultats!$B$2:$AX$476,S$5,FALSE)</f>
        <v>0.70945067559999997</v>
      </c>
      <c r="T49" s="121">
        <f>VLOOKUP($D49,Résultats!$B$2:$AX$476,T$5,FALSE)</f>
        <v>0.69808274420000005</v>
      </c>
      <c r="U49" s="121">
        <f>VLOOKUP($D49,Résultats!$B$2:$AX$476,U$5,FALSE)</f>
        <v>0.70582911599999998</v>
      </c>
      <c r="V49" s="121">
        <f>VLOOKUP($D49,Résultats!$B$2:$AX$476,V$5,FALSE)</f>
        <v>0.71946650779999999</v>
      </c>
      <c r="W49" s="121">
        <f>VLOOKUP($D49,Résultats!$B$2:$AX$476,W$5,FALSE)</f>
        <v>0.74510637040000005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0.26866683520000001</v>
      </c>
      <c r="N50" s="112">
        <f>VLOOKUP($D50,Résultats!$B$2:$AX$476,N$5,FALSE)</f>
        <v>0.26677498100000002</v>
      </c>
      <c r="O50" s="28">
        <f>VLOOKUP($D50,Résultats!$B$2:$AX$476,O$5,FALSE)</f>
        <v>0.26756926850000001</v>
      </c>
      <c r="P50" s="19">
        <f>VLOOKUP($D50,Résultats!$B$2:$AX$476,P$5,FALSE)</f>
        <v>0.26982057669999998</v>
      </c>
      <c r="Q50" s="19">
        <f>VLOOKUP($D50,Résultats!$B$2:$AX$476,Q$5,FALSE)</f>
        <v>0.27275846479999999</v>
      </c>
      <c r="R50" s="19">
        <f>VLOOKUP($D50,Résultats!$B$2:$AX$476,R$5,FALSE)</f>
        <v>0.27598374129999997</v>
      </c>
      <c r="S50" s="112">
        <f>VLOOKUP($D50,Résultats!$B$2:$AX$476,S$5,FALSE)</f>
        <v>0.2794467404</v>
      </c>
      <c r="T50" s="121">
        <f>VLOOKUP($D50,Résultats!$B$2:$AX$476,T$5,FALSE)</f>
        <v>0.27613316599999999</v>
      </c>
      <c r="U50" s="121">
        <f>VLOOKUP($D50,Résultats!$B$2:$AX$476,U$5,FALSE)</f>
        <v>0.280195213</v>
      </c>
      <c r="V50" s="121">
        <f>VLOOKUP($D50,Résultats!$B$2:$AX$476,V$5,FALSE)</f>
        <v>0.28711917679999999</v>
      </c>
      <c r="W50" s="121">
        <f>VLOOKUP($D50,Résultats!$B$2:$AX$476,W$5,FALSE)</f>
        <v>0.29802275430000003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2.3049907859999998</v>
      </c>
      <c r="N51" s="115">
        <f>VLOOKUP($D51,Résultats!$B$2:$AX$476,N$5,FALSE)</f>
        <v>2.3492637680000001</v>
      </c>
      <c r="O51" s="114">
        <f>VLOOKUP($D51,Résultats!$B$2:$AX$476,O$5,FALSE)</f>
        <v>2.4502513590000001</v>
      </c>
      <c r="P51" s="20">
        <f>VLOOKUP($D51,Résultats!$B$2:$AX$476,P$5,FALSE)</f>
        <v>2.563697962</v>
      </c>
      <c r="Q51" s="20">
        <f>VLOOKUP($D51,Résultats!$B$2:$AX$476,Q$5,FALSE)</f>
        <v>2.683539122</v>
      </c>
      <c r="R51" s="20">
        <f>VLOOKUP($D51,Résultats!$B$2:$AX$476,R$5,FALSE)</f>
        <v>2.812563951</v>
      </c>
      <c r="S51" s="115">
        <f>VLOOKUP($D51,Résultats!$B$2:$AX$476,S$5,FALSE)</f>
        <v>2.9444169379999998</v>
      </c>
      <c r="T51" s="123">
        <f>VLOOKUP($D51,Résultats!$B$2:$AX$476,T$5,FALSE)</f>
        <v>3.440485996</v>
      </c>
      <c r="U51" s="123">
        <f>VLOOKUP($D51,Résultats!$B$2:$AX$476,U$5,FALSE)</f>
        <v>3.8099521649999999</v>
      </c>
      <c r="V51" s="123">
        <f>VLOOKUP($D51,Résultats!$B$2:$AX$476,V$5,FALSE)</f>
        <v>4.2156911690000003</v>
      </c>
      <c r="W51" s="123">
        <f>VLOOKUP($D51,Résultats!$B$2:$AX$476,W$5,FALSE)</f>
        <v>4.8313966160000001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2.4507083129999998</v>
      </c>
      <c r="N52" s="111">
        <f>VLOOKUP($D52,Résultats!$B$2:$AX$476,N$5,FALSE)</f>
        <v>2.4754027060000001</v>
      </c>
      <c r="O52" s="110">
        <f>VLOOKUP($D52,Résultats!$B$2:$AX$476,O$5,FALSE)</f>
        <v>2.50163029</v>
      </c>
      <c r="P52" s="6">
        <f>VLOOKUP($D52,Résultats!$B$2:$AX$476,P$5,FALSE)</f>
        <v>2.5342717129999999</v>
      </c>
      <c r="Q52" s="6">
        <f>VLOOKUP($D52,Résultats!$B$2:$AX$476,Q$5,FALSE)</f>
        <v>2.5725337399999999</v>
      </c>
      <c r="R52" s="6">
        <f>VLOOKUP($D52,Résultats!$B$2:$AX$476,R$5,FALSE)</f>
        <v>2.6161641470000001</v>
      </c>
      <c r="S52" s="111">
        <f>VLOOKUP($D52,Résultats!$B$2:$AX$476,S$5,FALSE)</f>
        <v>2.664340556</v>
      </c>
      <c r="T52" s="120">
        <f>VLOOKUP($D52,Résultats!$B$2:$AX$476,T$5,FALSE)</f>
        <v>2.9115286340000002</v>
      </c>
      <c r="U52" s="120">
        <f>VLOOKUP($D52,Résultats!$B$2:$AX$476,U$5,FALSE)</f>
        <v>3.159472939</v>
      </c>
      <c r="V52" s="120">
        <f>VLOOKUP($D52,Résultats!$B$2:$AX$476,V$5,FALSE)</f>
        <v>3.4218204509999999</v>
      </c>
      <c r="W52" s="120">
        <f>VLOOKUP($D52,Résultats!$B$2:$AX$476,W$5,FALSE)</f>
        <v>3.7285579690000001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136.46549527439998</v>
      </c>
      <c r="N53" s="116">
        <f t="shared" si="12"/>
        <v>134.91903972919999</v>
      </c>
      <c r="O53" s="29">
        <f t="shared" si="12"/>
        <v>133.9938713231</v>
      </c>
      <c r="P53" s="9">
        <f t="shared" si="12"/>
        <v>133.6525870529</v>
      </c>
      <c r="Q53" s="9">
        <f t="shared" si="12"/>
        <v>133.69870469969999</v>
      </c>
      <c r="R53" s="9">
        <f t="shared" si="12"/>
        <v>134.00301067790002</v>
      </c>
      <c r="S53" s="116">
        <f>S52+S45+S36+S33</f>
        <v>134.48432468429999</v>
      </c>
      <c r="T53" s="124">
        <f>T52+T45+T36+T33</f>
        <v>136.89108232390004</v>
      </c>
      <c r="U53" s="124">
        <f>U52+U45+U36+U33</f>
        <v>139.63208189609998</v>
      </c>
      <c r="V53" s="124">
        <f>V52+V45+V36+V33</f>
        <v>142.49734074969999</v>
      </c>
      <c r="W53" s="124">
        <f>W52+W45+W36+W33</f>
        <v>145.90944087010001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2" zoomScale="72" zoomScaleNormal="72" workbookViewId="0">
      <selection activeCell="L91" sqref="L91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42.220873480000002</v>
      </c>
      <c r="J37" s="8">
        <f>SUM(J38:J39)</f>
        <v>1.6485982034000002</v>
      </c>
      <c r="K37" s="8">
        <f>SUM(K38:K39)</f>
        <v>0.19454006557689998</v>
      </c>
      <c r="L37" s="122">
        <f t="shared" ref="L37:L46" si="9">SUM(H37:K37)</f>
        <v>44.064011748976903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22.666630820000002</v>
      </c>
      <c r="J38" s="19">
        <f>VLOOKUP(F38,Résultats!$B$2:$AX$476,'T energie vecteurs'!N5,FALSE)</f>
        <v>0.32232550640000002</v>
      </c>
      <c r="K38" s="19">
        <f>VLOOKUP(G51,Résultats!$B$2:$AX$476,'T energie vecteurs'!N5,FALSE)</f>
        <v>4.27896769E-5</v>
      </c>
      <c r="L38" s="121">
        <f t="shared" si="9"/>
        <v>22.988999116076901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19.55424266</v>
      </c>
      <c r="J39" s="19">
        <f>VLOOKUP(F39,Résultats!$B$2:$AX$476,'T energie vecteurs'!N5,FALSE)</f>
        <v>1.3262726970000001</v>
      </c>
      <c r="K39" s="19">
        <f>VLOOKUP(G39,Résultats!$B$2:$AX$476,'T energie vecteurs'!N5,FALSE)</f>
        <v>0.19449727589999999</v>
      </c>
      <c r="L39" s="121">
        <f t="shared" si="9"/>
        <v>21.075012632900002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0.2231601611</v>
      </c>
      <c r="I40" s="8">
        <f>VLOOKUP(E40,Résultats!$B$2:$AX$476,'T energie vecteurs'!N5,FALSE)</f>
        <v>6.0139153209999998</v>
      </c>
      <c r="J40" s="8">
        <f>VLOOKUP(F40,Résultats!$B$2:$AX$476,'T energie vecteurs'!N5,FALSE)</f>
        <v>14.12502982</v>
      </c>
      <c r="K40" s="8">
        <f>VLOOKUP(G40,Résultats!$B$2:$AX$476,'T energie vecteurs'!N5,FALSE)+8</f>
        <v>20.373015080000002</v>
      </c>
      <c r="L40" s="122">
        <f t="shared" si="9"/>
        <v>40.7351203821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2.8936679129999998</v>
      </c>
      <c r="J41" s="8">
        <f>VLOOKUP(F41,Résultats!$B$2:$AX$476,'T energie vecteurs'!N5,FALSE)</f>
        <v>10.405558859999999</v>
      </c>
      <c r="K41" s="8">
        <f>VLOOKUP(G41,Résultats!$B$2:$AX$476,'T energie vecteurs'!N5,FALSE)</f>
        <v>5.4786691120000004</v>
      </c>
      <c r="L41" s="122">
        <f t="shared" si="9"/>
        <v>18.777895885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3.1594966554999999</v>
      </c>
      <c r="I42" s="8">
        <f>SUM(I43:I45)</f>
        <v>17.227746003</v>
      </c>
      <c r="J42" s="8">
        <f>SUM(J43:J45)</f>
        <v>9.9127283859999906</v>
      </c>
      <c r="K42" s="8">
        <f>SUM(K43:K45)</f>
        <v>13.880959091199999</v>
      </c>
      <c r="L42" s="122">
        <f t="shared" si="9"/>
        <v>44.180930135699988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2.2522425450000001</v>
      </c>
      <c r="I43" s="19">
        <f>VLOOKUP(E43,Résultats!$B$2:$AX$476,'T energie vecteurs'!N5,FALSE)</f>
        <v>12.6782032</v>
      </c>
      <c r="J43" s="19">
        <f>VLOOKUP(F43,Résultats!$B$2:$AX$476,'T energie vecteurs'!N5,FALSE)</f>
        <v>9.5961729659999904</v>
      </c>
      <c r="K43" s="19">
        <f>VLOOKUP(G43,Résultats!$B$2:$AX$476,'T energie vecteurs'!N5,FALSE)</f>
        <v>11.59435173</v>
      </c>
      <c r="L43" s="121">
        <f t="shared" si="9"/>
        <v>36.12097044099999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0.90725411050000004</v>
      </c>
      <c r="I44" s="19">
        <f>VLOOKUP(E44,Résultats!$B$2:$AX$476,'T energie vecteurs'!N5,FALSE)</f>
        <v>1.9686085719999999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1.9630557630000001</v>
      </c>
      <c r="L44" s="121">
        <f t="shared" si="9"/>
        <v>4.8389184455000001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2.5809342310000001</v>
      </c>
      <c r="J45" s="19">
        <f>VLOOKUP(F45,Résultats!$B$2:$AX$476,'T energie vecteurs'!N5,FALSE)</f>
        <v>0.31655541999999998</v>
      </c>
      <c r="K45" s="19">
        <f>VLOOKUP(G45,Résultats!$B$2:$AX$476,'T energie vecteurs'!N5,FALSE)</f>
        <v>0.32355159820000001</v>
      </c>
      <c r="L45" s="121">
        <f t="shared" si="9"/>
        <v>3.2210412491999998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3.3826568165999999</v>
      </c>
      <c r="I46" s="9">
        <f>SUM(I37,I40:I42)</f>
        <v>68.356202717000002</v>
      </c>
      <c r="J46" s="9">
        <f>SUM(J37,J40:J42)</f>
        <v>36.091915269399991</v>
      </c>
      <c r="K46" s="9">
        <f>SUM(K37,K40:K42)</f>
        <v>39.9271833487769</v>
      </c>
      <c r="L46" s="124">
        <f t="shared" si="9"/>
        <v>147.7579581517769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40.38649762</v>
      </c>
      <c r="J50" s="8">
        <f>SUM(J51:J52)</f>
        <v>2.1649306080000001</v>
      </c>
      <c r="K50" s="8">
        <f>SUM(K51:K52)</f>
        <v>0.2054805557479</v>
      </c>
      <c r="L50" s="122">
        <f>SUM(H50:K50)</f>
        <v>42.756908783747896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20.496781339999998</v>
      </c>
      <c r="J51" s="19">
        <f>VLOOKUP(F51,Résultats!$B$2:$AX$476,'T energie vecteurs'!S5,FALSE)</f>
        <v>0.80630676700000004</v>
      </c>
      <c r="K51" s="19">
        <f>VLOOKUP(G51,Résultats!$B$2:$AX$476,'T energie vecteurs'!S5,FALSE)</f>
        <v>5.7210347900000003E-5</v>
      </c>
      <c r="L51" s="121">
        <f t="shared" ref="L51:L58" si="12">SUM(H51:K51)</f>
        <v>21.303145317347898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19.889716279999998</v>
      </c>
      <c r="J52" s="19">
        <f>VLOOKUP(F52,Résultats!$B$2:$AX$476,'T energie vecteurs'!S5,FALSE)</f>
        <v>1.358623841</v>
      </c>
      <c r="K52" s="19">
        <f>VLOOKUP(G52,Résultats!$B$2:$AX$476,'T energie vecteurs'!S5,FALSE)</f>
        <v>0.20542334540000001</v>
      </c>
      <c r="L52" s="121">
        <f t="shared" si="12"/>
        <v>21.453763466399998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0.1893788226</v>
      </c>
      <c r="I53" s="8">
        <f>VLOOKUP(E53,Résultats!$B$2:$AX$476,'T energie vecteurs'!S5,FALSE)</f>
        <v>5.4808403700000001</v>
      </c>
      <c r="J53" s="8">
        <f>VLOOKUP(F53,Résultats!$B$2:$AX$476,'T energie vecteurs'!S5,FALSE)</f>
        <v>14.00540238</v>
      </c>
      <c r="K53" s="8">
        <f>VLOOKUP(G53,Résultats!$B$2:$AX$476,'T energie vecteurs'!S5,FALSE)+8</f>
        <v>19.553687160000003</v>
      </c>
      <c r="L53" s="122">
        <f>SUM(H53:K53)</f>
        <v>39.229308732600003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3.0622564510000001</v>
      </c>
      <c r="J54" s="8">
        <f>VLOOKUP(F54,Résultats!$B$2:$AX$476,'T energie vecteurs'!S5,FALSE)</f>
        <v>10.40886416</v>
      </c>
      <c r="K54" s="8">
        <f>VLOOKUP(G54,Résultats!$B$2:$AX$476,'T energie vecteurs'!S5,FALSE)</f>
        <v>5.4938385949999997</v>
      </c>
      <c r="L54" s="122">
        <f t="shared" si="12"/>
        <v>18.964959206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3.4261604407000004</v>
      </c>
      <c r="I55" s="246">
        <f>SUM(I56:I58)</f>
        <v>18.262412982999997</v>
      </c>
      <c r="J55" s="8">
        <f>SUM(J56:J58)</f>
        <v>10.434779690299999</v>
      </c>
      <c r="K55" s="246">
        <f>SUM(K56:K58)</f>
        <v>14.5458856671</v>
      </c>
      <c r="L55" s="122">
        <f t="shared" si="12"/>
        <v>46.669238781099999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2.4749617330000002</v>
      </c>
      <c r="I56" s="19">
        <f>VLOOKUP(E56,Résultats!$B$2:$AX$476,'T energie vecteurs'!S5,FALSE)</f>
        <v>13.462918459999999</v>
      </c>
      <c r="J56" s="19">
        <f>VLOOKUP(F56,Résultats!$B$2:$AX$476,'T energie vecteurs'!S5,FALSE)</f>
        <v>10.108882599999999</v>
      </c>
      <c r="K56" s="19">
        <f>VLOOKUP(G56,Résultats!$B$2:$AX$476,'T energie vecteurs'!S5,FALSE)</f>
        <v>12.128033820000001</v>
      </c>
      <c r="L56" s="121">
        <f t="shared" si="12"/>
        <v>38.174796612999998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0.95119870770000003</v>
      </c>
      <c r="I57" s="19">
        <f>VLOOKUP(E57,Résultats!$B$2:$AX$476,'T energie vecteurs'!S5,FALSE)</f>
        <v>2.1075411329999998</v>
      </c>
      <c r="J57" s="19">
        <f>VLOOKUP(F57,Résultats!$B$2:$AX$476,'T energie vecteurs'!S5,FALSE)</f>
        <v>0</v>
      </c>
      <c r="K57" s="19">
        <f>VLOOKUP(G57,Résultats!$B$2:$AX$476,'T energie vecteurs'!S5,FALSE)</f>
        <v>2.0773509720000001</v>
      </c>
      <c r="L57" s="121">
        <f>SUM(H57:K57)</f>
        <v>5.1360908127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2.6919533900000001</v>
      </c>
      <c r="J58" s="19">
        <f>VLOOKUP(F58,Résultats!$B$2:$AX$476,'T energie vecteurs'!S5,FALSE)</f>
        <v>0.32589709030000003</v>
      </c>
      <c r="K58" s="19">
        <f>VLOOKUP(G58,Résultats!$B$2:$AX$476,'T energie vecteurs'!S5,FALSE)</f>
        <v>0.34050087509999999</v>
      </c>
      <c r="L58" s="121">
        <f t="shared" si="12"/>
        <v>3.3583513554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3.6155392633000005</v>
      </c>
      <c r="I59" s="9">
        <f>SUM(I50,I53:I55)</f>
        <v>67.192007423999996</v>
      </c>
      <c r="J59" s="9">
        <f>SUM(J50,J53:J55)</f>
        <v>37.013976838299996</v>
      </c>
      <c r="K59" s="9">
        <f>SUM(K50,K53:K55)</f>
        <v>39.798891977847902</v>
      </c>
      <c r="L59" s="124">
        <f>SUM(H59:K59)</f>
        <v>147.6204155034479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37.82595594</v>
      </c>
      <c r="J63" s="8">
        <f>SUM(J64:J65)</f>
        <v>3.0108933469999997</v>
      </c>
      <c r="K63" s="8">
        <f>SUM(K64:K65)</f>
        <v>0.57658412745580001</v>
      </c>
      <c r="L63" s="122">
        <f t="shared" ref="L63:L72" si="15">SUM(H63:K63)</f>
        <v>41.413433414455803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17.869512969999999</v>
      </c>
      <c r="J64" s="59">
        <f>VLOOKUP(F64,Résultats!$B$2:$AX$476,'T energie vecteurs'!T5,FALSE)</f>
        <v>1.597754524</v>
      </c>
      <c r="K64" s="19">
        <f>VLOOKUP(G64,Résultats!$B$2:$AX$476,'T energie vecteurs'!T5,FALSE)</f>
        <v>6.3551055799999998E-5</v>
      </c>
      <c r="L64" s="121">
        <f t="shared" si="15"/>
        <v>19.467331045055797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19.956442970000001</v>
      </c>
      <c r="J65" s="19">
        <f>VLOOKUP(F65,Résultats!$B$2:$AX$476,'T energie vecteurs'!T5,FALSE)</f>
        <v>1.4131388229999999</v>
      </c>
      <c r="K65" s="19">
        <f>VLOOKUP(G65,Résultats!$B$2:$AX$476,'T energie vecteurs'!T5,FALSE)</f>
        <v>0.57652057639999998</v>
      </c>
      <c r="L65" s="121">
        <f t="shared" si="15"/>
        <v>21.946102369400002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0.17013059859999999</v>
      </c>
      <c r="I66" s="8">
        <f>VLOOKUP(E66,Résultats!$B$2:$AX$476,'T energie vecteurs'!T5,FALSE)</f>
        <v>5.1777488759999999</v>
      </c>
      <c r="J66" s="8">
        <f>VLOOKUP(F66,Résultats!$B$2:$AX$476,'T energie vecteurs'!T5,FALSE)</f>
        <v>14.19135079</v>
      </c>
      <c r="K66" s="8">
        <f>VLOOKUP(G66,Résultats!$B$2:$AX$476,'T energie vecteurs'!T5,FALSE)+8</f>
        <v>18.892279289999998</v>
      </c>
      <c r="L66" s="122">
        <f t="shared" si="15"/>
        <v>38.431509554599998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3.3537719529999999</v>
      </c>
      <c r="J67" s="8">
        <f>VLOOKUP(F67,Résultats!$B$2:$AX$476,'T energie vecteurs'!T5,FALSE)</f>
        <v>10.93859688</v>
      </c>
      <c r="K67" s="8">
        <f>VLOOKUP(G67,Résultats!$B$2:$AX$476,'T energie vecteurs'!T5,FALSE)</f>
        <v>5.5888723799999998</v>
      </c>
      <c r="L67" s="122">
        <f t="shared" si="15"/>
        <v>19.881241213000003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3.7673817029999999</v>
      </c>
      <c r="I68" s="8">
        <f>SUM(I69:I71)</f>
        <v>20.191836753</v>
      </c>
      <c r="J68" s="8">
        <f>SUM(J69:J71)</f>
        <v>11.371802366400001</v>
      </c>
      <c r="K68" s="8">
        <f>SUM(K69:K71)</f>
        <v>15.432636910399998</v>
      </c>
      <c r="L68" s="122">
        <f t="shared" si="15"/>
        <v>50.763657732800006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2.741398035</v>
      </c>
      <c r="I69" s="19">
        <f>VLOOKUP(E69,Résultats!$B$2:$AX$476,'T energie vecteurs'!T5,FALSE)</f>
        <v>14.89840676</v>
      </c>
      <c r="J69" s="19">
        <f>VLOOKUP(F69,Résultats!$B$2:$AX$476,'T energie vecteurs'!T5,FALSE)</f>
        <v>11.02371772</v>
      </c>
      <c r="K69" s="19">
        <f>VLOOKUP(G69,Résultats!$B$2:$AX$476,'T energie vecteurs'!T5,FALSE)</f>
        <v>12.825917069999999</v>
      </c>
      <c r="L69" s="121">
        <f t="shared" si="15"/>
        <v>41.489439585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1.0259836680000001</v>
      </c>
      <c r="I70" s="19">
        <f>VLOOKUP(E70,Résultats!$B$2:$AX$476,'T energie vecteurs'!T5,FALSE)</f>
        <v>2.3243931240000002</v>
      </c>
      <c r="J70" s="19">
        <f>VLOOKUP(F70,Résultats!$B$2:$AX$476,'T energie vecteurs'!T5,FALSE)</f>
        <v>0</v>
      </c>
      <c r="K70" s="19">
        <f>VLOOKUP(G70,Résultats!$B$2:$AX$476,'T energie vecteurs'!T5,FALSE)</f>
        <v>2.248382812</v>
      </c>
      <c r="L70" s="121">
        <f t="shared" si="15"/>
        <v>5.5987596040000005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2.969036869</v>
      </c>
      <c r="J71" s="19">
        <f>VLOOKUP(F71,Résultats!$B$2:$AX$476,'T energie vecteurs'!T5,FALSE)</f>
        <v>0.34808464639999998</v>
      </c>
      <c r="K71" s="19">
        <f>VLOOKUP(G71,Résultats!$B$2:$AX$476,'T energie vecteurs'!T5,FALSE)</f>
        <v>0.35833702839999998</v>
      </c>
      <c r="L71" s="121">
        <f t="shared" si="15"/>
        <v>3.6754585437999996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3.9375123016</v>
      </c>
      <c r="I72" s="9">
        <f>SUM(I63,I66:I68)</f>
        <v>66.549313522000006</v>
      </c>
      <c r="J72" s="9">
        <f>SUM(J63,J66:J68)</f>
        <v>39.512643383400004</v>
      </c>
      <c r="K72" s="9">
        <f>SUM(K63,K66:K68)</f>
        <v>40.490372707855798</v>
      </c>
      <c r="L72" s="124">
        <f t="shared" si="15"/>
        <v>150.48984191485579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29.920171961000001</v>
      </c>
      <c r="J89" s="8">
        <f>SUM(J90:J91)</f>
        <v>6.8111195540000002</v>
      </c>
      <c r="K89" s="8">
        <f>SUM(K90:K91)</f>
        <v>1.4248656793811001</v>
      </c>
      <c r="L89" s="122">
        <f>SUM(H89:K89)</f>
        <v>38.156157194381102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8.135320321</v>
      </c>
      <c r="J90" s="19">
        <f>VLOOKUP(F90,Résultats!$B$2:$AX$476,'T energie vecteurs'!W5,FALSE)</f>
        <v>5.0564097080000003</v>
      </c>
      <c r="K90" s="19">
        <f>VLOOKUP(G90,Résultats!$B$2:$AX$476,'T energie vecteurs'!W5,FALSE)</f>
        <v>4.0904381100000001E-5</v>
      </c>
      <c r="L90" s="121">
        <f t="shared" ref="L90:L98" si="21">SUM(H90:K90)</f>
        <v>13.1917709333811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21.784851639999999</v>
      </c>
      <c r="J91" s="19">
        <f>VLOOKUP(F91,Résultats!$B$2:$AX$476,'T energie vecteurs'!W5,FALSE)</f>
        <v>1.7547098459999999</v>
      </c>
      <c r="K91" s="19">
        <f>VLOOKUP(G91,Résultats!$B$2:$AX$476,'T energie vecteurs'!W5,FALSE)</f>
        <v>1.424824775</v>
      </c>
      <c r="L91" s="121">
        <f t="shared" si="21"/>
        <v>24.964386261000001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0.1304485578</v>
      </c>
      <c r="I92" s="8">
        <f>VLOOKUP(E92,Résultats!$B$2:$AX$476,'T energie vecteurs'!W5,FALSE)</f>
        <v>4.1849639290000002</v>
      </c>
      <c r="J92" s="8">
        <f>VLOOKUP(F92,Résultats!$B$2:$AX$476,'T energie vecteurs'!W5,FALSE)</f>
        <v>14.95571127</v>
      </c>
      <c r="K92" s="8">
        <f>VLOOKUP(G92,Résultats!$B$2:$AX$476,'T energie vecteurs'!W5,FALSE)+8</f>
        <v>17.727014261000001</v>
      </c>
      <c r="L92" s="122">
        <f t="shared" si="21"/>
        <v>36.998138017800002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3.837051894</v>
      </c>
      <c r="J93" s="8">
        <f>VLOOKUP(F93,Résultats!$B$2:$AX$476,'T energie vecteurs'!W5,FALSE)</f>
        <v>12.372153450000001</v>
      </c>
      <c r="K93" s="8">
        <f>VLOOKUP(G93,Résultats!$B$2:$AX$476,'T energie vecteurs'!W5,FALSE)</f>
        <v>5.8235865149999997</v>
      </c>
      <c r="L93" s="122">
        <f t="shared" si="21"/>
        <v>22.032791859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4.893721438</v>
      </c>
      <c r="I94" s="8">
        <f>SUM(I95:I97)</f>
        <v>25.212389884</v>
      </c>
      <c r="J94" s="8">
        <f>SUM(J95:J97)</f>
        <v>15.0858873697</v>
      </c>
      <c r="K94" s="8">
        <f>SUM(K95:K97)</f>
        <v>18.770674971599998</v>
      </c>
      <c r="L94" s="8">
        <f>SUM(L95:L97)</f>
        <v>63.962673663300002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3.5981094119999999</v>
      </c>
      <c r="I95" s="19">
        <f>VLOOKUP(E95,Résultats!$B$2:$AX$476,'T energie vecteurs'!W5,FALSE)</f>
        <v>18.493280670000001</v>
      </c>
      <c r="J95" s="19">
        <f>VLOOKUP(F95,Résultats!$B$2:$AX$476,'T energie vecteurs'!W5,FALSE)</f>
        <v>14.63429636</v>
      </c>
      <c r="K95" s="19">
        <f>VLOOKUP(G95,Résultats!$B$2:$AX$476,'T energie vecteurs'!W5,FALSE)</f>
        <v>15.44598453</v>
      </c>
      <c r="L95" s="121">
        <f t="shared" si="21"/>
        <v>52.171670972000001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1.2956120259999999</v>
      </c>
      <c r="I96" s="19">
        <f>VLOOKUP(E96,Résultats!$B$2:$AX$476,'T energie vecteurs'!W5,FALSE)</f>
        <v>3.0551885689999998</v>
      </c>
      <c r="J96" s="19">
        <f>VLOOKUP(F96,Résultats!$B$2:$AX$476,'T energie vecteurs'!W5,FALSE)</f>
        <v>0</v>
      </c>
      <c r="K96" s="19">
        <f>VLOOKUP(G96,Résultats!$B$2:$AX$476,'T energie vecteurs'!W5,FALSE)</f>
        <v>2.8895192440000002</v>
      </c>
      <c r="L96" s="121">
        <f t="shared" si="21"/>
        <v>7.2403198389999996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3.6639206450000001</v>
      </c>
      <c r="J97" s="19">
        <f>VLOOKUP(F97,Résultats!$B$2:$AX$476,'T energie vecteurs'!W5,FALSE)</f>
        <v>0.45159100969999999</v>
      </c>
      <c r="K97" s="19">
        <f>VLOOKUP(G97,Résultats!$B$2:$AX$476,'T energie vecteurs'!W5,FALSE)</f>
        <v>0.4351711976</v>
      </c>
      <c r="L97" s="121">
        <f t="shared" si="21"/>
        <v>4.5506828523000005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5.0241699958000003</v>
      </c>
      <c r="I98" s="9">
        <f>SUM(I89,I92:I94)</f>
        <v>63.154577668000002</v>
      </c>
      <c r="J98" s="9">
        <f>SUM(J89,J92:J94)</f>
        <v>49.224871643699998</v>
      </c>
      <c r="K98" s="9">
        <f>SUM(K89,K92:K94)</f>
        <v>43.746141426981097</v>
      </c>
      <c r="L98" s="124">
        <f t="shared" si="21"/>
        <v>161.14976073448111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9.4754818443836761</v>
      </c>
      <c r="Q104" s="253">
        <f t="shared" si="24"/>
        <v>-0.13808683278046541</v>
      </c>
      <c r="R104" s="253">
        <f t="shared" si="24"/>
        <v>-1.6992283910891965</v>
      </c>
      <c r="S104" s="254">
        <f t="shared" si="24"/>
        <v>7.6381666205140171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8.135320321</v>
      </c>
      <c r="Q105" s="55">
        <f t="shared" si="24"/>
        <v>5.0564097080000003</v>
      </c>
      <c r="R105" s="55">
        <f t="shared" si="24"/>
        <v>4.0904381100000001E-5</v>
      </c>
      <c r="S105" s="256">
        <f t="shared" si="24"/>
        <v>13.1917709333811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21.784851639999999</v>
      </c>
      <c r="Q106" s="55">
        <f t="shared" si="24"/>
        <v>1.7547098459999999</v>
      </c>
      <c r="R106" s="55">
        <f t="shared" si="24"/>
        <v>1.424824775</v>
      </c>
      <c r="S106" s="256">
        <f t="shared" si="24"/>
        <v>24.964386261000001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0.1304485578</v>
      </c>
      <c r="P107" s="253">
        <f t="shared" si="24"/>
        <v>3.7370303579905513</v>
      </c>
      <c r="Q107" s="253">
        <f t="shared" si="24"/>
        <v>-1.7663585462945175</v>
      </c>
      <c r="R107" s="253">
        <f t="shared" si="24"/>
        <v>-2.8995845077072033</v>
      </c>
      <c r="S107" s="254">
        <f t="shared" si="24"/>
        <v>-0.79846413821117324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3.6377288339764329</v>
      </c>
      <c r="Q108" s="253">
        <f t="shared" si="24"/>
        <v>-0.18922227427520433</v>
      </c>
      <c r="R108" s="253">
        <f t="shared" si="24"/>
        <v>-1.0123258309815144</v>
      </c>
      <c r="S108" s="254">
        <f t="shared" si="24"/>
        <v>2.4361807287197124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1.1729040964182045</v>
      </c>
      <c r="P109" s="253">
        <f t="shared" si="24"/>
        <v>14.854749066732008</v>
      </c>
      <c r="Q109" s="253">
        <f t="shared" si="24"/>
        <v>5.1978476476808826</v>
      </c>
      <c r="R109" s="253">
        <f t="shared" si="24"/>
        <v>5.9537600293856343</v>
      </c>
      <c r="S109" s="254">
        <f t="shared" si="24"/>
        <v>27.179260840216735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3.2822544857771896</v>
      </c>
      <c r="P110" s="258">
        <f t="shared" si="24"/>
        <v>16.738834325487634</v>
      </c>
      <c r="Q110" s="258">
        <f t="shared" si="24"/>
        <v>4.746256637980883</v>
      </c>
      <c r="R110" s="258">
        <f t="shared" si="24"/>
        <v>3.9285011474838409</v>
      </c>
      <c r="S110" s="256">
        <f t="shared" si="24"/>
        <v>28.695846596729545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-2.1093503893589851</v>
      </c>
      <c r="P111" s="55">
        <f t="shared" si="24"/>
        <v>-5.5480059037556249</v>
      </c>
      <c r="Q111" s="55">
        <f t="shared" si="24"/>
        <v>0</v>
      </c>
      <c r="R111" s="55">
        <f t="shared" si="24"/>
        <v>1.5900876843017966</v>
      </c>
      <c r="S111" s="256">
        <f t="shared" si="24"/>
        <v>-6.0672686088128156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1.0428823902044351</v>
      </c>
      <c r="Q112" s="258">
        <f t="shared" si="24"/>
        <v>-2.3349206816966672E-2</v>
      </c>
      <c r="R112" s="258">
        <f t="shared" si="24"/>
        <v>-7.15547779592558E-2</v>
      </c>
      <c r="S112" s="256">
        <f t="shared" si="24"/>
        <v>0.94797840542821277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1.3033526542182048</v>
      </c>
      <c r="P113" s="263">
        <f t="shared" si="24"/>
        <v>29.0839518482871</v>
      </c>
      <c r="Q113" s="263">
        <f t="shared" si="24"/>
        <v>2.6292397778137229</v>
      </c>
      <c r="R113" s="263">
        <f t="shared" si="24"/>
        <v>-0.16410467595154188</v>
      </c>
      <c r="S113" s="264">
        <f t="shared" si="24"/>
        <v>32.852439604367504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119.19293360482774</v>
      </c>
      <c r="N8" s="215">
        <f>G71</f>
        <v>90.226051825951458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36.432438885349569</v>
      </c>
      <c r="N9" s="215">
        <f>G74</f>
        <v>28.967306195007072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18.554740936927665</v>
      </c>
      <c r="N10" s="215">
        <f>G75</f>
        <v>21.323353548612381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117.80687383614134</v>
      </c>
      <c r="N11" s="217">
        <f>G76</f>
        <v>154.2627288318813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291.98698726324631</v>
      </c>
      <c r="N12" s="219">
        <f t="shared" si="1"/>
        <v>294.77944040145223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124.13063021728979</v>
      </c>
      <c r="D32" s="57">
        <f>D33+D34</f>
        <v>0.26294588814645259</v>
      </c>
      <c r="E32" s="61">
        <f>E33+E34</f>
        <v>0.30872687343500155</v>
      </c>
      <c r="F32" s="57">
        <f>F33+F34</f>
        <v>0</v>
      </c>
      <c r="G32" s="197">
        <f>SUM(B32:F32)</f>
        <v>124.70230297887124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68.119428836289785</v>
      </c>
      <c r="D33" s="19">
        <f>'T energie usages'!J38/'T energie usages'!J$46*(Résultats!X$159+Résultats!X$160+Résultats!X$161)/1000000</f>
        <v>5.1409837993156633E-2</v>
      </c>
      <c r="E33" s="55">
        <f>'T energie usages'!K38*2.394*Résultats!X251</f>
        <v>6.773568500158478E-5</v>
      </c>
      <c r="F33" s="19">
        <v>0</v>
      </c>
      <c r="G33" s="121">
        <f>SUM(B33:F33)</f>
        <v>68.170906409967955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56.011201380999999</v>
      </c>
      <c r="D34" s="19">
        <f>'T energie usages'!J39/'T energie usages'!J$46*(Résultats!X$159+Résultats!X$160+Résultats!X$161)/1000000</f>
        <v>0.21153605015329593</v>
      </c>
      <c r="E34" s="55">
        <f>(Résultats!X$176+Résultats!X$177+Résultats!X$178+Résultats!X$179+Résultats!X$180)/1000000</f>
        <v>0.30865913774999998</v>
      </c>
      <c r="F34" s="19">
        <v>0</v>
      </c>
      <c r="G34" s="121">
        <f>SUM(B34:F34)</f>
        <v>56.531396568903297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0.68420905390000009</v>
      </c>
      <c r="C35" s="57">
        <f>'T energie usages'!I40*3.2*Résultats!X250</f>
        <v>18.073461379838729</v>
      </c>
      <c r="D35" s="57">
        <f>'T energie usages'!J40/'T energie usages'!J$46*(Résultats!X$159+Résultats!X$160+Résultats!X$161)/1000000</f>
        <v>2.2528949160900358</v>
      </c>
      <c r="E35" s="57">
        <f>('T energie usages'!K40-8)*2.394*Résultats!X251</f>
        <v>19.586374861800799</v>
      </c>
      <c r="F35" s="57">
        <v>0</v>
      </c>
      <c r="G35" s="197">
        <f>SUM(B35:F35)</f>
        <v>40.596940211629565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8.2886266206000005</v>
      </c>
      <c r="D36" s="57">
        <f>'T energie usages'!J41/'T energie usages'!J$46*(Résultats!X$159+Résultats!X$160+Résultats!X$161)/1000000</f>
        <v>1.6596517638197543</v>
      </c>
      <c r="E36" s="57">
        <f>(Résultats!X$181+Résultats!X$182)/1000000</f>
        <v>8.6944214320000004</v>
      </c>
      <c r="F36" s="57">
        <v>0</v>
      </c>
      <c r="G36" s="197">
        <f t="shared" ref="G36:G41" si="3">SUM(B36:F36)</f>
        <v>18.642699816419757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12.637986621200001</v>
      </c>
      <c r="C37" s="57">
        <f>C38+C39</f>
        <v>60.139458374919741</v>
      </c>
      <c r="D37" s="57">
        <f>D38+D39</f>
        <v>1.5810469549437571</v>
      </c>
      <c r="E37" s="57">
        <f>E38+E39</f>
        <v>22.507845598415003</v>
      </c>
      <c r="F37" s="57">
        <f>F38+F39</f>
        <v>15.752627380000002</v>
      </c>
      <c r="G37" s="197">
        <f t="shared" si="3"/>
        <v>112.61896492947851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12.637986621200001</v>
      </c>
      <c r="C38" s="19">
        <f>(Résultats!X$138+Résultats!X$140+Résultats!X$141+Résultats!X$142+Résultats!X$143+Résultats!X$144+Résultats!X$145+Résultats!X$146+Résultats!X$147+Résultats!X$148+Résultats!X149)/1000000</f>
        <v>52.746626571919741</v>
      </c>
      <c r="D38" s="19">
        <f>'T energie usages'!J43/'T energie usages'!J$46*(Résultats!X$159+Résultats!X$160+Résultats!X$161)/1000000</f>
        <v>1.5305574263928896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21.994382585415003</v>
      </c>
      <c r="F38" s="19">
        <f>Résultats!X$100/1000000</f>
        <v>15.752627380000002</v>
      </c>
      <c r="G38" s="121">
        <f t="shared" si="3"/>
        <v>104.66218058492765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7.392831803</v>
      </c>
      <c r="D39" s="19">
        <f>'T energie usages'!J45/'T energie usages'!J$46*(Résultats!X$159+Résultats!X$160+Résultats!X$161)/1000000</f>
        <v>5.048952855086758E-2</v>
      </c>
      <c r="E39" s="19">
        <f>(Résultats!X$163)/1000000</f>
        <v>0.51346301299999997</v>
      </c>
      <c r="F39" s="19">
        <v>0</v>
      </c>
      <c r="G39" s="121">
        <f t="shared" si="3"/>
        <v>7.9567843445508677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13.322195675100001</v>
      </c>
      <c r="C40" s="58">
        <f>SUM(C35:C37)+C32</f>
        <v>210.63217659264825</v>
      </c>
      <c r="D40" s="58">
        <f>SUM(D35:D37)+D32</f>
        <v>5.7565395229999998</v>
      </c>
      <c r="E40" s="58">
        <f>SUM(E35:E37)+E32</f>
        <v>51.097368765650799</v>
      </c>
      <c r="F40" s="58">
        <f>SUM(F35:F37)+F32</f>
        <v>15.752627380000002</v>
      </c>
      <c r="G40" s="198">
        <f t="shared" si="3"/>
        <v>296.56090793639902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13.3221956751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210.68426254651979</v>
      </c>
      <c r="D41" s="202">
        <f>(Résultats!X$159+Résultats!X$160+Résultats!X$161)/1000000</f>
        <v>5.7565395229999998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51.020531319864993</v>
      </c>
      <c r="F41" s="202">
        <f>Résultats!X$100/1000000</f>
        <v>15.752627380000002</v>
      </c>
      <c r="G41" s="203">
        <f t="shared" si="3"/>
        <v>296.53615644448473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296.75126139999998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118.56791130284701</v>
      </c>
      <c r="D45" s="57">
        <f>D46+D47</f>
        <v>0.31591319825212222</v>
      </c>
      <c r="E45" s="61">
        <f>E46+E47</f>
        <v>0.30910910372861683</v>
      </c>
      <c r="F45" s="57">
        <f>F46+F47</f>
        <v>0</v>
      </c>
      <c r="G45" s="197">
        <f>SUM(B45:F45)</f>
        <v>119.19293360482774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61.597056179847016</v>
      </c>
      <c r="D46" s="19">
        <f>'T energie usages'!J51/'T energie usages'!J$59*(Résultats!AC$159+Résultats!AC$160+Résultats!AC$161)/1000000</f>
        <v>0.11765871321419218</v>
      </c>
      <c r="E46" s="55">
        <f>'T energie usages'!K51*2.394*Résultats!AC251</f>
        <v>8.5847738616790607E-5</v>
      </c>
      <c r="F46" s="19">
        <v>0</v>
      </c>
      <c r="G46" s="121">
        <f>SUM(B46:F46)</f>
        <v>61.714800740799824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56.970855122999993</v>
      </c>
      <c r="D47" s="19">
        <f>'T energie usages'!J52/'T energie usages'!J$59*(Résultats!AC$159+Résultats!AC$160+Résultats!AC$161)/1000000</f>
        <v>0.19825448503793003</v>
      </c>
      <c r="E47" s="55">
        <f>(Résultats!AC$176+Résultats!AC$177+Résultats!AC$178+Résultats!AC$179+Résultats!AC$180)/1000000</f>
        <v>0.30902325599000002</v>
      </c>
      <c r="F47" s="19">
        <v>0</v>
      </c>
      <c r="G47" s="121">
        <f>SUM(B47:F47)</f>
        <v>57.47813286402792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0.58063546999999993</v>
      </c>
      <c r="C48" s="57">
        <f>'T energie usages'!I53*3.2*Résultats!AC250</f>
        <v>16.471055946955989</v>
      </c>
      <c r="D48" s="57">
        <f>'T energie usages'!J53/'T energie usages'!J$59*(Résultats!AC$159+Résultats!AC$160+Résultats!AC$161)/1000000</f>
        <v>2.0437105200157455</v>
      </c>
      <c r="E48" s="57">
        <f>('T energie usages'!K53-8)*2.394*Résultats!AC251</f>
        <v>17.337036948377833</v>
      </c>
      <c r="F48" s="57">
        <v>0</v>
      </c>
      <c r="G48" s="197">
        <f>SUM(B48:F48)</f>
        <v>36.432438885349569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8.7713352019999995</v>
      </c>
      <c r="D49" s="57">
        <f>'T energie usages'!J54/'T energie usages'!J$59*(Résultats!AC$159+Résultats!AC$160+Résultats!AC$161)/1000000</f>
        <v>1.5188928249276659</v>
      </c>
      <c r="E49" s="57">
        <f>(Résultats!AC$181+Résultats!AC$182)/1000000</f>
        <v>8.2645129100000005</v>
      </c>
      <c r="F49" s="57">
        <v>0</v>
      </c>
      <c r="G49" s="197">
        <f t="shared" ref="G49:G53" si="4">SUM(B49:F49)</f>
        <v>18.554740936927665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13.704641760399999</v>
      </c>
      <c r="C50" s="57">
        <f>C51+C52</f>
        <v>64.171891448354728</v>
      </c>
      <c r="D50" s="57">
        <f>D51+D52</f>
        <v>1.5226744972044675</v>
      </c>
      <c r="E50" s="57">
        <f>E51+E52</f>
        <v>22.346002870182151</v>
      </c>
      <c r="F50" s="57">
        <f>F51+F52</f>
        <v>16.06166326</v>
      </c>
      <c r="G50" s="197">
        <f t="shared" si="4"/>
        <v>117.80687383614134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13.704641760399999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56.461229093354731</v>
      </c>
      <c r="D51" s="19">
        <f>'T energie usages'!J56/'T energie usages'!J$59*(Résultats!AC$159+Résultats!AC$160+Résultats!AC$161)/1000000</f>
        <v>1.4751186117098993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21.833779252782151</v>
      </c>
      <c r="F51" s="19">
        <f>Résultats!AC$100/1000000</f>
        <v>16.06166326</v>
      </c>
      <c r="G51" s="121">
        <f t="shared" si="4"/>
        <v>109.53643197824678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7.7106623550000002</v>
      </c>
      <c r="D52" s="19">
        <f>'T energie usages'!J58/'T energie usages'!J$59*(Résultats!AC$159+Résultats!AC$160+Résultats!AC$161)/1000000</f>
        <v>4.7555885494568094E-2</v>
      </c>
      <c r="E52" s="19">
        <f>(Résultats!AC$163)/1000000</f>
        <v>0.5122236174</v>
      </c>
      <c r="F52" s="19">
        <v>0</v>
      </c>
      <c r="G52" s="121">
        <f t="shared" si="4"/>
        <v>8.2704418578945678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14.2852772304</v>
      </c>
      <c r="C53" s="58">
        <f>SUM(C48:C50)+C45</f>
        <v>207.98219390015771</v>
      </c>
      <c r="D53" s="58">
        <f>SUM(D48:D50)+D45</f>
        <v>5.4011910404000014</v>
      </c>
      <c r="E53" s="58">
        <f>SUM(E48:E50)+E45</f>
        <v>48.2566618322886</v>
      </c>
      <c r="F53" s="58">
        <f>SUM(F48:F50)+F45</f>
        <v>16.06166326</v>
      </c>
      <c r="G53" s="198">
        <f t="shared" si="4"/>
        <v>291.98698726324631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14.2852772304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208.02937060335475</v>
      </c>
      <c r="D54" s="202">
        <f>(Résultats!AC$159+Résultats!AC$160+Résultats!AC$161)/1000000</f>
        <v>5.4011910404000005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48.179828485572145</v>
      </c>
      <c r="F54" s="202">
        <f>Résultats!AC$100/1000000</f>
        <v>16.06166326</v>
      </c>
      <c r="G54" s="203">
        <f>SUM(B54:F54)</f>
        <v>291.95733061972686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292.15655219999996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110.89514111876403</v>
      </c>
      <c r="D58" s="57">
        <f>D59+D60</f>
        <v>0.4240176140513372</v>
      </c>
      <c r="E58" s="61">
        <f>E59+E60</f>
        <v>0.82547715066958371</v>
      </c>
      <c r="F58" s="57">
        <f>F59+F60</f>
        <v>0</v>
      </c>
      <c r="G58" s="197">
        <f t="shared" ref="G58:G67" si="5">SUM(B58:F58)</f>
        <v>112.14463588348495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53.716872560764024</v>
      </c>
      <c r="D59" s="19">
        <f>'T energie usages'!J64/'T energie usages'!J$72*(Résultats!AH$159+Résultats!AH$160+Résultats!AH$161)/1000000</f>
        <v>0.22500832245726501</v>
      </c>
      <c r="E59" s="55">
        <f>'T energie usages'!K64*2.394*Résultats!AH251</f>
        <v>9.0756589583651184E-5</v>
      </c>
      <c r="F59" s="19">
        <v>0</v>
      </c>
      <c r="G59" s="121">
        <f t="shared" si="5"/>
        <v>53.941971639810873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57.178268557999999</v>
      </c>
      <c r="D60" s="19">
        <f>'T energie usages'!J65/'T energie usages'!J$72*(Résultats!AH$159+Résultats!AH$160+Résultats!AH$161)/1000000</f>
        <v>0.19900929159407216</v>
      </c>
      <c r="E60" s="55">
        <f>(Résultats!AH$176+Résultats!AH$177+Résultats!AH$178+Résultats!AH$179+Résultats!AH$180)/1000000</f>
        <v>0.82538639408000003</v>
      </c>
      <c r="F60" s="19">
        <v>0</v>
      </c>
      <c r="G60" s="121">
        <f t="shared" si="5"/>
        <v>58.202664243674072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0.52162041540000004</v>
      </c>
      <c r="C61" s="57">
        <f>'T energie usages'!I66*3.2*Résultats!AH250</f>
        <v>15.564636651858967</v>
      </c>
      <c r="D61" s="57">
        <f>'T energie usages'!J66/'T energie usages'!J$72*(Résultats!AH$159+Résultats!AH$160+Résultats!AH$161)/1000000</f>
        <v>1.9985373138962133</v>
      </c>
      <c r="E61" s="57">
        <f>('T energie usages'!K66-8)*2.394*Résultats!AH251</f>
        <v>15.555148670764227</v>
      </c>
      <c r="F61" s="57">
        <v>0</v>
      </c>
      <c r="G61" s="197">
        <f t="shared" si="5"/>
        <v>33.63994305191941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9.6090708002999996</v>
      </c>
      <c r="D62" s="57">
        <f>'T energie usages'!J67/'T energie usages'!J$72*(Résultats!AH$159+Résultats!AH$160+Résultats!AH$161)/1000000</f>
        <v>1.5404589985720945</v>
      </c>
      <c r="E62" s="57">
        <f>(Résultats!AH$181+Résultats!AH$182)/1000000</f>
        <v>8.001412972999999</v>
      </c>
      <c r="F62" s="57">
        <v>0</v>
      </c>
      <c r="G62" s="197">
        <f t="shared" si="5"/>
        <v>19.150942771872096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15.069526814</v>
      </c>
      <c r="C63" s="57">
        <f>C64+C65</f>
        <v>70.811774085501924</v>
      </c>
      <c r="D63" s="57">
        <f>D64+D65</f>
        <v>1.6014663925803545</v>
      </c>
      <c r="E63" s="57">
        <f>E64+E65</f>
        <v>22.558411573507861</v>
      </c>
      <c r="F63" s="57">
        <f>F64+F65</f>
        <v>16.779579519999999</v>
      </c>
      <c r="G63" s="197">
        <f t="shared" si="5"/>
        <v>126.82075838559012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15.069526814</v>
      </c>
      <c r="C64" s="19">
        <f>(Résultats!AH$138+Résultats!AH$140+Résultats!AH$141+Résultats!AH$142+Résultats!AH$143+Résultats!AH$144+Résultats!AH$145+Résultats!AH$146+Résultats!AH$147+Résultats!AH$148+Résultats!AH$149)/1000000</f>
        <v>62.305028285501926</v>
      </c>
      <c r="D64" s="19">
        <f>'T energie usages'!J69/'T energie usages'!J$72*(Résultats!AH$159+Résultats!AH$160+Résultats!AH$161)/1000000</f>
        <v>1.5524463828209616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22.045391709607863</v>
      </c>
      <c r="F64" s="19">
        <f>Résultats!AH$100/1000000</f>
        <v>16.779579519999999</v>
      </c>
      <c r="G64" s="121">
        <f t="shared" si="5"/>
        <v>117.75197271193073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8.5067458000000009</v>
      </c>
      <c r="D65" s="19">
        <f>'T energie usages'!J71/'T energie usages'!J$72*(Résultats!AH$159+Résultats!AH$160+Résultats!AH$161)/1000000</f>
        <v>4.9020009759392975E-2</v>
      </c>
      <c r="E65" s="19">
        <f>(Résultats!AH$163)/1000000</f>
        <v>0.51301986389999998</v>
      </c>
      <c r="F65" s="19">
        <v>0</v>
      </c>
      <c r="G65" s="121">
        <f t="shared" si="5"/>
        <v>9.068785673659395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15.591147229399999</v>
      </c>
      <c r="C66" s="58">
        <f>SUM(C61:C63)+C58</f>
        <v>206.88062265642492</v>
      </c>
      <c r="D66" s="58">
        <f>SUM(D61:D63)+D58</f>
        <v>5.5644803190999994</v>
      </c>
      <c r="E66" s="58">
        <f>SUM(E61:E63)+E58</f>
        <v>46.940450367941672</v>
      </c>
      <c r="F66" s="58">
        <f>SUM(F61:F63)+F58</f>
        <v>16.779579519999999</v>
      </c>
      <c r="G66" s="205">
        <f t="shared" si="5"/>
        <v>291.75628009286663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15.591147229399999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206.92248960380189</v>
      </c>
      <c r="D67" s="202">
        <f>(Résultats!AH$159+Résultats!AH$160+Résultats!AH$161)/1000000</f>
        <v>5.5644803191000003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46.859293624987863</v>
      </c>
      <c r="F67" s="202">
        <f>Résultats!AH$100/1000000</f>
        <v>16.779579519999999</v>
      </c>
      <c r="G67" s="203">
        <f t="shared" si="5"/>
        <v>291.71699029728973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291.90795639999999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0.25508399510000002</v>
      </c>
      <c r="C71" s="57">
        <f>C72+C73</f>
        <v>86.605503048363076</v>
      </c>
      <c r="D71" s="57">
        <f>D72+D73</f>
        <v>1.4937005926332265</v>
      </c>
      <c r="E71" s="57">
        <f>E72+E73</f>
        <v>1.8717641898551605</v>
      </c>
      <c r="F71" s="57">
        <f>F72+F73</f>
        <v>0</v>
      </c>
      <c r="G71" s="197">
        <f t="shared" ref="G71:G80" si="6">SUM(B71:F71)</f>
        <v>90.226051825951458</v>
      </c>
      <c r="H71" s="3"/>
      <c r="I71" s="3"/>
    </row>
    <row r="72" spans="1:28" x14ac:dyDescent="0.25">
      <c r="A72" s="178" t="s">
        <v>19</v>
      </c>
      <c r="B72" s="19">
        <f>Résultats!AF$118/1000000</f>
        <v>0.25508399510000002</v>
      </c>
      <c r="C72" s="19">
        <f>'T energie usages'!I90*3.2*Résultats!AW250</f>
        <v>24.38019783796307</v>
      </c>
      <c r="D72" s="19">
        <f>'T energie usages'!J90/'T energie usages'!J$98*(Résultats!AW$159+Résultats!AW$160+Résultats!AW$161)/1000000</f>
        <v>1.108887036493208</v>
      </c>
      <c r="E72" s="19">
        <f>'T energie usages'!K90*2.394*Résultats!AW251</f>
        <v>5.3599405160775982E-5</v>
      </c>
      <c r="F72" s="19">
        <v>0</v>
      </c>
      <c r="G72" s="121">
        <f t="shared" si="6"/>
        <v>25.744222468961439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62.225305210400002</v>
      </c>
      <c r="D73" s="19">
        <f>'T energie usages'!J91/'T energie usages'!J$98*(Résultats!AW$159+Résultats!AW$160+Résultats!AW$161)/1000000</f>
        <v>0.38481355614001866</v>
      </c>
      <c r="E73" s="19">
        <f>(Résultats!AW$176+Résultats!AW$177+Résultats!AW$178+Résultats!AW$179+Résultats!AW$180)/1000000</f>
        <v>1.8717105904499998</v>
      </c>
      <c r="F73" s="19">
        <v>0</v>
      </c>
      <c r="G73" s="121">
        <f t="shared" si="6"/>
        <v>64.481829356990019</v>
      </c>
      <c r="H73" s="3"/>
      <c r="I73" s="3"/>
    </row>
    <row r="74" spans="1:28" x14ac:dyDescent="0.25">
      <c r="A74" s="196" t="s">
        <v>21</v>
      </c>
      <c r="B74" s="57">
        <f>Résultats!AW$102/1000000</f>
        <v>0.39995527819999999</v>
      </c>
      <c r="C74" s="57">
        <f>'T energie usages'!I92*3.2*Résultats!AW250</f>
        <v>12.541638744129699</v>
      </c>
      <c r="D74" s="57">
        <f>'T energie usages'!J92/'T energie usages'!J$98*(Résultats!AW$159+Résultats!AW$160+Résultats!AW$161)/1000000</f>
        <v>3.279835952098519</v>
      </c>
      <c r="E74" s="57">
        <f>('T energie usages'!K92-8)*2.394*Résultats!AW251</f>
        <v>12.745876220578854</v>
      </c>
      <c r="F74" s="57">
        <v>0</v>
      </c>
      <c r="G74" s="197">
        <f t="shared" si="6"/>
        <v>28.967306195007072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10.9599885876</v>
      </c>
      <c r="D75" s="57">
        <f>'T energie usages'!J93/'T energie usages'!J$98*(Résultats!AW$159+Résultats!AW$160+Résultats!AW$161)/1000000</f>
        <v>2.7132533490123825</v>
      </c>
      <c r="E75" s="57">
        <f>(Résultats!AW$181+Résultats!AW$182)/1000000</f>
        <v>7.6501116119999999</v>
      </c>
      <c r="F75" s="57">
        <v>0</v>
      </c>
      <c r="G75" s="197">
        <f t="shared" si="6"/>
        <v>21.323353548612381</v>
      </c>
      <c r="H75" s="3"/>
      <c r="I75" s="3"/>
    </row>
    <row r="76" spans="1:28" x14ac:dyDescent="0.25">
      <c r="A76" s="196" t="s">
        <v>23</v>
      </c>
      <c r="B76" s="57">
        <f>B77+B78</f>
        <v>19.5748857476</v>
      </c>
      <c r="C76" s="57">
        <f>C77+C78</f>
        <v>86.383786984526196</v>
      </c>
      <c r="D76" s="57">
        <f>D77+D78</f>
        <v>3.3083839926558718</v>
      </c>
      <c r="E76" s="57">
        <f>E77+E78</f>
        <v>25.161852397099235</v>
      </c>
      <c r="F76" s="57">
        <f>F77+F78</f>
        <v>19.83381971</v>
      </c>
      <c r="G76" s="197">
        <f t="shared" si="6"/>
        <v>154.2627288318813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19.5748857476</v>
      </c>
      <c r="C77" s="19">
        <f>(Résultats!AW$138+Résultats!AW$140+Résultats!AW$141+Résultats!AW$142+Résultats!AW$143+Résultats!AW$144+Résultats!AW$145+Résultats!AW$146+Résultats!AW$147+Résultats!AW$148+Résultats!AW$149)/1000000</f>
        <v>75.918322994526193</v>
      </c>
      <c r="D77" s="19">
        <f>'T energie usages'!J95/'T energie usages'!J$98*(Résultats!AW$159+Résultats!AW$160+Résultats!AW$161)/1000000</f>
        <v>3.2093486206485511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24.590192952599235</v>
      </c>
      <c r="F77" s="19">
        <f>Résultats!AW$100/1000000</f>
        <v>19.83381971</v>
      </c>
      <c r="G77" s="121">
        <f t="shared" si="6"/>
        <v>143.12657002537401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10.46546399</v>
      </c>
      <c r="D78" s="19">
        <f>'T energie usages'!J97/'T energie usages'!J$98*(Résultats!AW$159+Résultats!AW$160+Résultats!AW$161)/1000000</f>
        <v>9.9035372007320849E-2</v>
      </c>
      <c r="E78" s="19">
        <f>(Résultats!AW$163)/1000000</f>
        <v>0.57165944449999995</v>
      </c>
      <c r="F78" s="19">
        <v>0</v>
      </c>
      <c r="G78" s="121">
        <f t="shared" si="6"/>
        <v>11.136158806507321</v>
      </c>
      <c r="H78" s="3"/>
      <c r="I78" s="3"/>
    </row>
    <row r="79" spans="1:28" x14ac:dyDescent="0.25">
      <c r="A79" s="72" t="s">
        <v>41</v>
      </c>
      <c r="B79" s="58">
        <f>SUM(B74:B76)+B71</f>
        <v>20.229925020900001</v>
      </c>
      <c r="C79" s="58">
        <f>SUM(C74:C76)+C71</f>
        <v>196.49091736461895</v>
      </c>
      <c r="D79" s="58">
        <f>SUM(D74:D76)+D71</f>
        <v>10.795173886399999</v>
      </c>
      <c r="E79" s="60">
        <f>SUM(E74:E76)+E71</f>
        <v>47.429604419533256</v>
      </c>
      <c r="F79" s="58">
        <f>SUM(F74:F76)+F71</f>
        <v>19.83381971</v>
      </c>
      <c r="G79" s="198">
        <f t="shared" si="6"/>
        <v>294.77944040145218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19.974841025799996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196.51322929252615</v>
      </c>
      <c r="D80" s="202">
        <f>(Résultats!AW$159+Résultats!AW$160+Résultats!AW$161)/1000000</f>
        <v>10.795173886399999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47.519582399549229</v>
      </c>
      <c r="F80" s="202">
        <f>Résultats!AW100/1000000</f>
        <v>19.83381971</v>
      </c>
      <c r="G80" s="203">
        <f t="shared" si="6"/>
        <v>294.63664631427537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294.6366458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35278.914680000002</v>
      </c>
      <c r="N4" s="83">
        <f t="shared" si="6"/>
        <v>35281.671280000002</v>
      </c>
      <c r="O4" s="83">
        <f t="shared" si="6"/>
        <v>35334.629289999997</v>
      </c>
      <c r="P4" s="83">
        <f t="shared" si="6"/>
        <v>35439.274550000002</v>
      </c>
      <c r="Q4" s="83">
        <f t="shared" si="6"/>
        <v>35585.102720000003</v>
      </c>
      <c r="R4" s="83">
        <f t="shared" si="6"/>
        <v>35758.465429999997</v>
      </c>
      <c r="S4" s="83">
        <f t="shared" si="6"/>
        <v>35949.997920000002</v>
      </c>
      <c r="T4" s="83">
        <f t="shared" si="6"/>
        <v>36147.994259999999</v>
      </c>
      <c r="U4" s="83">
        <f t="shared" si="6"/>
        <v>36347.699679999998</v>
      </c>
      <c r="V4" s="83">
        <f t="shared" si="6"/>
        <v>36546.462440000003</v>
      </c>
      <c r="W4" s="83">
        <f t="shared" si="6"/>
        <v>36743.512020000002</v>
      </c>
      <c r="X4" s="83">
        <f t="shared" si="6"/>
        <v>36939.941460000002</v>
      </c>
      <c r="Y4" s="83">
        <f t="shared" si="6"/>
        <v>37133.813009999998</v>
      </c>
      <c r="Z4" s="83">
        <f t="shared" si="6"/>
        <v>37327.438800000004</v>
      </c>
      <c r="AA4" s="83">
        <f t="shared" si="6"/>
        <v>37522.545989999999</v>
      </c>
      <c r="AB4" s="83">
        <f t="shared" si="6"/>
        <v>37720.838259999997</v>
      </c>
      <c r="AC4" s="83">
        <f t="shared" si="6"/>
        <v>37923.087160000003</v>
      </c>
      <c r="AD4" s="83">
        <f t="shared" si="6"/>
        <v>38136.425069999998</v>
      </c>
      <c r="AE4" s="83">
        <f t="shared" si="6"/>
        <v>38359.628649999999</v>
      </c>
      <c r="AF4" s="83">
        <f t="shared" si="6"/>
        <v>38590.035450000003</v>
      </c>
      <c r="AG4" s="83">
        <f t="shared" si="6"/>
        <v>38826.085099999997</v>
      </c>
      <c r="AH4" s="83">
        <f t="shared" si="6"/>
        <v>39065.658620000002</v>
      </c>
      <c r="AI4" s="83">
        <f t="shared" si="6"/>
        <v>39306.748460000003</v>
      </c>
      <c r="AJ4" s="83">
        <f t="shared" si="6"/>
        <v>39549.088949999998</v>
      </c>
      <c r="AK4" s="83">
        <f t="shared" si="6"/>
        <v>39792.308879999997</v>
      </c>
      <c r="AL4" s="83">
        <f t="shared" si="6"/>
        <v>40036.073210000002</v>
      </c>
      <c r="AM4" s="129">
        <f t="shared" si="6"/>
        <v>40282.72393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35.27891468</v>
      </c>
      <c r="N5" s="185">
        <f t="shared" si="7"/>
        <v>35.281671280000005</v>
      </c>
      <c r="O5" s="185">
        <f t="shared" si="7"/>
        <v>35.334629289999995</v>
      </c>
      <c r="P5" s="185">
        <f t="shared" si="7"/>
        <v>35.43927455</v>
      </c>
      <c r="Q5" s="185">
        <f t="shared" si="7"/>
        <v>35.585102720000002</v>
      </c>
      <c r="R5" s="185">
        <f t="shared" si="7"/>
        <v>35.758465429999994</v>
      </c>
      <c r="S5" s="185">
        <f t="shared" si="7"/>
        <v>35.949997920000001</v>
      </c>
      <c r="T5" s="185">
        <f t="shared" si="7"/>
        <v>36.147994259999997</v>
      </c>
      <c r="U5" s="185">
        <f t="shared" si="7"/>
        <v>36.347699679999998</v>
      </c>
      <c r="V5" s="185">
        <f t="shared" si="7"/>
        <v>36.546462440000006</v>
      </c>
      <c r="W5" s="185">
        <f t="shared" si="7"/>
        <v>36.743512020000004</v>
      </c>
      <c r="X5" s="185">
        <f t="shared" si="7"/>
        <v>36.93994146</v>
      </c>
      <c r="Y5" s="185">
        <f t="shared" si="7"/>
        <v>37.133813009999997</v>
      </c>
      <c r="Z5" s="185">
        <f t="shared" si="7"/>
        <v>37.327438800000003</v>
      </c>
      <c r="AA5" s="185">
        <f t="shared" si="7"/>
        <v>37.522545989999998</v>
      </c>
      <c r="AB5" s="185">
        <f t="shared" si="7"/>
        <v>37.720838259999994</v>
      </c>
      <c r="AC5" s="185">
        <f t="shared" si="7"/>
        <v>37.923087160000001</v>
      </c>
      <c r="AD5" s="185">
        <f t="shared" si="7"/>
        <v>38.136425069999994</v>
      </c>
      <c r="AE5" s="185">
        <f t="shared" si="7"/>
        <v>38.359628649999998</v>
      </c>
      <c r="AF5" s="185">
        <f t="shared" si="7"/>
        <v>38.590035450000002</v>
      </c>
      <c r="AG5" s="185">
        <f t="shared" si="7"/>
        <v>38.826085099999993</v>
      </c>
      <c r="AH5" s="185">
        <f t="shared" si="7"/>
        <v>39.065658620000001</v>
      </c>
      <c r="AI5" s="185">
        <f t="shared" si="7"/>
        <v>39.306748460000001</v>
      </c>
      <c r="AJ5" s="185">
        <f t="shared" si="7"/>
        <v>39.549088949999998</v>
      </c>
      <c r="AK5" s="185">
        <f t="shared" si="7"/>
        <v>39.79230888</v>
      </c>
      <c r="AL5" s="185">
        <f t="shared" si="7"/>
        <v>40.036073210000005</v>
      </c>
      <c r="AM5" s="233">
        <f t="shared" si="7"/>
        <v>40.282723930000003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3.837872934247534E-2</v>
      </c>
      <c r="N6" s="186">
        <f t="shared" si="8"/>
        <v>4.8212361951352548E-2</v>
      </c>
      <c r="O6" s="186">
        <f t="shared" si="8"/>
        <v>5.9292517683012039E-2</v>
      </c>
      <c r="P6" s="186">
        <f t="shared" si="8"/>
        <v>7.176718599054957E-2</v>
      </c>
      <c r="Q6" s="186">
        <f t="shared" si="8"/>
        <v>8.5730232086288036E-2</v>
      </c>
      <c r="R6" s="186">
        <f t="shared" si="8"/>
        <v>0.10124298379322259</v>
      </c>
      <c r="S6" s="186">
        <f t="shared" si="8"/>
        <v>0.11836255163265946</v>
      </c>
      <c r="T6" s="186">
        <f t="shared" si="8"/>
        <v>0.13710274067637856</v>
      </c>
      <c r="U6" s="186">
        <f t="shared" si="8"/>
        <v>0.15748193306300587</v>
      </c>
      <c r="V6" s="186">
        <f t="shared" si="8"/>
        <v>0.17949444288266383</v>
      </c>
      <c r="W6" s="186">
        <f t="shared" si="8"/>
        <v>0.20310709011533404</v>
      </c>
      <c r="X6" s="186">
        <f t="shared" si="8"/>
        <v>0.22825838333096266</v>
      </c>
      <c r="Y6" s="186">
        <f t="shared" si="8"/>
        <v>0.25482059085749648</v>
      </c>
      <c r="Z6" s="186">
        <f t="shared" si="8"/>
        <v>0.28265933611282218</v>
      </c>
      <c r="AA6" s="186">
        <f t="shared" si="8"/>
        <v>0.3115990099156915</v>
      </c>
      <c r="AB6" s="186">
        <f t="shared" si="8"/>
        <v>0.34143354029481743</v>
      </c>
      <c r="AC6" s="186">
        <f t="shared" si="8"/>
        <v>0.37192629124553578</v>
      </c>
      <c r="AD6" s="186">
        <f t="shared" si="8"/>
        <v>0.40288515275876124</v>
      </c>
      <c r="AE6" s="186">
        <f t="shared" si="8"/>
        <v>0.43403506540462822</v>
      </c>
      <c r="AF6" s="186">
        <f t="shared" si="8"/>
        <v>0.46509593553638467</v>
      </c>
      <c r="AG6" s="186">
        <f t="shared" si="8"/>
        <v>0.4958157378066429</v>
      </c>
      <c r="AH6" s="186">
        <f t="shared" si="8"/>
        <v>0.52596199951127309</v>
      </c>
      <c r="AI6" s="186">
        <f t="shared" si="8"/>
        <v>0.55533318489096928</v>
      </c>
      <c r="AJ6" s="186">
        <f t="shared" si="8"/>
        <v>0.58377410081907843</v>
      </c>
      <c r="AK6" s="186">
        <f t="shared" si="8"/>
        <v>0.61115909065088669</v>
      </c>
      <c r="AL6" s="186">
        <f t="shared" si="8"/>
        <v>0.63739243871764317</v>
      </c>
      <c r="AM6" s="234">
        <f t="shared" si="8"/>
        <v>0.66242438387159985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0.96162127060083358</v>
      </c>
      <c r="N7" s="236">
        <f t="shared" si="9"/>
        <v>0.9517876379352741</v>
      </c>
      <c r="O7" s="236">
        <f t="shared" si="9"/>
        <v>0.9407074823735897</v>
      </c>
      <c r="P7" s="236">
        <f t="shared" si="9"/>
        <v>0.92823281395301571</v>
      </c>
      <c r="Q7" s="236">
        <f t="shared" si="9"/>
        <v>0.91426976777320368</v>
      </c>
      <c r="R7" s="236">
        <f t="shared" si="9"/>
        <v>0.89875701609491587</v>
      </c>
      <c r="S7" s="236">
        <f t="shared" si="9"/>
        <v>0.88163744822825851</v>
      </c>
      <c r="T7" s="236">
        <f t="shared" si="9"/>
        <v>0.86289725940661366</v>
      </c>
      <c r="U7" s="236">
        <f t="shared" si="9"/>
        <v>0.84251806715709066</v>
      </c>
      <c r="V7" s="236">
        <f t="shared" si="9"/>
        <v>0.8205055572541482</v>
      </c>
      <c r="W7" s="236">
        <f t="shared" si="9"/>
        <v>0.79689290980301875</v>
      </c>
      <c r="X7" s="236">
        <f t="shared" si="9"/>
        <v>0.77174161661489538</v>
      </c>
      <c r="Y7" s="236">
        <f t="shared" si="9"/>
        <v>0.7451794091963625</v>
      </c>
      <c r="Z7" s="236">
        <f t="shared" si="9"/>
        <v>0.71734066388717777</v>
      </c>
      <c r="AA7" s="236">
        <f t="shared" si="9"/>
        <v>0.68840099008430844</v>
      </c>
      <c r="AB7" s="236">
        <f t="shared" si="9"/>
        <v>0.65856645970518257</v>
      </c>
      <c r="AC7" s="236">
        <f t="shared" si="9"/>
        <v>0.62807370901815573</v>
      </c>
      <c r="AD7" s="236">
        <f t="shared" si="9"/>
        <v>0.59711484724123887</v>
      </c>
      <c r="AE7" s="236">
        <f t="shared" si="9"/>
        <v>0.56596493459537189</v>
      </c>
      <c r="AF7" s="236">
        <f t="shared" si="9"/>
        <v>0.53490406446361527</v>
      </c>
      <c r="AG7" s="236">
        <f t="shared" si="9"/>
        <v>0.50418426193579846</v>
      </c>
      <c r="AH7" s="236">
        <f t="shared" si="9"/>
        <v>0.47403800048872691</v>
      </c>
      <c r="AI7" s="236">
        <f t="shared" si="9"/>
        <v>0.44466681510903078</v>
      </c>
      <c r="AJ7" s="236">
        <f t="shared" si="9"/>
        <v>0.41622589918092162</v>
      </c>
      <c r="AK7" s="236">
        <f t="shared" si="9"/>
        <v>0.38884090909780861</v>
      </c>
      <c r="AL7" s="236">
        <f t="shared" si="9"/>
        <v>0.36260756103258207</v>
      </c>
      <c r="AM7" s="237">
        <f t="shared" si="9"/>
        <v>0.3375756161284002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0.9999999999433089</v>
      </c>
      <c r="N8" s="184">
        <f t="shared" si="10"/>
        <v>0.99999999988662669</v>
      </c>
      <c r="O8" s="184">
        <f t="shared" si="10"/>
        <v>1.0000000000566018</v>
      </c>
      <c r="P8" s="184">
        <f t="shared" si="10"/>
        <v>0.99999999994356525</v>
      </c>
      <c r="Q8" s="184">
        <f t="shared" si="10"/>
        <v>0.99999999985949173</v>
      </c>
      <c r="R8" s="184">
        <f t="shared" si="10"/>
        <v>0.99999999988813848</v>
      </c>
      <c r="S8" s="184">
        <f t="shared" si="10"/>
        <v>0.99999999986091792</v>
      </c>
      <c r="T8" s="184">
        <f t="shared" si="10"/>
        <v>1.0000000000829923</v>
      </c>
      <c r="U8" s="184">
        <f t="shared" si="10"/>
        <v>1.0000000002200966</v>
      </c>
      <c r="V8" s="184">
        <f t="shared" si="10"/>
        <v>1.0000000001368121</v>
      </c>
      <c r="W8" s="184">
        <f t="shared" si="10"/>
        <v>0.99999999991835276</v>
      </c>
      <c r="X8" s="184">
        <f t="shared" si="10"/>
        <v>0.99999999994585798</v>
      </c>
      <c r="Y8" s="184">
        <f t="shared" si="10"/>
        <v>1.0000000000538589</v>
      </c>
      <c r="Z8" s="184">
        <f t="shared" si="10"/>
        <v>1</v>
      </c>
      <c r="AA8" s="184">
        <f t="shared" si="10"/>
        <v>1</v>
      </c>
      <c r="AB8" s="184">
        <f t="shared" si="10"/>
        <v>1</v>
      </c>
      <c r="AC8" s="184">
        <f t="shared" si="10"/>
        <v>1.0000000002636915</v>
      </c>
      <c r="AD8" s="184">
        <f t="shared" si="10"/>
        <v>1</v>
      </c>
      <c r="AE8" s="184">
        <f t="shared" si="10"/>
        <v>1</v>
      </c>
      <c r="AF8" s="184">
        <f t="shared" si="10"/>
        <v>1</v>
      </c>
      <c r="AG8" s="184">
        <f t="shared" si="10"/>
        <v>0.99999999974244136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0.99999999974869525</v>
      </c>
      <c r="AL8" s="184">
        <f t="shared" si="10"/>
        <v>0.99999999975022524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0.11836255163265946</v>
      </c>
      <c r="K13" s="169">
        <f>AM93</f>
        <v>0.66242438387159985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0.11836255163265946</v>
      </c>
      <c r="K14" s="190">
        <f>AM93</f>
        <v>0.66242438387159985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0.88163744822825851</v>
      </c>
      <c r="K15" s="169">
        <f>AM101</f>
        <v>0.3375756161284002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0.21062231457842598</v>
      </c>
      <c r="K16" s="191">
        <f>AM102+AM103</f>
        <v>9.9914415271271345E-2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0.61280979003183211</v>
      </c>
      <c r="K17" s="190">
        <f>AM104+AM105+AM106</f>
        <v>0.22246574421264564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5.8205343681978161E-2</v>
      </c>
      <c r="K18" s="190">
        <f>AM107+AM108</f>
        <v>1.5195456753711143E-2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0.88163744829223623</v>
      </c>
      <c r="K19" s="194">
        <f>SUM(K16:K18)</f>
        <v>0.33757561623762811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2790.6923069999998</v>
      </c>
      <c r="N26" s="75">
        <f>VLOOKUP($D26,Résultats!$B$2:$AZ$251,N$2,FALSE)</f>
        <v>2748.1974289999998</v>
      </c>
      <c r="O26" s="75">
        <f>VLOOKUP($D26,Résultats!$B$2:$AZ$251,O$2,FALSE)</f>
        <v>2798.6133639999998</v>
      </c>
      <c r="P26" s="75">
        <f>VLOOKUP($D26,Résultats!$B$2:$AZ$251,P$2,FALSE)</f>
        <v>2854.421863</v>
      </c>
      <c r="Q26" s="75">
        <f>VLOOKUP($D26,Résultats!$B$2:$AZ$251,Q$2,FALSE)</f>
        <v>2903.7483609999999</v>
      </c>
      <c r="R26" s="75">
        <f>VLOOKUP($D26,Résultats!$B$2:$AZ$251,R$2,FALSE)</f>
        <v>2942.6314080000002</v>
      </c>
      <c r="S26" s="75">
        <f>VLOOKUP($D26,Résultats!$B$2:$AZ$251,S$2,FALSE)</f>
        <v>2974.292445</v>
      </c>
      <c r="T26" s="75">
        <f>VLOOKUP($D26,Résultats!$B$2:$AZ$251,T$2,FALSE)</f>
        <v>2995.6615489999999</v>
      </c>
      <c r="U26" s="75">
        <f>VLOOKUP($D26,Résultats!$B$2:$AZ$251,U$2,FALSE)</f>
        <v>3012.7789069999999</v>
      </c>
      <c r="V26" s="75">
        <f>VLOOKUP($D26,Résultats!$B$2:$AZ$251,V$2,FALSE)</f>
        <v>3027.3775209999999</v>
      </c>
      <c r="W26" s="75">
        <f>VLOOKUP($D26,Résultats!$B$2:$AZ$251,W$2,FALSE)</f>
        <v>3041.1322580000001</v>
      </c>
      <c r="X26" s="75">
        <f>VLOOKUP($D26,Résultats!$B$2:$AZ$251,X$2,FALSE)</f>
        <v>3055.8467169999999</v>
      </c>
      <c r="Y26" s="75">
        <f>VLOOKUP($D26,Résultats!$B$2:$AZ$251,Y$2,FALSE)</f>
        <v>3068.575167</v>
      </c>
      <c r="Z26" s="75">
        <f>VLOOKUP($D26,Résultats!$B$2:$AZ$251,Z$2,FALSE)</f>
        <v>3083.4166829999999</v>
      </c>
      <c r="AA26" s="75">
        <f>VLOOKUP($D26,Résultats!$B$2:$AZ$251,AA$2,FALSE)</f>
        <v>3099.9662429999998</v>
      </c>
      <c r="AB26" s="75">
        <f>VLOOKUP($D26,Résultats!$B$2:$AZ$251,AB$2,FALSE)</f>
        <v>3118.3347600000002</v>
      </c>
      <c r="AC26" s="75">
        <f>VLOOKUP($D26,Résultats!$B$2:$AZ$251,AC$2,FALSE)</f>
        <v>3137.722698</v>
      </c>
      <c r="AD26" s="75">
        <f>VLOOKUP($D26,Résultats!$B$2:$AZ$251,AD$2,FALSE)</f>
        <v>3164.5509120000002</v>
      </c>
      <c r="AE26" s="75">
        <f>VLOOKUP($D26,Résultats!$B$2:$AZ$251,AE$2,FALSE)</f>
        <v>3191.0187580000002</v>
      </c>
      <c r="AF26" s="75">
        <f>VLOOKUP($D26,Résultats!$B$2:$AZ$251,AF$2,FALSE)</f>
        <v>3215.5919079999999</v>
      </c>
      <c r="AG26" s="75">
        <f>VLOOKUP($D26,Résultats!$B$2:$AZ$251,AG$2,FALSE)</f>
        <v>3239.16525</v>
      </c>
      <c r="AH26" s="75">
        <f>VLOOKUP($D26,Résultats!$B$2:$AZ$251,AH$2,FALSE)</f>
        <v>3261.058747</v>
      </c>
      <c r="AI26" s="75">
        <f>VLOOKUP($D26,Résultats!$B$2:$AZ$251,AI$2,FALSE)</f>
        <v>3281.2189119999998</v>
      </c>
      <c r="AJ26" s="75">
        <f>VLOOKUP($D26,Résultats!$B$2:$AZ$251,AJ$2,FALSE)</f>
        <v>3301.2314190000002</v>
      </c>
      <c r="AK26" s="75">
        <f>VLOOKUP($D26,Résultats!$B$2:$AZ$251,AK$2,FALSE)</f>
        <v>3320.9700419999999</v>
      </c>
      <c r="AL26" s="75">
        <f>VLOOKUP($D26,Résultats!$B$2:$AZ$251,AL$2,FALSE)</f>
        <v>3340.442063</v>
      </c>
      <c r="AM26" s="75">
        <f>VLOOKUP($D26,Résultats!$B$2:$AZ$251,AM$2,FALSE)</f>
        <v>3362.2984459999998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400.7685783</v>
      </c>
      <c r="N27" s="77">
        <f>VLOOKUP($D27,Résultats!$B$2:$AZ$251,N$2,FALSE)</f>
        <v>452.41931779999999</v>
      </c>
      <c r="O27" s="77">
        <f>VLOOKUP($D27,Résultats!$B$2:$AZ$251,O$2,FALSE)</f>
        <v>526.44095549999997</v>
      </c>
      <c r="P27" s="77">
        <f>VLOOKUP($D27,Résultats!$B$2:$AZ$251,P$2,FALSE)</f>
        <v>611.33905419999996</v>
      </c>
      <c r="Q27" s="77">
        <f>VLOOKUP($D27,Résultats!$B$2:$AZ$251,Q$2,FALSE)</f>
        <v>705.27027889999999</v>
      </c>
      <c r="R27" s="77">
        <f>VLOOKUP($D27,Résultats!$B$2:$AZ$251,R$2,FALSE)</f>
        <v>806.98466889999997</v>
      </c>
      <c r="S27" s="77">
        <f>VLOOKUP($D27,Résultats!$B$2:$AZ$251,S$2,FALSE)</f>
        <v>916.57466959999999</v>
      </c>
      <c r="T27" s="77">
        <f>VLOOKUP($D27,Résultats!$B$2:$AZ$251,T$2,FALSE)</f>
        <v>1031.994391</v>
      </c>
      <c r="U27" s="77">
        <f>VLOOKUP($D27,Résultats!$B$2:$AZ$251,U$2,FALSE)</f>
        <v>1153.79701</v>
      </c>
      <c r="V27" s="77">
        <f>VLOOKUP($D27,Résultats!$B$2:$AZ$251,V$2,FALSE)</f>
        <v>1281.236627</v>
      </c>
      <c r="W27" s="77">
        <f>VLOOKUP($D27,Résultats!$B$2:$AZ$251,W$2,FALSE)</f>
        <v>1413.477928</v>
      </c>
      <c r="X27" s="77">
        <f>VLOOKUP($D27,Résultats!$B$2:$AZ$251,X$2,FALSE)</f>
        <v>1549.751434</v>
      </c>
      <c r="Y27" s="77">
        <f>VLOOKUP($D27,Résultats!$B$2:$AZ$251,Y$2,FALSE)</f>
        <v>1686.784054</v>
      </c>
      <c r="Z27" s="77">
        <f>VLOOKUP($D27,Résultats!$B$2:$AZ$251,Z$2,FALSE)</f>
        <v>1824.8671220000001</v>
      </c>
      <c r="AA27" s="77">
        <f>VLOOKUP($D27,Résultats!$B$2:$AZ$251,AA$2,FALSE)</f>
        <v>1962.124642</v>
      </c>
      <c r="AB27" s="77">
        <f>VLOOKUP($D27,Résultats!$B$2:$AZ$251,AB$2,FALSE)</f>
        <v>2097.0535169999998</v>
      </c>
      <c r="AC27" s="77">
        <f>VLOOKUP($D27,Résultats!$B$2:$AZ$251,AC$2,FALSE)</f>
        <v>2227.7030169999998</v>
      </c>
      <c r="AD27" s="77">
        <f>VLOOKUP($D27,Résultats!$B$2:$AZ$251,AD$2,FALSE)</f>
        <v>2357.6399919999999</v>
      </c>
      <c r="AE27" s="77">
        <f>VLOOKUP($D27,Résultats!$B$2:$AZ$251,AE$2,FALSE)</f>
        <v>2480.5131609999999</v>
      </c>
      <c r="AF27" s="77">
        <f>VLOOKUP($D27,Résultats!$B$2:$AZ$251,AF$2,FALSE)</f>
        <v>2594.3197220000002</v>
      </c>
      <c r="AG27" s="77">
        <f>VLOOKUP($D27,Résultats!$B$2:$AZ$251,AG$2,FALSE)</f>
        <v>2699.2522549999999</v>
      </c>
      <c r="AH27" s="77">
        <f>VLOOKUP($D27,Résultats!$B$2:$AZ$251,AH$2,FALSE)</f>
        <v>2794.5678109999999</v>
      </c>
      <c r="AI27" s="77">
        <f>VLOOKUP($D27,Résultats!$B$2:$AZ$251,AI$2,FALSE)</f>
        <v>2880.2822590000001</v>
      </c>
      <c r="AJ27" s="77">
        <f>VLOOKUP($D27,Résultats!$B$2:$AZ$251,AJ$2,FALSE)</f>
        <v>2958.0956700000002</v>
      </c>
      <c r="AK27" s="77">
        <f>VLOOKUP($D27,Résultats!$B$2:$AZ$251,AK$2,FALSE)</f>
        <v>3028.4082800000001</v>
      </c>
      <c r="AL27" s="77">
        <f>VLOOKUP($D27,Résultats!$B$2:$AZ$251,AL$2,FALSE)</f>
        <v>3091.8217770000001</v>
      </c>
      <c r="AM27" s="77">
        <f>VLOOKUP($D27,Résultats!$B$2:$AZ$251,AM$2,FALSE)</f>
        <v>3151.458533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17.713593589999999</v>
      </c>
      <c r="N28" s="31">
        <f>VLOOKUP($D28,Résultats!$B$2:$AZ$251,N$2,FALSE)</f>
        <v>21.427728129999998</v>
      </c>
      <c r="O28" s="31">
        <f>VLOOKUP($D28,Résultats!$B$2:$AZ$251,O$2,FALSE)</f>
        <v>26.598641900000001</v>
      </c>
      <c r="P28" s="31">
        <f>VLOOKUP($D28,Résultats!$B$2:$AZ$251,P$2,FALSE)</f>
        <v>32.792878539999997</v>
      </c>
      <c r="Q28" s="31">
        <f>VLOOKUP($D28,Résultats!$B$2:$AZ$251,Q$2,FALSE)</f>
        <v>39.975694439999998</v>
      </c>
      <c r="R28" s="31">
        <f>VLOOKUP($D28,Résultats!$B$2:$AZ$251,R$2,FALSE)</f>
        <v>48.127426020000001</v>
      </c>
      <c r="S28" s="31">
        <f>VLOOKUP($D28,Résultats!$B$2:$AZ$251,S$2,FALSE)</f>
        <v>57.299629860000003</v>
      </c>
      <c r="T28" s="31">
        <f>VLOOKUP($D28,Résultats!$B$2:$AZ$251,T$2,FALSE)</f>
        <v>67.411140739999894</v>
      </c>
      <c r="U28" s="31">
        <f>VLOOKUP($D28,Résultats!$B$2:$AZ$251,U$2,FALSE)</f>
        <v>78.541716510000001</v>
      </c>
      <c r="V28" s="31">
        <f>VLOOKUP($D28,Résultats!$B$2:$AZ$251,V$2,FALSE)</f>
        <v>90.690787150000006</v>
      </c>
      <c r="W28" s="31">
        <f>VLOOKUP($D28,Résultats!$B$2:$AZ$251,W$2,FALSE)</f>
        <v>103.846875</v>
      </c>
      <c r="X28" s="31">
        <f>VLOOKUP($D28,Résultats!$B$2:$AZ$251,X$2,FALSE)</f>
        <v>117.99984980000001</v>
      </c>
      <c r="Y28" s="31">
        <f>VLOOKUP($D28,Résultats!$B$2:$AZ$251,Y$2,FALSE)</f>
        <v>132.93391009999999</v>
      </c>
      <c r="Z28" s="31">
        <f>VLOOKUP($D28,Résultats!$B$2:$AZ$251,Z$2,FALSE)</f>
        <v>148.686061</v>
      </c>
      <c r="AA28" s="31">
        <f>VLOOKUP($D28,Résultats!$B$2:$AZ$251,AA$2,FALSE)</f>
        <v>165.126881</v>
      </c>
      <c r="AB28" s="31">
        <f>VLOOKUP($D28,Résultats!$B$2:$AZ$251,AB$2,FALSE)</f>
        <v>182.13528479999999</v>
      </c>
      <c r="AC28" s="31">
        <f>VLOOKUP($D28,Résultats!$B$2:$AZ$251,AC$2,FALSE)</f>
        <v>199.53602509999999</v>
      </c>
      <c r="AD28" s="31">
        <f>VLOOKUP($D28,Résultats!$B$2:$AZ$251,AD$2,FALSE)</f>
        <v>217.64569409999999</v>
      </c>
      <c r="AE28" s="31">
        <f>VLOOKUP($D28,Résultats!$B$2:$AZ$251,AE$2,FALSE)</f>
        <v>235.87342839999999</v>
      </c>
      <c r="AF28" s="31">
        <f>VLOOKUP($D28,Résultats!$B$2:$AZ$251,AF$2,FALSE)</f>
        <v>253.99320510000001</v>
      </c>
      <c r="AG28" s="31">
        <f>VLOOKUP($D28,Résultats!$B$2:$AZ$251,AG$2,FALSE)</f>
        <v>271.98257819999998</v>
      </c>
      <c r="AH28" s="31">
        <f>VLOOKUP($D28,Résultats!$B$2:$AZ$251,AH$2,FALSE)</f>
        <v>289.71849220000001</v>
      </c>
      <c r="AI28" s="31">
        <f>VLOOKUP($D28,Résultats!$B$2:$AZ$251,AI$2,FALSE)</f>
        <v>307.15279340000001</v>
      </c>
      <c r="AJ28" s="31">
        <f>VLOOKUP($D28,Résultats!$B$2:$AZ$251,AJ$2,FALSE)</f>
        <v>324.41479049999998</v>
      </c>
      <c r="AK28" s="31">
        <f>VLOOKUP($D28,Résultats!$B$2:$AZ$251,AK$2,FALSE)</f>
        <v>341.50106570000003</v>
      </c>
      <c r="AL28" s="31">
        <f>VLOOKUP($D28,Résultats!$B$2:$AZ$251,AL$2,FALSE)</f>
        <v>358.43369580000001</v>
      </c>
      <c r="AM28" s="31">
        <f>VLOOKUP($D28,Résultats!$B$2:$AZ$251,AM$2,FALSE)</f>
        <v>375.55164730000001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11.7589083</v>
      </c>
      <c r="N29" s="31">
        <f>VLOOKUP($D29,Résultats!$B$2:$AZ$251,N$2,FALSE)</f>
        <v>13.96238979</v>
      </c>
      <c r="O29" s="31">
        <f>VLOOKUP($D29,Résultats!$B$2:$AZ$251,O$2,FALSE)</f>
        <v>17.0313892</v>
      </c>
      <c r="P29" s="31">
        <f>VLOOKUP($D29,Résultats!$B$2:$AZ$251,P$2,FALSE)</f>
        <v>20.657487069999998</v>
      </c>
      <c r="Q29" s="31">
        <f>VLOOKUP($D29,Résultats!$B$2:$AZ$251,Q$2,FALSE)</f>
        <v>24.801625489999999</v>
      </c>
      <c r="R29" s="31">
        <f>VLOOKUP($D29,Résultats!$B$2:$AZ$251,R$2,FALSE)</f>
        <v>29.43662501</v>
      </c>
      <c r="S29" s="31">
        <f>VLOOKUP($D29,Résultats!$B$2:$AZ$251,S$2,FALSE)</f>
        <v>34.579871130000001</v>
      </c>
      <c r="T29" s="31">
        <f>VLOOKUP($D29,Résultats!$B$2:$AZ$251,T$2,FALSE)</f>
        <v>40.168007170000003</v>
      </c>
      <c r="U29" s="31">
        <f>VLOOKUP($D29,Résultats!$B$2:$AZ$251,U$2,FALSE)</f>
        <v>46.234439029999997</v>
      </c>
      <c r="V29" s="31">
        <f>VLOOKUP($D29,Résultats!$B$2:$AZ$251,V$2,FALSE)</f>
        <v>52.763200670000003</v>
      </c>
      <c r="W29" s="31">
        <f>VLOOKUP($D29,Résultats!$B$2:$AZ$251,W$2,FALSE)</f>
        <v>59.731935409999998</v>
      </c>
      <c r="X29" s="31">
        <f>VLOOKUP($D29,Résultats!$B$2:$AZ$251,X$2,FALSE)</f>
        <v>67.118810710000005</v>
      </c>
      <c r="Y29" s="31">
        <f>VLOOKUP($D29,Résultats!$B$2:$AZ$251,Y$2,FALSE)</f>
        <v>74.786856790000002</v>
      </c>
      <c r="Z29" s="31">
        <f>VLOOKUP($D29,Résultats!$B$2:$AZ$251,Z$2,FALSE)</f>
        <v>82.745750409999999</v>
      </c>
      <c r="AA29" s="31">
        <f>VLOOKUP($D29,Résultats!$B$2:$AZ$251,AA$2,FALSE)</f>
        <v>90.910304199999999</v>
      </c>
      <c r="AB29" s="31">
        <f>VLOOKUP($D29,Résultats!$B$2:$AZ$251,AB$2,FALSE)</f>
        <v>99.203565650000002</v>
      </c>
      <c r="AC29" s="31">
        <f>VLOOKUP($D29,Résultats!$B$2:$AZ$251,AC$2,FALSE)</f>
        <v>107.5216327</v>
      </c>
      <c r="AD29" s="31">
        <f>VLOOKUP($D29,Résultats!$B$2:$AZ$251,AD$2,FALSE)</f>
        <v>116.025834</v>
      </c>
      <c r="AE29" s="31">
        <f>VLOOKUP($D29,Résultats!$B$2:$AZ$251,AE$2,FALSE)</f>
        <v>124.39204119999999</v>
      </c>
      <c r="AF29" s="31">
        <f>VLOOKUP($D29,Résultats!$B$2:$AZ$251,AF$2,FALSE)</f>
        <v>132.49767510000001</v>
      </c>
      <c r="AG29" s="31">
        <f>VLOOKUP($D29,Résultats!$B$2:$AZ$251,AG$2,FALSE)</f>
        <v>140.32866530000001</v>
      </c>
      <c r="AH29" s="31">
        <f>VLOOKUP($D29,Résultats!$B$2:$AZ$251,AH$2,FALSE)</f>
        <v>147.82048119999999</v>
      </c>
      <c r="AI29" s="31">
        <f>VLOOKUP($D29,Résultats!$B$2:$AZ$251,AI$2,FALSE)</f>
        <v>154.94784630000001</v>
      </c>
      <c r="AJ29" s="31">
        <f>VLOOKUP($D29,Résultats!$B$2:$AZ$251,AJ$2,FALSE)</f>
        <v>161.77573939999999</v>
      </c>
      <c r="AK29" s="31">
        <f>VLOOKUP($D29,Résultats!$B$2:$AZ$251,AK$2,FALSE)</f>
        <v>168.301365</v>
      </c>
      <c r="AL29" s="31">
        <f>VLOOKUP($D29,Résultats!$B$2:$AZ$251,AL$2,FALSE)</f>
        <v>174.5343153</v>
      </c>
      <c r="AM29" s="31">
        <f>VLOOKUP($D29,Résultats!$B$2:$AZ$251,AM$2,FALSE)</f>
        <v>180.6334583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11.850796559999999</v>
      </c>
      <c r="N30" s="31">
        <f>VLOOKUP($D30,Résultats!$B$2:$AZ$251,N$2,FALSE)</f>
        <v>13.29252872</v>
      </c>
      <c r="O30" s="31">
        <f>VLOOKUP($D30,Résultats!$B$2:$AZ$251,O$2,FALSE)</f>
        <v>15.34588902</v>
      </c>
      <c r="P30" s="31">
        <f>VLOOKUP($D30,Résultats!$B$2:$AZ$251,P$2,FALSE)</f>
        <v>17.6572231</v>
      </c>
      <c r="Q30" s="31">
        <f>VLOOKUP($D30,Résultats!$B$2:$AZ$251,Q$2,FALSE)</f>
        <v>20.15954121</v>
      </c>
      <c r="R30" s="31">
        <f>VLOOKUP($D30,Résultats!$B$2:$AZ$251,R$2,FALSE)</f>
        <v>22.80401376</v>
      </c>
      <c r="S30" s="31">
        <f>VLOOKUP($D30,Résultats!$B$2:$AZ$251,S$2,FALSE)</f>
        <v>25.58024687</v>
      </c>
      <c r="T30" s="31">
        <f>VLOOKUP($D30,Résultats!$B$2:$AZ$251,T$2,FALSE)</f>
        <v>28.41758561</v>
      </c>
      <c r="U30" s="31">
        <f>VLOOKUP($D30,Résultats!$B$2:$AZ$251,U$2,FALSE)</f>
        <v>31.317477029999999</v>
      </c>
      <c r="V30" s="31">
        <f>VLOOKUP($D30,Résultats!$B$2:$AZ$251,V$2,FALSE)</f>
        <v>34.24423994</v>
      </c>
      <c r="W30" s="31">
        <f>VLOOKUP($D30,Résultats!$B$2:$AZ$251,W$2,FALSE)</f>
        <v>37.159656239999997</v>
      </c>
      <c r="X30" s="31">
        <f>VLOOKUP($D30,Résultats!$B$2:$AZ$251,X$2,FALSE)</f>
        <v>40.026961489999998</v>
      </c>
      <c r="Y30" s="31">
        <f>VLOOKUP($D30,Résultats!$B$2:$AZ$251,Y$2,FALSE)</f>
        <v>42.746588940000002</v>
      </c>
      <c r="Z30" s="31">
        <f>VLOOKUP($D30,Résultats!$B$2:$AZ$251,Z$2,FALSE)</f>
        <v>45.31397844</v>
      </c>
      <c r="AA30" s="31">
        <f>VLOOKUP($D30,Résultats!$B$2:$AZ$251,AA$2,FALSE)</f>
        <v>47.668554049999997</v>
      </c>
      <c r="AB30" s="31">
        <f>VLOOKUP($D30,Résultats!$B$2:$AZ$251,AB$2,FALSE)</f>
        <v>49.763059040000002</v>
      </c>
      <c r="AC30" s="31">
        <f>VLOOKUP($D30,Résultats!$B$2:$AZ$251,AC$2,FALSE)</f>
        <v>51.542791549999997</v>
      </c>
      <c r="AD30" s="31">
        <f>VLOOKUP($D30,Résultats!$B$2:$AZ$251,AD$2,FALSE)</f>
        <v>53.081238409999997</v>
      </c>
      <c r="AE30" s="31">
        <f>VLOOKUP($D30,Résultats!$B$2:$AZ$251,AE$2,FALSE)</f>
        <v>54.226845300000001</v>
      </c>
      <c r="AF30" s="31">
        <f>VLOOKUP($D30,Résultats!$B$2:$AZ$251,AF$2,FALSE)</f>
        <v>54.934742720000003</v>
      </c>
      <c r="AG30" s="31">
        <f>VLOOKUP($D30,Résultats!$B$2:$AZ$251,AG$2,FALSE)</f>
        <v>55.209753710000001</v>
      </c>
      <c r="AH30" s="31">
        <f>VLOOKUP($D30,Résultats!$B$2:$AZ$251,AH$2,FALSE)</f>
        <v>55.039706719999998</v>
      </c>
      <c r="AI30" s="31">
        <f>VLOOKUP($D30,Résultats!$B$2:$AZ$251,AI$2,FALSE)</f>
        <v>54.428988529999998</v>
      </c>
      <c r="AJ30" s="31">
        <f>VLOOKUP($D30,Résultats!$B$2:$AZ$251,AJ$2,FALSE)</f>
        <v>53.415041600000002</v>
      </c>
      <c r="AK30" s="31">
        <f>VLOOKUP($D30,Résultats!$B$2:$AZ$251,AK$2,FALSE)</f>
        <v>52.009882249999997</v>
      </c>
      <c r="AL30" s="31">
        <f>VLOOKUP($D30,Résultats!$B$2:$AZ$251,AL$2,FALSE)</f>
        <v>50.228949620000002</v>
      </c>
      <c r="AM30" s="31">
        <f>VLOOKUP($D30,Résultats!$B$2:$AZ$251,AM$2,FALSE)</f>
        <v>48.121937420000002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254.6618871</v>
      </c>
      <c r="N31" s="31">
        <f>VLOOKUP($D31,Résultats!$B$2:$AZ$251,N$2,FALSE)</f>
        <v>286.65325030000002</v>
      </c>
      <c r="O31" s="31">
        <f>VLOOKUP($D31,Résultats!$B$2:$AZ$251,O$2,FALSE)</f>
        <v>332.58822309999999</v>
      </c>
      <c r="P31" s="31">
        <f>VLOOKUP($D31,Résultats!$B$2:$AZ$251,P$2,FALSE)</f>
        <v>385.11980579999999</v>
      </c>
      <c r="Q31" s="31">
        <f>VLOOKUP($D31,Résultats!$B$2:$AZ$251,Q$2,FALSE)</f>
        <v>443.04992229999999</v>
      </c>
      <c r="R31" s="31">
        <f>VLOOKUP($D31,Résultats!$B$2:$AZ$251,R$2,FALSE)</f>
        <v>505.564145</v>
      </c>
      <c r="S31" s="31">
        <f>VLOOKUP($D31,Résultats!$B$2:$AZ$251,S$2,FALSE)</f>
        <v>572.69429720000005</v>
      </c>
      <c r="T31" s="31">
        <f>VLOOKUP($D31,Résultats!$B$2:$AZ$251,T$2,FALSE)</f>
        <v>643.13570630000004</v>
      </c>
      <c r="U31" s="31">
        <f>VLOOKUP($D31,Résultats!$B$2:$AZ$251,U$2,FALSE)</f>
        <v>717.20869519999997</v>
      </c>
      <c r="V31" s="31">
        <f>VLOOKUP($D31,Résultats!$B$2:$AZ$251,V$2,FALSE)</f>
        <v>794.42155109999999</v>
      </c>
      <c r="W31" s="31">
        <f>VLOOKUP($D31,Résultats!$B$2:$AZ$251,W$2,FALSE)</f>
        <v>874.22994849999998</v>
      </c>
      <c r="X31" s="31">
        <f>VLOOKUP($D31,Résultats!$B$2:$AZ$251,X$2,FALSE)</f>
        <v>956.13249800000006</v>
      </c>
      <c r="Y31" s="31">
        <f>VLOOKUP($D31,Résultats!$B$2:$AZ$251,Y$2,FALSE)</f>
        <v>1038.092052</v>
      </c>
      <c r="Z31" s="31">
        <f>VLOOKUP($D31,Résultats!$B$2:$AZ$251,Z$2,FALSE)</f>
        <v>1120.2814410000001</v>
      </c>
      <c r="AA31" s="31">
        <f>VLOOKUP($D31,Résultats!$B$2:$AZ$251,AA$2,FALSE)</f>
        <v>1201.537339</v>
      </c>
      <c r="AB31" s="31">
        <f>VLOOKUP($D31,Résultats!$B$2:$AZ$251,AB$2,FALSE)</f>
        <v>1280.9381639999999</v>
      </c>
      <c r="AC31" s="31">
        <f>VLOOKUP($D31,Résultats!$B$2:$AZ$251,AC$2,FALSE)</f>
        <v>1357.2978009999999</v>
      </c>
      <c r="AD31" s="31">
        <f>VLOOKUP($D31,Résultats!$B$2:$AZ$251,AD$2,FALSE)</f>
        <v>1432.793426</v>
      </c>
      <c r="AE31" s="31">
        <f>VLOOKUP($D31,Résultats!$B$2:$AZ$251,AE$2,FALSE)</f>
        <v>1503.5702859999999</v>
      </c>
      <c r="AF31" s="31">
        <f>VLOOKUP($D31,Résultats!$B$2:$AZ$251,AF$2,FALSE)</f>
        <v>1568.4371759999999</v>
      </c>
      <c r="AG31" s="31">
        <f>VLOOKUP($D31,Résultats!$B$2:$AZ$251,AG$2,FALSE)</f>
        <v>1627.5366770000001</v>
      </c>
      <c r="AH31" s="31">
        <f>VLOOKUP($D31,Résultats!$B$2:$AZ$251,AH$2,FALSE)</f>
        <v>1680.4509599999999</v>
      </c>
      <c r="AI31" s="31">
        <f>VLOOKUP($D31,Résultats!$B$2:$AZ$251,AI$2,FALSE)</f>
        <v>1727.220699</v>
      </c>
      <c r="AJ31" s="31">
        <f>VLOOKUP($D31,Résultats!$B$2:$AZ$251,AJ$2,FALSE)</f>
        <v>1768.8978179999999</v>
      </c>
      <c r="AK31" s="31">
        <f>VLOOKUP($D31,Résultats!$B$2:$AZ$251,AK$2,FALSE)</f>
        <v>1805.7515619999999</v>
      </c>
      <c r="AL31" s="31">
        <f>VLOOKUP($D31,Résultats!$B$2:$AZ$251,AL$2,FALSE)</f>
        <v>1838.1698269999999</v>
      </c>
      <c r="AM31" s="31">
        <f>VLOOKUP($D31,Résultats!$B$2:$AZ$251,AM$2,FALSE)</f>
        <v>1868.0256629999999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92.197600399999999</v>
      </c>
      <c r="N32" s="31">
        <f>VLOOKUP($D32,Résultats!$B$2:$AZ$251,N$2,FALSE)</f>
        <v>103.1256735</v>
      </c>
      <c r="O32" s="31">
        <f>VLOOKUP($D32,Résultats!$B$2:$AZ$251,O$2,FALSE)</f>
        <v>118.9048205</v>
      </c>
      <c r="P32" s="31">
        <f>VLOOKUP($D32,Résultats!$B$2:$AZ$251,P$2,FALSE)</f>
        <v>136.8490597</v>
      </c>
      <c r="Q32" s="31">
        <f>VLOOKUP($D32,Résultats!$B$2:$AZ$251,Q$2,FALSE)</f>
        <v>156.51195619999999</v>
      </c>
      <c r="R32" s="31">
        <f>VLOOKUP($D32,Résultats!$B$2:$AZ$251,R$2,FALSE)</f>
        <v>177.5914377</v>
      </c>
      <c r="S32" s="31">
        <f>VLOOKUP($D32,Résultats!$B$2:$AZ$251,S$2,FALSE)</f>
        <v>200.08712199999999</v>
      </c>
      <c r="T32" s="31">
        <f>VLOOKUP($D32,Résultats!$B$2:$AZ$251,T$2,FALSE)</f>
        <v>223.53197299999999</v>
      </c>
      <c r="U32" s="31">
        <f>VLOOKUP($D32,Résultats!$B$2:$AZ$251,U$2,FALSE)</f>
        <v>248.02817250000001</v>
      </c>
      <c r="V32" s="31">
        <f>VLOOKUP($D32,Résultats!$B$2:$AZ$251,V$2,FALSE)</f>
        <v>273.39482120000002</v>
      </c>
      <c r="W32" s="31">
        <f>VLOOKUP($D32,Résultats!$B$2:$AZ$251,W$2,FALSE)</f>
        <v>299.43578239999999</v>
      </c>
      <c r="X32" s="31">
        <f>VLOOKUP($D32,Résultats!$B$2:$AZ$251,X$2,FALSE)</f>
        <v>325.97207459999998</v>
      </c>
      <c r="Y32" s="31">
        <f>VLOOKUP($D32,Résultats!$B$2:$AZ$251,Y$2,FALSE)</f>
        <v>352.30770940000002</v>
      </c>
      <c r="Z32" s="31">
        <f>VLOOKUP($D32,Résultats!$B$2:$AZ$251,Z$2,FALSE)</f>
        <v>378.5075392</v>
      </c>
      <c r="AA32" s="31">
        <f>VLOOKUP($D32,Résultats!$B$2:$AZ$251,AA$2,FALSE)</f>
        <v>404.18199479999998</v>
      </c>
      <c r="AB32" s="31">
        <f>VLOOKUP($D32,Résultats!$B$2:$AZ$251,AB$2,FALSE)</f>
        <v>429.03133880000001</v>
      </c>
      <c r="AC32" s="31">
        <f>VLOOKUP($D32,Résultats!$B$2:$AZ$251,AC$2,FALSE)</f>
        <v>452.67258829999997</v>
      </c>
      <c r="AD32" s="31">
        <f>VLOOKUP($D32,Résultats!$B$2:$AZ$251,AD$2,FALSE)</f>
        <v>475.84548799999999</v>
      </c>
      <c r="AE32" s="31">
        <f>VLOOKUP($D32,Résultats!$B$2:$AZ$251,AE$2,FALSE)</f>
        <v>497.28414129999999</v>
      </c>
      <c r="AF32" s="31">
        <f>VLOOKUP($D32,Résultats!$B$2:$AZ$251,AF$2,FALSE)</f>
        <v>516.61830269999996</v>
      </c>
      <c r="AG32" s="31">
        <f>VLOOKUP($D32,Résultats!$B$2:$AZ$251,AG$2,FALSE)</f>
        <v>533.92009080000003</v>
      </c>
      <c r="AH32" s="31">
        <f>VLOOKUP($D32,Résultats!$B$2:$AZ$251,AH$2,FALSE)</f>
        <v>549.07914530000005</v>
      </c>
      <c r="AI32" s="31">
        <f>VLOOKUP($D32,Résultats!$B$2:$AZ$251,AI$2,FALSE)</f>
        <v>562.13538259999996</v>
      </c>
      <c r="AJ32" s="31">
        <f>VLOOKUP($D32,Résultats!$B$2:$AZ$251,AJ$2,FALSE)</f>
        <v>573.45778819999998</v>
      </c>
      <c r="AK32" s="31">
        <f>VLOOKUP($D32,Résultats!$B$2:$AZ$251,AK$2,FALSE)</f>
        <v>583.15835730000003</v>
      </c>
      <c r="AL32" s="31">
        <f>VLOOKUP($D32,Résultats!$B$2:$AZ$251,AL$2,FALSE)</f>
        <v>591.38593060000005</v>
      </c>
      <c r="AM32" s="31">
        <f>VLOOKUP($D32,Résultats!$B$2:$AZ$251,AM$2,FALSE)</f>
        <v>598.7609539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12.58579233</v>
      </c>
      <c r="N34" s="79">
        <f>VLOOKUP($D34,Résultats!$B$2:$AZ$251,N$2,FALSE)</f>
        <v>13.95774737</v>
      </c>
      <c r="O34" s="79">
        <f>VLOOKUP($D34,Résultats!$B$2:$AZ$251,O$2,FALSE)</f>
        <v>15.971991770000001</v>
      </c>
      <c r="P34" s="79">
        <f>VLOOKUP($D34,Résultats!$B$2:$AZ$251,P$2,FALSE)</f>
        <v>18.262599959999999</v>
      </c>
      <c r="Q34" s="79">
        <f>VLOOKUP($D34,Résultats!$B$2:$AZ$251,Q$2,FALSE)</f>
        <v>20.771539239999999</v>
      </c>
      <c r="R34" s="79">
        <f>VLOOKUP($D34,Résultats!$B$2:$AZ$251,R$2,FALSE)</f>
        <v>23.461021479999999</v>
      </c>
      <c r="S34" s="79">
        <f>VLOOKUP($D34,Résultats!$B$2:$AZ$251,S$2,FALSE)</f>
        <v>26.333502509999999</v>
      </c>
      <c r="T34" s="79">
        <f>VLOOKUP($D34,Résultats!$B$2:$AZ$251,T$2,FALSE)</f>
        <v>29.329977939999999</v>
      </c>
      <c r="U34" s="79">
        <f>VLOOKUP($D34,Résultats!$B$2:$AZ$251,U$2,FALSE)</f>
        <v>32.466509389999999</v>
      </c>
      <c r="V34" s="79">
        <f>VLOOKUP($D34,Résultats!$B$2:$AZ$251,V$2,FALSE)</f>
        <v>35.722026929999998</v>
      </c>
      <c r="W34" s="79">
        <f>VLOOKUP($D34,Résultats!$B$2:$AZ$251,W$2,FALSE)</f>
        <v>39.073730410000003</v>
      </c>
      <c r="X34" s="79">
        <f>VLOOKUP($D34,Résultats!$B$2:$AZ$251,X$2,FALSE)</f>
        <v>42.50123954</v>
      </c>
      <c r="Y34" s="79">
        <f>VLOOKUP($D34,Résultats!$B$2:$AZ$251,Y$2,FALSE)</f>
        <v>45.916936380000003</v>
      </c>
      <c r="Z34" s="79">
        <f>VLOOKUP($D34,Résultats!$B$2:$AZ$251,Z$2,FALSE)</f>
        <v>49.332352180000001</v>
      </c>
      <c r="AA34" s="79">
        <f>VLOOKUP($D34,Résultats!$B$2:$AZ$251,AA$2,FALSE)</f>
        <v>52.699568900000003</v>
      </c>
      <c r="AB34" s="79">
        <f>VLOOKUP($D34,Résultats!$B$2:$AZ$251,AB$2,FALSE)</f>
        <v>55.98210503</v>
      </c>
      <c r="AC34" s="79">
        <f>VLOOKUP($D34,Résultats!$B$2:$AZ$251,AC$2,FALSE)</f>
        <v>59.132178119999999</v>
      </c>
      <c r="AD34" s="79">
        <f>VLOOKUP($D34,Résultats!$B$2:$AZ$251,AD$2,FALSE)</f>
        <v>62.248311510000001</v>
      </c>
      <c r="AE34" s="79">
        <f>VLOOKUP($D34,Résultats!$B$2:$AZ$251,AE$2,FALSE)</f>
        <v>65.16641903</v>
      </c>
      <c r="AF34" s="79">
        <f>VLOOKUP($D34,Résultats!$B$2:$AZ$251,AF$2,FALSE)</f>
        <v>67.838620700000007</v>
      </c>
      <c r="AG34" s="79">
        <f>VLOOKUP($D34,Résultats!$B$2:$AZ$251,AG$2,FALSE)</f>
        <v>70.274490009999994</v>
      </c>
      <c r="AH34" s="79">
        <f>VLOOKUP($D34,Résultats!$B$2:$AZ$251,AH$2,FALSE)</f>
        <v>72.459025139999994</v>
      </c>
      <c r="AI34" s="79">
        <f>VLOOKUP($D34,Résultats!$B$2:$AZ$251,AI$2,FALSE)</f>
        <v>74.396549730000004</v>
      </c>
      <c r="AJ34" s="79">
        <f>VLOOKUP($D34,Résultats!$B$2:$AZ$251,AJ$2,FALSE)</f>
        <v>76.134492460000004</v>
      </c>
      <c r="AK34" s="79">
        <f>VLOOKUP($D34,Résultats!$B$2:$AZ$251,AK$2,FALSE)</f>
        <v>77.686047599999995</v>
      </c>
      <c r="AL34" s="79">
        <f>VLOOKUP($D34,Résultats!$B$2:$AZ$251,AL$2,FALSE)</f>
        <v>79.069058350000006</v>
      </c>
      <c r="AM34" s="79">
        <f>VLOOKUP($D34,Résultats!$B$2:$AZ$251,AM$2,FALSE)</f>
        <v>80.364873340000003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2389.9237290000001</v>
      </c>
      <c r="N35" s="77">
        <f>VLOOKUP($D35,Résultats!$B$2:$AZ$251,N$2,FALSE)</f>
        <v>2295.7781110000001</v>
      </c>
      <c r="O35" s="77">
        <f>VLOOKUP($D35,Résultats!$B$2:$AZ$251,O$2,FALSE)</f>
        <v>2272.1724079999999</v>
      </c>
      <c r="P35" s="77">
        <f>VLOOKUP($D35,Résultats!$B$2:$AZ$251,P$2,FALSE)</f>
        <v>2243.082809</v>
      </c>
      <c r="Q35" s="77">
        <f>VLOOKUP($D35,Résultats!$B$2:$AZ$251,Q$2,FALSE)</f>
        <v>2198.4780820000001</v>
      </c>
      <c r="R35" s="77">
        <f>VLOOKUP($D35,Résultats!$B$2:$AZ$251,R$2,FALSE)</f>
        <v>2135.6467389999998</v>
      </c>
      <c r="S35" s="77">
        <f>VLOOKUP($D35,Résultats!$B$2:$AZ$251,S$2,FALSE)</f>
        <v>2057.7177750000001</v>
      </c>
      <c r="T35" s="77">
        <f>VLOOKUP($D35,Résultats!$B$2:$AZ$251,T$2,FALSE)</f>
        <v>1963.6671590000001</v>
      </c>
      <c r="U35" s="77">
        <f>VLOOKUP($D35,Résultats!$B$2:$AZ$251,U$2,FALSE)</f>
        <v>1858.9818969999999</v>
      </c>
      <c r="V35" s="77">
        <f>VLOOKUP($D35,Résultats!$B$2:$AZ$251,V$2,FALSE)</f>
        <v>1746.1408939999999</v>
      </c>
      <c r="W35" s="77">
        <f>VLOOKUP($D35,Résultats!$B$2:$AZ$251,W$2,FALSE)</f>
        <v>1627.6543300000001</v>
      </c>
      <c r="X35" s="77">
        <f>VLOOKUP($D35,Résultats!$B$2:$AZ$251,X$2,FALSE)</f>
        <v>1506.0952830000001</v>
      </c>
      <c r="Y35" s="77">
        <f>VLOOKUP($D35,Résultats!$B$2:$AZ$251,Y$2,FALSE)</f>
        <v>1381.791113</v>
      </c>
      <c r="Z35" s="77">
        <f>VLOOKUP($D35,Résultats!$B$2:$AZ$251,Z$2,FALSE)</f>
        <v>1258.549561</v>
      </c>
      <c r="AA35" s="77">
        <f>VLOOKUP($D35,Résultats!$B$2:$AZ$251,AA$2,FALSE)</f>
        <v>1137.8416010000001</v>
      </c>
      <c r="AB35" s="77">
        <f>VLOOKUP($D35,Résultats!$B$2:$AZ$251,AB$2,FALSE)</f>
        <v>1021.281243</v>
      </c>
      <c r="AC35" s="77">
        <f>VLOOKUP($D35,Résultats!$B$2:$AZ$251,AC$2,FALSE)</f>
        <v>910.01968150000005</v>
      </c>
      <c r="AD35" s="77">
        <f>VLOOKUP($D35,Résultats!$B$2:$AZ$251,AD$2,FALSE)</f>
        <v>806.91091930000005</v>
      </c>
      <c r="AE35" s="77">
        <f>VLOOKUP($D35,Résultats!$B$2:$AZ$251,AE$2,FALSE)</f>
        <v>710.50559759999999</v>
      </c>
      <c r="AF35" s="77">
        <f>VLOOKUP($D35,Résultats!$B$2:$AZ$251,AF$2,FALSE)</f>
        <v>621.27218600000003</v>
      </c>
      <c r="AG35" s="77">
        <f>VLOOKUP($D35,Résultats!$B$2:$AZ$251,AG$2,FALSE)</f>
        <v>539.91299519999995</v>
      </c>
      <c r="AH35" s="77">
        <f>VLOOKUP($D35,Résultats!$B$2:$AZ$251,AH$2,FALSE)</f>
        <v>466.49093649999998</v>
      </c>
      <c r="AI35" s="77">
        <f>VLOOKUP($D35,Résultats!$B$2:$AZ$251,AI$2,FALSE)</f>
        <v>400.93665299999998</v>
      </c>
      <c r="AJ35" s="77">
        <f>VLOOKUP($D35,Résultats!$B$2:$AZ$251,AJ$2,FALSE)</f>
        <v>343.13574920000002</v>
      </c>
      <c r="AK35" s="77">
        <f>VLOOKUP($D35,Résultats!$B$2:$AZ$251,AK$2,FALSE)</f>
        <v>292.56176190000002</v>
      </c>
      <c r="AL35" s="77">
        <f>VLOOKUP($D35,Résultats!$B$2:$AZ$251,AL$2,FALSE)</f>
        <v>248.6202859</v>
      </c>
      <c r="AM35" s="77">
        <f>VLOOKUP($D35,Résultats!$B$2:$AZ$251,AM$2,FALSE)</f>
        <v>210.83991259999999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184.70199349999999</v>
      </c>
      <c r="N36" s="31">
        <f>VLOOKUP($D36,Résultats!$B$2:$AZ$251,N$2,FALSE)</f>
        <v>198.18506970000001</v>
      </c>
      <c r="O36" s="31">
        <f>VLOOKUP($D36,Résultats!$B$2:$AZ$251,O$2,FALSE)</f>
        <v>207.54815869999999</v>
      </c>
      <c r="P36" s="31">
        <f>VLOOKUP($D36,Résultats!$B$2:$AZ$251,P$2,FALSE)</f>
        <v>212.34572969999999</v>
      </c>
      <c r="Q36" s="31">
        <f>VLOOKUP($D36,Résultats!$B$2:$AZ$251,Q$2,FALSE)</f>
        <v>214.19733600000001</v>
      </c>
      <c r="R36" s="31">
        <f>VLOOKUP($D36,Résultats!$B$2:$AZ$251,R$2,FALSE)</f>
        <v>213.19956809999999</v>
      </c>
      <c r="S36" s="31">
        <f>VLOOKUP($D36,Résultats!$B$2:$AZ$251,S$2,FALSE)</f>
        <v>209.978623</v>
      </c>
      <c r="T36" s="31">
        <f>VLOOKUP($D36,Résultats!$B$2:$AZ$251,T$2,FALSE)</f>
        <v>204.7054928</v>
      </c>
      <c r="U36" s="31">
        <f>VLOOKUP($D36,Résultats!$B$2:$AZ$251,U$2,FALSE)</f>
        <v>198.00382719999999</v>
      </c>
      <c r="V36" s="31">
        <f>VLOOKUP($D36,Résultats!$B$2:$AZ$251,V$2,FALSE)</f>
        <v>190.09887079999999</v>
      </c>
      <c r="W36" s="31">
        <f>VLOOKUP($D36,Résultats!$B$2:$AZ$251,W$2,FALSE)</f>
        <v>181.20727529999999</v>
      </c>
      <c r="X36" s="31">
        <f>VLOOKUP($D36,Résultats!$B$2:$AZ$251,X$2,FALSE)</f>
        <v>171.52701070000001</v>
      </c>
      <c r="Y36" s="31">
        <f>VLOOKUP($D36,Résultats!$B$2:$AZ$251,Y$2,FALSE)</f>
        <v>161.35921959999999</v>
      </c>
      <c r="Z36" s="31">
        <f>VLOOKUP($D36,Résultats!$B$2:$AZ$251,Z$2,FALSE)</f>
        <v>150.6767955</v>
      </c>
      <c r="AA36" s="31">
        <f>VLOOKUP($D36,Résultats!$B$2:$AZ$251,AA$2,FALSE)</f>
        <v>139.5771756</v>
      </c>
      <c r="AB36" s="31">
        <f>VLOOKUP($D36,Résultats!$B$2:$AZ$251,AB$2,FALSE)</f>
        <v>128.32549030000001</v>
      </c>
      <c r="AC36" s="31">
        <f>VLOOKUP($D36,Résultats!$B$2:$AZ$251,AC$2,FALSE)</f>
        <v>117.081782</v>
      </c>
      <c r="AD36" s="31">
        <f>VLOOKUP($D36,Résultats!$B$2:$AZ$251,AD$2,FALSE)</f>
        <v>106.3744956</v>
      </c>
      <c r="AE36" s="31">
        <f>VLOOKUP($D36,Résultats!$B$2:$AZ$251,AE$2,FALSE)</f>
        <v>95.975769400000004</v>
      </c>
      <c r="AF36" s="31">
        <f>VLOOKUP($D36,Résultats!$B$2:$AZ$251,AF$2,FALSE)</f>
        <v>85.982513609999998</v>
      </c>
      <c r="AG36" s="31">
        <f>VLOOKUP($D36,Résultats!$B$2:$AZ$251,AG$2,FALSE)</f>
        <v>76.57170558</v>
      </c>
      <c r="AH36" s="31">
        <f>VLOOKUP($D36,Résultats!$B$2:$AZ$251,AH$2,FALSE)</f>
        <v>67.828138339999995</v>
      </c>
      <c r="AI36" s="31">
        <f>VLOOKUP($D36,Résultats!$B$2:$AZ$251,AI$2,FALSE)</f>
        <v>59.837163629999999</v>
      </c>
      <c r="AJ36" s="31">
        <f>VLOOKUP($D36,Résultats!$B$2:$AZ$251,AJ$2,FALSE)</f>
        <v>52.595256169999999</v>
      </c>
      <c r="AK36" s="31">
        <f>VLOOKUP($D36,Résultats!$B$2:$AZ$251,AK$2,FALSE)</f>
        <v>46.074327779999997</v>
      </c>
      <c r="AL36" s="31">
        <f>VLOOKUP($D36,Résultats!$B$2:$AZ$251,AL$2,FALSE)</f>
        <v>40.235475549999997</v>
      </c>
      <c r="AM36" s="31">
        <f>VLOOKUP($D36,Résultats!$B$2:$AZ$251,AM$2,FALSE)</f>
        <v>35.0679959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501.44290260000002</v>
      </c>
      <c r="N37" s="31">
        <f>VLOOKUP($D37,Résultats!$B$2:$AZ$251,N$2,FALSE)</f>
        <v>482.00495110000003</v>
      </c>
      <c r="O37" s="31">
        <f>VLOOKUP($D37,Résultats!$B$2:$AZ$251,O$2,FALSE)</f>
        <v>479.04097480000001</v>
      </c>
      <c r="P37" s="31">
        <f>VLOOKUP($D37,Résultats!$B$2:$AZ$251,P$2,FALSE)</f>
        <v>474.36491239999998</v>
      </c>
      <c r="Q37" s="31">
        <f>VLOOKUP($D37,Résultats!$B$2:$AZ$251,Q$2,FALSE)</f>
        <v>466.26804470000002</v>
      </c>
      <c r="R37" s="31">
        <f>VLOOKUP($D37,Résultats!$B$2:$AZ$251,R$2,FALSE)</f>
        <v>454.10495070000002</v>
      </c>
      <c r="S37" s="31">
        <f>VLOOKUP($D37,Résultats!$B$2:$AZ$251,S$2,FALSE)</f>
        <v>438.55631940000001</v>
      </c>
      <c r="T37" s="31">
        <f>VLOOKUP($D37,Résultats!$B$2:$AZ$251,T$2,FALSE)</f>
        <v>419.41340680000002</v>
      </c>
      <c r="U37" s="31">
        <f>VLOOKUP($D37,Résultats!$B$2:$AZ$251,U$2,FALSE)</f>
        <v>397.89410229999999</v>
      </c>
      <c r="V37" s="31">
        <f>VLOOKUP($D37,Résultats!$B$2:$AZ$251,V$2,FALSE)</f>
        <v>374.53767190000002</v>
      </c>
      <c r="W37" s="31">
        <f>VLOOKUP($D37,Résultats!$B$2:$AZ$251,W$2,FALSE)</f>
        <v>349.88109939999998</v>
      </c>
      <c r="X37" s="31">
        <f>VLOOKUP($D37,Résultats!$B$2:$AZ$251,X$2,FALSE)</f>
        <v>324.463977</v>
      </c>
      <c r="Y37" s="31">
        <f>VLOOKUP($D37,Résultats!$B$2:$AZ$251,Y$2,FALSE)</f>
        <v>298.25167900000002</v>
      </c>
      <c r="Z37" s="31">
        <f>VLOOKUP($D37,Résultats!$B$2:$AZ$251,Z$2,FALSE)</f>
        <v>272.14295700000002</v>
      </c>
      <c r="AA37" s="31">
        <f>VLOOKUP($D37,Résultats!$B$2:$AZ$251,AA$2,FALSE)</f>
        <v>246.4577736</v>
      </c>
      <c r="AB37" s="31">
        <f>VLOOKUP($D37,Résultats!$B$2:$AZ$251,AB$2,FALSE)</f>
        <v>221.56960459999999</v>
      </c>
      <c r="AC37" s="31">
        <f>VLOOKUP($D37,Résultats!$B$2:$AZ$251,AC$2,FALSE)</f>
        <v>197.73592819999999</v>
      </c>
      <c r="AD37" s="31">
        <f>VLOOKUP($D37,Résultats!$B$2:$AZ$251,AD$2,FALSE)</f>
        <v>175.5583077</v>
      </c>
      <c r="AE37" s="31">
        <f>VLOOKUP($D37,Résultats!$B$2:$AZ$251,AE$2,FALSE)</f>
        <v>154.7697914</v>
      </c>
      <c r="AF37" s="31">
        <f>VLOOKUP($D37,Résultats!$B$2:$AZ$251,AF$2,FALSE)</f>
        <v>135.48247989999999</v>
      </c>
      <c r="AG37" s="31">
        <f>VLOOKUP($D37,Résultats!$B$2:$AZ$251,AG$2,FALSE)</f>
        <v>117.8635613</v>
      </c>
      <c r="AH37" s="31">
        <f>VLOOKUP($D37,Résultats!$B$2:$AZ$251,AH$2,FALSE)</f>
        <v>101.9374289</v>
      </c>
      <c r="AI37" s="31">
        <f>VLOOKUP($D37,Résultats!$B$2:$AZ$251,AI$2,FALSE)</f>
        <v>87.678157429999999</v>
      </c>
      <c r="AJ37" s="31">
        <f>VLOOKUP($D37,Résultats!$B$2:$AZ$251,AJ$2,FALSE)</f>
        <v>75.085752549999995</v>
      </c>
      <c r="AK37" s="31">
        <f>VLOOKUP($D37,Résultats!$B$2:$AZ$251,AK$2,FALSE)</f>
        <v>64.051537300000007</v>
      </c>
      <c r="AL37" s="31">
        <f>VLOOKUP($D37,Résultats!$B$2:$AZ$251,AL$2,FALSE)</f>
        <v>54.450425000000003</v>
      </c>
      <c r="AM37" s="31">
        <f>VLOOKUP($D37,Résultats!$B$2:$AZ$251,AM$2,FALSE)</f>
        <v>46.18439343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685.73780099999999</v>
      </c>
      <c r="N38" s="31">
        <f>VLOOKUP($D38,Résultats!$B$2:$AZ$251,N$2,FALSE)</f>
        <v>653.49170019999997</v>
      </c>
      <c r="O38" s="31">
        <f>VLOOKUP($D38,Résultats!$B$2:$AZ$251,O$2,FALSE)</f>
        <v>644.04916560000004</v>
      </c>
      <c r="P38" s="31">
        <f>VLOOKUP($D38,Résultats!$B$2:$AZ$251,P$2,FALSE)</f>
        <v>633.97781529999997</v>
      </c>
      <c r="Q38" s="31">
        <f>VLOOKUP($D38,Résultats!$B$2:$AZ$251,Q$2,FALSE)</f>
        <v>619.85753720000002</v>
      </c>
      <c r="R38" s="31">
        <f>VLOOKUP($D38,Résultats!$B$2:$AZ$251,R$2,FALSE)</f>
        <v>600.83728470000005</v>
      </c>
      <c r="S38" s="31">
        <f>VLOOKUP($D38,Résultats!$B$2:$AZ$251,S$2,FALSE)</f>
        <v>577.72493770000005</v>
      </c>
      <c r="T38" s="31">
        <f>VLOOKUP($D38,Résultats!$B$2:$AZ$251,T$2,FALSE)</f>
        <v>550.16415640000002</v>
      </c>
      <c r="U38" s="31">
        <f>VLOOKUP($D38,Résultats!$B$2:$AZ$251,U$2,FALSE)</f>
        <v>519.68489720000002</v>
      </c>
      <c r="V38" s="31">
        <f>VLOOKUP($D38,Résultats!$B$2:$AZ$251,V$2,FALSE)</f>
        <v>486.9939847</v>
      </c>
      <c r="W38" s="31">
        <f>VLOOKUP($D38,Résultats!$B$2:$AZ$251,W$2,FALSE)</f>
        <v>452.80970009999999</v>
      </c>
      <c r="X38" s="31">
        <f>VLOOKUP($D38,Résultats!$B$2:$AZ$251,X$2,FALSE)</f>
        <v>417.87548199999998</v>
      </c>
      <c r="Y38" s="31">
        <f>VLOOKUP($D38,Résultats!$B$2:$AZ$251,Y$2,FALSE)</f>
        <v>382.20226359999998</v>
      </c>
      <c r="Z38" s="31">
        <f>VLOOKUP($D38,Résultats!$B$2:$AZ$251,Z$2,FALSE)</f>
        <v>346.99147090000002</v>
      </c>
      <c r="AA38" s="31">
        <f>VLOOKUP($D38,Résultats!$B$2:$AZ$251,AA$2,FALSE)</f>
        <v>312.67879479999999</v>
      </c>
      <c r="AB38" s="31">
        <f>VLOOKUP($D38,Résultats!$B$2:$AZ$251,AB$2,FALSE)</f>
        <v>279.69324810000001</v>
      </c>
      <c r="AC38" s="31">
        <f>VLOOKUP($D38,Résultats!$B$2:$AZ$251,AC$2,FALSE)</f>
        <v>248.35071919999999</v>
      </c>
      <c r="AD38" s="31">
        <f>VLOOKUP($D38,Résultats!$B$2:$AZ$251,AD$2,FALSE)</f>
        <v>219.38416000000001</v>
      </c>
      <c r="AE38" s="31">
        <f>VLOOKUP($D38,Résultats!$B$2:$AZ$251,AE$2,FALSE)</f>
        <v>192.41485359999999</v>
      </c>
      <c r="AF38" s="31">
        <f>VLOOKUP($D38,Résultats!$B$2:$AZ$251,AF$2,FALSE)</f>
        <v>167.5628026</v>
      </c>
      <c r="AG38" s="31">
        <f>VLOOKUP($D38,Résultats!$B$2:$AZ$251,AG$2,FALSE)</f>
        <v>144.9945582</v>
      </c>
      <c r="AH38" s="31">
        <f>VLOOKUP($D38,Résultats!$B$2:$AZ$251,AH$2,FALSE)</f>
        <v>124.70453790000001</v>
      </c>
      <c r="AI38" s="31">
        <f>VLOOKUP($D38,Résultats!$B$2:$AZ$251,AI$2,FALSE)</f>
        <v>106.645669</v>
      </c>
      <c r="AJ38" s="31">
        <f>VLOOKUP($D38,Résultats!$B$2:$AZ$251,AJ$2,FALSE)</f>
        <v>90.784101649999997</v>
      </c>
      <c r="AK38" s="31">
        <f>VLOOKUP($D38,Résultats!$B$2:$AZ$251,AK$2,FALSE)</f>
        <v>76.964681589999998</v>
      </c>
      <c r="AL38" s="31">
        <f>VLOOKUP($D38,Résultats!$B$2:$AZ$251,AL$2,FALSE)</f>
        <v>65.014209129999998</v>
      </c>
      <c r="AM38" s="31">
        <f>VLOOKUP($D38,Résultats!$B$2:$AZ$251,AM$2,FALSE)</f>
        <v>54.788158799999998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628.02822130000004</v>
      </c>
      <c r="N39" s="31">
        <f>VLOOKUP($D39,Résultats!$B$2:$AZ$251,N$2,FALSE)</f>
        <v>595.331727</v>
      </c>
      <c r="O39" s="31">
        <f>VLOOKUP($D39,Résultats!$B$2:$AZ$251,O$2,FALSE)</f>
        <v>584.19530840000004</v>
      </c>
      <c r="P39" s="31">
        <f>VLOOKUP($D39,Résultats!$B$2:$AZ$251,P$2,FALSE)</f>
        <v>573.33151480000004</v>
      </c>
      <c r="Q39" s="31">
        <f>VLOOKUP($D39,Résultats!$B$2:$AZ$251,Q$2,FALSE)</f>
        <v>559.08690420000005</v>
      </c>
      <c r="R39" s="31">
        <f>VLOOKUP($D39,Résultats!$B$2:$AZ$251,R$2,FALSE)</f>
        <v>540.67064040000002</v>
      </c>
      <c r="S39" s="31">
        <f>VLOOKUP($D39,Résultats!$B$2:$AZ$251,S$2,FALSE)</f>
        <v>518.75627919999999</v>
      </c>
      <c r="T39" s="31">
        <f>VLOOKUP($D39,Résultats!$B$2:$AZ$251,T$2,FALSE)</f>
        <v>492.97893909999999</v>
      </c>
      <c r="U39" s="31">
        <f>VLOOKUP($D39,Résultats!$B$2:$AZ$251,U$2,FALSE)</f>
        <v>464.68198000000001</v>
      </c>
      <c r="V39" s="31">
        <f>VLOOKUP($D39,Résultats!$B$2:$AZ$251,V$2,FALSE)</f>
        <v>434.49952280000002</v>
      </c>
      <c r="W39" s="31">
        <f>VLOOKUP($D39,Résultats!$B$2:$AZ$251,W$2,FALSE)</f>
        <v>403.08156200000002</v>
      </c>
      <c r="X39" s="31">
        <f>VLOOKUP($D39,Résultats!$B$2:$AZ$251,X$2,FALSE)</f>
        <v>371.1088901</v>
      </c>
      <c r="Y39" s="31">
        <f>VLOOKUP($D39,Résultats!$B$2:$AZ$251,Y$2,FALSE)</f>
        <v>338.59839670000002</v>
      </c>
      <c r="Z39" s="31">
        <f>VLOOKUP($D39,Résultats!$B$2:$AZ$251,Z$2,FALSE)</f>
        <v>306.65032289999999</v>
      </c>
      <c r="AA39" s="31">
        <f>VLOOKUP($D39,Résultats!$B$2:$AZ$251,AA$2,FALSE)</f>
        <v>275.65957179999998</v>
      </c>
      <c r="AB39" s="31">
        <f>VLOOKUP($D39,Résultats!$B$2:$AZ$251,AB$2,FALSE)</f>
        <v>245.98322680000001</v>
      </c>
      <c r="AC39" s="31">
        <f>VLOOKUP($D39,Résultats!$B$2:$AZ$251,AC$2,FALSE)</f>
        <v>217.89250279999999</v>
      </c>
      <c r="AD39" s="31">
        <f>VLOOKUP($D39,Résultats!$B$2:$AZ$251,AD$2,FALSE)</f>
        <v>192.01407710000001</v>
      </c>
      <c r="AE39" s="31">
        <f>VLOOKUP($D39,Résultats!$B$2:$AZ$251,AE$2,FALSE)</f>
        <v>168.00013519999999</v>
      </c>
      <c r="AF39" s="31">
        <f>VLOOKUP($D39,Résultats!$B$2:$AZ$251,AF$2,FALSE)</f>
        <v>145.9452129</v>
      </c>
      <c r="AG39" s="31">
        <f>VLOOKUP($D39,Résultats!$B$2:$AZ$251,AG$2,FALSE)</f>
        <v>125.9759157</v>
      </c>
      <c r="AH39" s="31">
        <f>VLOOKUP($D39,Résultats!$B$2:$AZ$251,AH$2,FALSE)</f>
        <v>108.0711278</v>
      </c>
      <c r="AI39" s="31">
        <f>VLOOKUP($D39,Résultats!$B$2:$AZ$251,AI$2,FALSE)</f>
        <v>92.180194290000003</v>
      </c>
      <c r="AJ39" s="31">
        <f>VLOOKUP($D39,Résultats!$B$2:$AZ$251,AJ$2,FALSE)</f>
        <v>78.260564220000006</v>
      </c>
      <c r="AK39" s="31">
        <f>VLOOKUP($D39,Résultats!$B$2:$AZ$251,AK$2,FALSE)</f>
        <v>66.167426129999996</v>
      </c>
      <c r="AL39" s="31">
        <f>VLOOKUP($D39,Résultats!$B$2:$AZ$251,AL$2,FALSE)</f>
        <v>55.741157479999998</v>
      </c>
      <c r="AM39" s="31">
        <f>VLOOKUP($D39,Résultats!$B$2:$AZ$251,AM$2,FALSE)</f>
        <v>46.845684810000002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317.21037669999998</v>
      </c>
      <c r="N40" s="31">
        <f>VLOOKUP($D40,Résultats!$B$2:$AZ$251,N$2,FALSE)</f>
        <v>298.50656220000002</v>
      </c>
      <c r="O40" s="31">
        <f>VLOOKUP($D40,Résultats!$B$2:$AZ$251,O$2,FALSE)</f>
        <v>290.93424570000002</v>
      </c>
      <c r="P40" s="31">
        <f>VLOOKUP($D40,Résultats!$B$2:$AZ$251,P$2,FALSE)</f>
        <v>284.22117989999998</v>
      </c>
      <c r="Q40" s="31">
        <f>VLOOKUP($D40,Résultats!$B$2:$AZ$251,Q$2,FALSE)</f>
        <v>276.07915880000002</v>
      </c>
      <c r="R40" s="31">
        <f>VLOOKUP($D40,Résultats!$B$2:$AZ$251,R$2,FALSE)</f>
        <v>266.09579359999998</v>
      </c>
      <c r="S40" s="31">
        <f>VLOOKUP($D40,Résultats!$B$2:$AZ$251,S$2,FALSE)</f>
        <v>254.55539210000001</v>
      </c>
      <c r="T40" s="31">
        <f>VLOOKUP($D40,Résultats!$B$2:$AZ$251,T$2,FALSE)</f>
        <v>241.2450437</v>
      </c>
      <c r="U40" s="31">
        <f>VLOOKUP($D40,Résultats!$B$2:$AZ$251,U$2,FALSE)</f>
        <v>226.7951515</v>
      </c>
      <c r="V40" s="31">
        <f>VLOOKUP($D40,Résultats!$B$2:$AZ$251,V$2,FALSE)</f>
        <v>211.51166000000001</v>
      </c>
      <c r="W40" s="31">
        <f>VLOOKUP($D40,Résultats!$B$2:$AZ$251,W$2,FALSE)</f>
        <v>195.71268219999999</v>
      </c>
      <c r="X40" s="31">
        <f>VLOOKUP($D40,Résultats!$B$2:$AZ$251,X$2,FALSE)</f>
        <v>179.73581909999999</v>
      </c>
      <c r="Y40" s="31">
        <f>VLOOKUP($D40,Résultats!$B$2:$AZ$251,Y$2,FALSE)</f>
        <v>163.60797049999999</v>
      </c>
      <c r="Z40" s="31">
        <f>VLOOKUP($D40,Résultats!$B$2:$AZ$251,Z$2,FALSE)</f>
        <v>147.85256459999999</v>
      </c>
      <c r="AA40" s="31">
        <f>VLOOKUP($D40,Résultats!$B$2:$AZ$251,AA$2,FALSE)</f>
        <v>132.65454410000001</v>
      </c>
      <c r="AB40" s="31">
        <f>VLOOKUP($D40,Résultats!$B$2:$AZ$251,AB$2,FALSE)</f>
        <v>118.1676169</v>
      </c>
      <c r="AC40" s="31">
        <f>VLOOKUP($D40,Résultats!$B$2:$AZ$251,AC$2,FALSE)</f>
        <v>104.51184139999999</v>
      </c>
      <c r="AD40" s="31">
        <f>VLOOKUP($D40,Résultats!$B$2:$AZ$251,AD$2,FALSE)</f>
        <v>91.981202370000005</v>
      </c>
      <c r="AE40" s="31">
        <f>VLOOKUP($D40,Résultats!$B$2:$AZ$251,AE$2,FALSE)</f>
        <v>80.391075700000002</v>
      </c>
      <c r="AF40" s="31">
        <f>VLOOKUP($D40,Résultats!$B$2:$AZ$251,AF$2,FALSE)</f>
        <v>69.777576499999995</v>
      </c>
      <c r="AG40" s="31">
        <f>VLOOKUP($D40,Résultats!$B$2:$AZ$251,AG$2,FALSE)</f>
        <v>60.191465809999997</v>
      </c>
      <c r="AH40" s="31">
        <f>VLOOKUP($D40,Résultats!$B$2:$AZ$251,AH$2,FALSE)</f>
        <v>51.615127270000002</v>
      </c>
      <c r="AI40" s="31">
        <f>VLOOKUP($D40,Résultats!$B$2:$AZ$251,AI$2,FALSE)</f>
        <v>44.022031130000002</v>
      </c>
      <c r="AJ40" s="31">
        <f>VLOOKUP($D40,Résultats!$B$2:$AZ$251,AJ$2,FALSE)</f>
        <v>37.383157560000001</v>
      </c>
      <c r="AK40" s="31">
        <f>VLOOKUP($D40,Résultats!$B$2:$AZ$251,AK$2,FALSE)</f>
        <v>31.62477397</v>
      </c>
      <c r="AL40" s="31">
        <f>VLOOKUP($D40,Résultats!$B$2:$AZ$251,AL$2,FALSE)</f>
        <v>26.666808870000001</v>
      </c>
      <c r="AM40" s="31">
        <f>VLOOKUP($D40,Résultats!$B$2:$AZ$251,AM$2,FALSE)</f>
        <v>22.4413464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63.689720960000002</v>
      </c>
      <c r="N41" s="31">
        <f>VLOOKUP($D41,Résultats!$B$2:$AZ$251,N$2,FALSE)</f>
        <v>60.015453280000003</v>
      </c>
      <c r="O41" s="31">
        <f>VLOOKUP($D41,Résultats!$B$2:$AZ$251,O$2,FALSE)</f>
        <v>58.558453290000003</v>
      </c>
      <c r="P41" s="31">
        <f>VLOOKUP($D41,Résultats!$B$2:$AZ$251,P$2,FALSE)</f>
        <v>57.282959380000001</v>
      </c>
      <c r="Q41" s="31">
        <f>VLOOKUP($D41,Résultats!$B$2:$AZ$251,Q$2,FALSE)</f>
        <v>55.724752039999998</v>
      </c>
      <c r="R41" s="31">
        <f>VLOOKUP($D41,Résultats!$B$2:$AZ$251,R$2,FALSE)</f>
        <v>53.795012010000001</v>
      </c>
      <c r="S41" s="31">
        <f>VLOOKUP($D41,Résultats!$B$2:$AZ$251,S$2,FALSE)</f>
        <v>51.549418209999999</v>
      </c>
      <c r="T41" s="31">
        <f>VLOOKUP($D41,Résultats!$B$2:$AZ$251,T$2,FALSE)</f>
        <v>48.945629869999998</v>
      </c>
      <c r="U41" s="31">
        <f>VLOOKUP($D41,Résultats!$B$2:$AZ$251,U$2,FALSE)</f>
        <v>46.111147010000003</v>
      </c>
      <c r="V41" s="31">
        <f>VLOOKUP($D41,Résultats!$B$2:$AZ$251,V$2,FALSE)</f>
        <v>43.106257370000002</v>
      </c>
      <c r="W41" s="31">
        <f>VLOOKUP($D41,Résultats!$B$2:$AZ$251,W$2,FALSE)</f>
        <v>39.993404720000001</v>
      </c>
      <c r="X41" s="31">
        <f>VLOOKUP($D41,Résultats!$B$2:$AZ$251,X$2,FALSE)</f>
        <v>36.837990150000003</v>
      </c>
      <c r="Y41" s="31">
        <f>VLOOKUP($D41,Résultats!$B$2:$AZ$251,Y$2,FALSE)</f>
        <v>33.646502290000001</v>
      </c>
      <c r="Z41" s="31">
        <f>VLOOKUP($D41,Résultats!$B$2:$AZ$251,Z$2,FALSE)</f>
        <v>30.516612550000001</v>
      </c>
      <c r="AA41" s="31">
        <f>VLOOKUP($D41,Résultats!$B$2:$AZ$251,AA$2,FALSE)</f>
        <v>27.482728460000001</v>
      </c>
      <c r="AB41" s="31">
        <f>VLOOKUP($D41,Résultats!$B$2:$AZ$251,AB$2,FALSE)</f>
        <v>24.577785899999999</v>
      </c>
      <c r="AC41" s="31">
        <f>VLOOKUP($D41,Résultats!$B$2:$AZ$251,AC$2,FALSE)</f>
        <v>21.826184059999999</v>
      </c>
      <c r="AD41" s="31">
        <f>VLOOKUP($D41,Résultats!$B$2:$AZ$251,AD$2,FALSE)</f>
        <v>19.291726449999999</v>
      </c>
      <c r="AE41" s="31">
        <f>VLOOKUP($D41,Résultats!$B$2:$AZ$251,AE$2,FALSE)</f>
        <v>16.936195609999999</v>
      </c>
      <c r="AF41" s="31">
        <f>VLOOKUP($D41,Résultats!$B$2:$AZ$251,AF$2,FALSE)</f>
        <v>14.76798524</v>
      </c>
      <c r="AG41" s="31">
        <f>VLOOKUP($D41,Résultats!$B$2:$AZ$251,AG$2,FALSE)</f>
        <v>12.800379059999999</v>
      </c>
      <c r="AH41" s="31">
        <f>VLOOKUP($D41,Résultats!$B$2:$AZ$251,AH$2,FALSE)</f>
        <v>11.03207504</v>
      </c>
      <c r="AI41" s="31">
        <f>VLOOKUP($D41,Résultats!$B$2:$AZ$251,AI$2,FALSE)</f>
        <v>9.4593841360000006</v>
      </c>
      <c r="AJ41" s="31">
        <f>VLOOKUP($D41,Résultats!$B$2:$AZ$251,AJ$2,FALSE)</f>
        <v>8.0776884300000003</v>
      </c>
      <c r="AK41" s="31">
        <f>VLOOKUP($D41,Résultats!$B$2:$AZ$251,AK$2,FALSE)</f>
        <v>6.8729198709999997</v>
      </c>
      <c r="AL41" s="31">
        <f>VLOOKUP($D41,Résultats!$B$2:$AZ$251,AL$2,FALSE)</f>
        <v>5.8296094079999996</v>
      </c>
      <c r="AM41" s="31">
        <f>VLOOKUP($D41,Résultats!$B$2:$AZ$251,AM$2,FALSE)</f>
        <v>4.935260779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9.1127124940000002</v>
      </c>
      <c r="N42" s="81">
        <f>VLOOKUP($D42,Résultats!$B$2:$AZ$251,N$2,FALSE)</f>
        <v>8.2426474810000006</v>
      </c>
      <c r="O42" s="81">
        <f>VLOOKUP($D42,Résultats!$B$2:$AZ$251,O$2,FALSE)</f>
        <v>7.8461018439999997</v>
      </c>
      <c r="P42" s="81">
        <f>VLOOKUP($D42,Résultats!$B$2:$AZ$251,P$2,FALSE)</f>
        <v>7.558697703</v>
      </c>
      <c r="Q42" s="81">
        <f>VLOOKUP($D42,Résultats!$B$2:$AZ$251,Q$2,FALSE)</f>
        <v>7.2643494149999999</v>
      </c>
      <c r="R42" s="81">
        <f>VLOOKUP($D42,Résultats!$B$2:$AZ$251,R$2,FALSE)</f>
        <v>6.9434893349999998</v>
      </c>
      <c r="S42" s="81">
        <f>VLOOKUP($D42,Résultats!$B$2:$AZ$251,S$2,FALSE)</f>
        <v>6.5968056600000002</v>
      </c>
      <c r="T42" s="81">
        <f>VLOOKUP($D42,Résultats!$B$2:$AZ$251,T$2,FALSE)</f>
        <v>6.2144899919999999</v>
      </c>
      <c r="U42" s="81">
        <f>VLOOKUP($D42,Résultats!$B$2:$AZ$251,U$2,FALSE)</f>
        <v>5.810791923</v>
      </c>
      <c r="V42" s="81">
        <f>VLOOKUP($D42,Résultats!$B$2:$AZ$251,V$2,FALSE)</f>
        <v>5.3929259590000003</v>
      </c>
      <c r="W42" s="81">
        <f>VLOOKUP($D42,Résultats!$B$2:$AZ$251,W$2,FALSE)</f>
        <v>4.9686060249999997</v>
      </c>
      <c r="X42" s="81">
        <f>VLOOKUP($D42,Résultats!$B$2:$AZ$251,X$2,FALSE)</f>
        <v>4.546114362</v>
      </c>
      <c r="Y42" s="81">
        <f>VLOOKUP($D42,Résultats!$B$2:$AZ$251,Y$2,FALSE)</f>
        <v>4.1250812669999997</v>
      </c>
      <c r="Z42" s="81">
        <f>VLOOKUP($D42,Résultats!$B$2:$AZ$251,Z$2,FALSE)</f>
        <v>3.718837304</v>
      </c>
      <c r="AA42" s="81">
        <f>VLOOKUP($D42,Résultats!$B$2:$AZ$251,AA$2,FALSE)</f>
        <v>3.3310126769999999</v>
      </c>
      <c r="AB42" s="81">
        <f>VLOOKUP($D42,Résultats!$B$2:$AZ$251,AB$2,FALSE)</f>
        <v>2.9642698699999999</v>
      </c>
      <c r="AC42" s="81">
        <f>VLOOKUP($D42,Résultats!$B$2:$AZ$251,AC$2,FALSE)</f>
        <v>2.6207238589999999</v>
      </c>
      <c r="AD42" s="81">
        <f>VLOOKUP($D42,Résultats!$B$2:$AZ$251,AD$2,FALSE)</f>
        <v>2.3069500590000001</v>
      </c>
      <c r="AE42" s="81">
        <f>VLOOKUP($D42,Résultats!$B$2:$AZ$251,AE$2,FALSE)</f>
        <v>2.0177767489999998</v>
      </c>
      <c r="AF42" s="81">
        <f>VLOOKUP($D42,Résultats!$B$2:$AZ$251,AF$2,FALSE)</f>
        <v>1.7536153510000001</v>
      </c>
      <c r="AG42" s="81">
        <f>VLOOKUP($D42,Résultats!$B$2:$AZ$251,AG$2,FALSE)</f>
        <v>1.5154095869999999</v>
      </c>
      <c r="AH42" s="81">
        <f>VLOOKUP($D42,Résultats!$B$2:$AZ$251,AH$2,FALSE)</f>
        <v>1.3025012650000001</v>
      </c>
      <c r="AI42" s="81">
        <f>VLOOKUP($D42,Résultats!$B$2:$AZ$251,AI$2,FALSE)</f>
        <v>1.114053381</v>
      </c>
      <c r="AJ42" s="81">
        <f>VLOOKUP($D42,Résultats!$B$2:$AZ$251,AJ$2,FALSE)</f>
        <v>0.94922860440000001</v>
      </c>
      <c r="AK42" s="81">
        <f>VLOOKUP($D42,Résultats!$B$2:$AZ$251,AK$2,FALSE)</f>
        <v>0.806095279</v>
      </c>
      <c r="AL42" s="81">
        <f>VLOOKUP($D42,Résultats!$B$2:$AZ$251,AL$2,FALSE)</f>
        <v>0.68260048740000001</v>
      </c>
      <c r="AM42" s="81">
        <f>VLOOKUP($D42,Résultats!$B$2:$AZ$251,AM$2,FALSE)</f>
        <v>0.5770724478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35278.914680000002</v>
      </c>
      <c r="N44" s="125">
        <f>VLOOKUP($D49,Résultats!$B$2:$AZ$212,N$2,FALSE)</f>
        <v>35281.671280000002</v>
      </c>
      <c r="O44" s="125">
        <f>VLOOKUP($D49,Résultats!$B$2:$AZ$212,O$2,FALSE)</f>
        <v>35334.629289999997</v>
      </c>
      <c r="P44" s="125">
        <f>VLOOKUP($D49,Résultats!$B$2:$AZ$212,P$2,FALSE)</f>
        <v>35439.274550000002</v>
      </c>
      <c r="Q44" s="125">
        <f>VLOOKUP($D49,Résultats!$B$2:$AZ$212,Q$2,FALSE)</f>
        <v>35585.102720000003</v>
      </c>
      <c r="R44" s="125">
        <f>VLOOKUP($D49,Résultats!$B$2:$AZ$212,R$2,FALSE)</f>
        <v>35758.465429999997</v>
      </c>
      <c r="S44" s="125">
        <f>VLOOKUP($D49,Résultats!$B$2:$AZ$212,S$2,FALSE)</f>
        <v>35949.997920000002</v>
      </c>
      <c r="T44" s="125">
        <f>VLOOKUP($D49,Résultats!$B$2:$AZ$212,T$2,FALSE)</f>
        <v>36147.994259999999</v>
      </c>
      <c r="U44" s="125">
        <f>VLOOKUP($D49,Résultats!$B$2:$AZ$212,U$2,FALSE)</f>
        <v>36347.699679999998</v>
      </c>
      <c r="V44" s="125">
        <f>VLOOKUP($D49,Résultats!$B$2:$AZ$212,V$2,FALSE)</f>
        <v>36546.462440000003</v>
      </c>
      <c r="W44" s="125">
        <f>VLOOKUP($D49,Résultats!$B$2:$AZ$212,W$2,FALSE)</f>
        <v>36743.512020000002</v>
      </c>
      <c r="X44" s="125">
        <f>VLOOKUP($D49,Résultats!$B$2:$AZ$212,X$2,FALSE)</f>
        <v>36939.941460000002</v>
      </c>
      <c r="Y44" s="125">
        <f>VLOOKUP($D49,Résultats!$B$2:$AZ$212,Y$2,FALSE)</f>
        <v>37133.813009999998</v>
      </c>
      <c r="Z44" s="125">
        <f>VLOOKUP($D49,Résultats!$B$2:$AZ$212,Z$2,FALSE)</f>
        <v>37327.438800000004</v>
      </c>
      <c r="AA44" s="125">
        <f>VLOOKUP($D49,Résultats!$B$2:$AZ$212,AA$2,FALSE)</f>
        <v>37522.545989999999</v>
      </c>
      <c r="AB44" s="125">
        <f>VLOOKUP($D49,Résultats!$B$2:$AZ$212,AB$2,FALSE)</f>
        <v>37720.838259999997</v>
      </c>
      <c r="AC44" s="125">
        <f>VLOOKUP($D49,Résultats!$B$2:$AZ$212,AC$2,FALSE)</f>
        <v>37923.087160000003</v>
      </c>
      <c r="AD44" s="125">
        <f>VLOOKUP($D49,Résultats!$B$2:$AZ$212,AD$2,FALSE)</f>
        <v>38136.425069999998</v>
      </c>
      <c r="AE44" s="125">
        <f>VLOOKUP($D49,Résultats!$B$2:$AZ$212,AE$2,FALSE)</f>
        <v>38359.628649999999</v>
      </c>
      <c r="AF44" s="125">
        <f>VLOOKUP($D49,Résultats!$B$2:$AZ$212,AF$2,FALSE)</f>
        <v>38590.035450000003</v>
      </c>
      <c r="AG44" s="125">
        <f>VLOOKUP($D49,Résultats!$B$2:$AZ$212,AG$2,FALSE)</f>
        <v>38826.085099999997</v>
      </c>
      <c r="AH44" s="125">
        <f>VLOOKUP($D49,Résultats!$B$2:$AZ$212,AH$2,FALSE)</f>
        <v>39065.658620000002</v>
      </c>
      <c r="AI44" s="125">
        <f>VLOOKUP($D49,Résultats!$B$2:$AZ$212,AI$2,FALSE)</f>
        <v>39306.748460000003</v>
      </c>
      <c r="AJ44" s="125">
        <f>VLOOKUP($D49,Résultats!$B$2:$AZ$212,AJ$2,FALSE)</f>
        <v>39549.088949999998</v>
      </c>
      <c r="AK44" s="125">
        <f>VLOOKUP($D49,Résultats!$B$2:$AZ$212,AK$2,FALSE)</f>
        <v>39792.308879999997</v>
      </c>
      <c r="AL44" s="125">
        <f>VLOOKUP($D49,Résultats!$B$2:$AZ$212,AL$2,FALSE)</f>
        <v>40036.073210000002</v>
      </c>
      <c r="AM44" s="125">
        <f>VLOOKUP($D49,Résultats!$B$2:$AZ$212,AM$2,FALSE)</f>
        <v>40282.72393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33924.954760000001</v>
      </c>
      <c r="N46" s="31">
        <f>VLOOKUP($D46,Résultats!$B$2:$AZ$212,N$2,FALSE)</f>
        <v>33580.65857</v>
      </c>
      <c r="O46" s="31">
        <f>VLOOKUP($D46,Résultats!$B$2:$AZ$212,O$2,FALSE)</f>
        <v>33239.550159999999</v>
      </c>
      <c r="P46" s="31">
        <f>VLOOKUP($D46,Résultats!$B$2:$AZ$212,P$2,FALSE)</f>
        <v>32895.897539999998</v>
      </c>
      <c r="Q46" s="31">
        <f>VLOOKUP($D46,Résultats!$B$2:$AZ$212,Q$2,FALSE)</f>
        <v>32534.383600000001</v>
      </c>
      <c r="R46" s="31">
        <f>VLOOKUP($D46,Résultats!$B$2:$AZ$212,R$2,FALSE)</f>
        <v>32138.171689999999</v>
      </c>
      <c r="S46" s="31">
        <f>VLOOKUP($D46,Résultats!$B$2:$AZ$212,S$2,FALSE)</f>
        <v>31694.864430000001</v>
      </c>
      <c r="T46" s="31">
        <f>VLOOKUP($D46,Résultats!$B$2:$AZ$212,T$2,FALSE)</f>
        <v>31192.00518</v>
      </c>
      <c r="U46" s="31">
        <f>VLOOKUP($D46,Résultats!$B$2:$AZ$212,U$2,FALSE)</f>
        <v>30623.593680000002</v>
      </c>
      <c r="V46" s="31">
        <f>VLOOKUP($D46,Résultats!$B$2:$AZ$212,V$2,FALSE)</f>
        <v>29986.575529999998</v>
      </c>
      <c r="W46" s="31">
        <f>VLOOKUP($D46,Résultats!$B$2:$AZ$212,W$2,FALSE)</f>
        <v>29280.644209999999</v>
      </c>
      <c r="X46" s="31">
        <f>VLOOKUP($D46,Résultats!$B$2:$AZ$212,X$2,FALSE)</f>
        <v>28508.09014</v>
      </c>
      <c r="Y46" s="31">
        <f>VLOOKUP($D46,Résultats!$B$2:$AZ$212,Y$2,FALSE)</f>
        <v>27671.35284</v>
      </c>
      <c r="Z46" s="31">
        <f>VLOOKUP($D46,Résultats!$B$2:$AZ$212,Z$2,FALSE)</f>
        <v>26776.489730000001</v>
      </c>
      <c r="AA46" s="31">
        <f>VLOOKUP($D46,Résultats!$B$2:$AZ$212,AA$2,FALSE)</f>
        <v>25830.557809999998</v>
      </c>
      <c r="AB46" s="31">
        <f>VLOOKUP($D46,Résultats!$B$2:$AZ$212,AB$2,FALSE)</f>
        <v>24841.678909999999</v>
      </c>
      <c r="AC46" s="31">
        <f>VLOOKUP($D46,Résultats!$B$2:$AZ$212,AC$2,FALSE)</f>
        <v>23818.494009999999</v>
      </c>
      <c r="AD46" s="31">
        <f>VLOOKUP($D46,Résultats!$B$2:$AZ$212,AD$2,FALSE)</f>
        <v>22771.825629999999</v>
      </c>
      <c r="AE46" s="31">
        <f>VLOOKUP($D46,Résultats!$B$2:$AZ$212,AE$2,FALSE)</f>
        <v>21710.204720000002</v>
      </c>
      <c r="AF46" s="31">
        <f>VLOOKUP($D46,Résultats!$B$2:$AZ$212,AF$2,FALSE)</f>
        <v>20641.966810000002</v>
      </c>
      <c r="AG46" s="31">
        <f>VLOOKUP($D46,Résultats!$B$2:$AZ$212,AG$2,FALSE)</f>
        <v>19575.501059999999</v>
      </c>
      <c r="AH46" s="31">
        <f>VLOOKUP($D46,Résultats!$B$2:$AZ$212,AH$2,FALSE)</f>
        <v>18518.6067</v>
      </c>
      <c r="AI46" s="31">
        <f>VLOOKUP($D46,Résultats!$B$2:$AZ$212,AI$2,FALSE)</f>
        <v>17478.406650000001</v>
      </c>
      <c r="AJ46" s="31">
        <f>VLOOKUP($D46,Résultats!$B$2:$AZ$212,AJ$2,FALSE)</f>
        <v>16461.35511</v>
      </c>
      <c r="AK46" s="31">
        <f>VLOOKUP($D46,Résultats!$B$2:$AZ$212,AK$2,FALSE)</f>
        <v>15472.877560000001</v>
      </c>
      <c r="AL46" s="31">
        <f>VLOOKUP($D46,Résultats!$B$2:$AZ$212,AL$2,FALSE)</f>
        <v>14517.38286</v>
      </c>
      <c r="AM46" s="31">
        <f>VLOOKUP($D46,Résultats!$B$2:$AZ$212,AM$2,FALSE)</f>
        <v>13598.46535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1353.959918</v>
      </c>
      <c r="N47" s="31">
        <f>VLOOKUP($D47,Résultats!$B$2:$AZ$212,N$2,FALSE)</f>
        <v>1701.012706</v>
      </c>
      <c r="O47" s="31">
        <f>VLOOKUP($D47,Résultats!$B$2:$AZ$212,O$2,FALSE)</f>
        <v>2095.0791319999998</v>
      </c>
      <c r="P47" s="31">
        <f>VLOOKUP($D47,Résultats!$B$2:$AZ$212,P$2,FALSE)</f>
        <v>2543.3770079999999</v>
      </c>
      <c r="Q47" s="31">
        <f>VLOOKUP($D47,Résultats!$B$2:$AZ$212,Q$2,FALSE)</f>
        <v>3050.7191149999999</v>
      </c>
      <c r="R47" s="31">
        <f>VLOOKUP($D47,Résultats!$B$2:$AZ$212,R$2,FALSE)</f>
        <v>3620.2937360000001</v>
      </c>
      <c r="S47" s="31">
        <f>VLOOKUP($D47,Résultats!$B$2:$AZ$212,S$2,FALSE)</f>
        <v>4255.1334850000003</v>
      </c>
      <c r="T47" s="31">
        <f>VLOOKUP($D47,Résultats!$B$2:$AZ$212,T$2,FALSE)</f>
        <v>4955.9890830000004</v>
      </c>
      <c r="U47" s="31">
        <f>VLOOKUP($D47,Résultats!$B$2:$AZ$212,U$2,FALSE)</f>
        <v>5724.1060079999997</v>
      </c>
      <c r="V47" s="31">
        <f>VLOOKUP($D47,Résultats!$B$2:$AZ$212,V$2,FALSE)</f>
        <v>6559.886915</v>
      </c>
      <c r="W47" s="31">
        <f>VLOOKUP($D47,Résultats!$B$2:$AZ$212,W$2,FALSE)</f>
        <v>7462.8678069999996</v>
      </c>
      <c r="X47" s="31">
        <f>VLOOKUP($D47,Résultats!$B$2:$AZ$212,X$2,FALSE)</f>
        <v>8431.8513180000009</v>
      </c>
      <c r="Y47" s="31">
        <f>VLOOKUP($D47,Résultats!$B$2:$AZ$212,Y$2,FALSE)</f>
        <v>9462.4601719999901</v>
      </c>
      <c r="Z47" s="31">
        <f>VLOOKUP($D47,Résultats!$B$2:$AZ$212,Z$2,FALSE)</f>
        <v>10550.949070000001</v>
      </c>
      <c r="AA47" s="31">
        <f>VLOOKUP($D47,Résultats!$B$2:$AZ$212,AA$2,FALSE)</f>
        <v>11691.98818</v>
      </c>
      <c r="AB47" s="31">
        <f>VLOOKUP($D47,Résultats!$B$2:$AZ$212,AB$2,FALSE)</f>
        <v>12879.15935</v>
      </c>
      <c r="AC47" s="31">
        <f>VLOOKUP($D47,Résultats!$B$2:$AZ$212,AC$2,FALSE)</f>
        <v>14104.59316</v>
      </c>
      <c r="AD47" s="31">
        <f>VLOOKUP($D47,Résultats!$B$2:$AZ$212,AD$2,FALSE)</f>
        <v>15364.59944</v>
      </c>
      <c r="AE47" s="31">
        <f>VLOOKUP($D47,Résultats!$B$2:$AZ$212,AE$2,FALSE)</f>
        <v>16649.423930000001</v>
      </c>
      <c r="AF47" s="31">
        <f>VLOOKUP($D47,Résultats!$B$2:$AZ$212,AF$2,FALSE)</f>
        <v>17948.068640000001</v>
      </c>
      <c r="AG47" s="31">
        <f>VLOOKUP($D47,Résultats!$B$2:$AZ$212,AG$2,FALSE)</f>
        <v>19250.584030000002</v>
      </c>
      <c r="AH47" s="31">
        <f>VLOOKUP($D47,Résultats!$B$2:$AZ$212,AH$2,FALSE)</f>
        <v>20547.051920000002</v>
      </c>
      <c r="AI47" s="31">
        <f>VLOOKUP($D47,Résultats!$B$2:$AZ$212,AI$2,FALSE)</f>
        <v>21828.341810000002</v>
      </c>
      <c r="AJ47" s="31">
        <f>VLOOKUP($D47,Résultats!$B$2:$AZ$212,AJ$2,FALSE)</f>
        <v>23087.733840000001</v>
      </c>
      <c r="AK47" s="31">
        <f>VLOOKUP($D47,Résultats!$B$2:$AZ$212,AK$2,FALSE)</f>
        <v>24319.43131</v>
      </c>
      <c r="AL47" s="31">
        <f>VLOOKUP($D47,Résultats!$B$2:$AZ$212,AL$2,FALSE)</f>
        <v>25518.690340000001</v>
      </c>
      <c r="AM47" s="31">
        <f>VLOOKUP($D47,Résultats!$B$2:$AZ$212,AM$2,FALSE)</f>
        <v>26684.258580000002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1.3830407179999999</v>
      </c>
      <c r="N48" s="31">
        <f>VLOOKUP($D48,Résultats!$B$2:$AZ$212,N$2,FALSE)</f>
        <v>1.4998009370000001</v>
      </c>
      <c r="O48" s="31">
        <f>VLOOKUP($D48,Résultats!$B$2:$AZ$212,O$2,FALSE)</f>
        <v>1.618050134</v>
      </c>
      <c r="P48" s="31">
        <f>VLOOKUP($D48,Résultats!$B$2:$AZ$212,P$2,FALSE)</f>
        <v>1.732512638</v>
      </c>
      <c r="Q48" s="31">
        <f>VLOOKUP($D48,Résultats!$B$2:$AZ$212,Q$2,FALSE)</f>
        <v>1.8401513869999999</v>
      </c>
      <c r="R48" s="31">
        <f>VLOOKUP($D48,Résultats!$B$2:$AZ$212,R$2,FALSE)</f>
        <v>1.938274147</v>
      </c>
      <c r="S48" s="31">
        <f>VLOOKUP($D48,Résultats!$B$2:$AZ$212,S$2,FALSE)</f>
        <v>2.0251063490000001</v>
      </c>
      <c r="T48" s="31">
        <f>VLOOKUP($D48,Résultats!$B$2:$AZ$212,T$2,FALSE)</f>
        <v>2.0992044989999998</v>
      </c>
      <c r="U48" s="31">
        <f>VLOOKUP($D48,Résultats!$B$2:$AZ$212,U$2,FALSE)</f>
        <v>2.1599432510000001</v>
      </c>
      <c r="V48" s="31">
        <f>VLOOKUP($D48,Résultats!$B$2:$AZ$212,V$2,FALSE)</f>
        <v>2.207000941</v>
      </c>
      <c r="W48" s="31">
        <f>VLOOKUP($D48,Résultats!$B$2:$AZ$212,W$2,FALSE)</f>
        <v>2.2403262480000001</v>
      </c>
      <c r="X48" s="31">
        <f>VLOOKUP($D48,Résultats!$B$2:$AZ$212,X$2,FALSE)</f>
        <v>2.2600960450000001</v>
      </c>
      <c r="Y48" s="31">
        <f>VLOOKUP($D48,Résultats!$B$2:$AZ$212,Y$2,FALSE)</f>
        <v>2.2668136400000001</v>
      </c>
      <c r="Z48" s="31">
        <f>VLOOKUP($D48,Résultats!$B$2:$AZ$212,Z$2,FALSE)</f>
        <v>2.260913441</v>
      </c>
      <c r="AA48" s="31">
        <f>VLOOKUP($D48,Résultats!$B$2:$AZ$212,AA$2,FALSE)</f>
        <v>2.2429064589999999</v>
      </c>
      <c r="AB48" s="31">
        <f>VLOOKUP($D48,Résultats!$B$2:$AZ$212,AB$2,FALSE)</f>
        <v>2.2135638489999998</v>
      </c>
      <c r="AC48" s="31">
        <f>VLOOKUP($D48,Résultats!$B$2:$AZ$212,AC$2,FALSE)</f>
        <v>2.1737778300000001</v>
      </c>
      <c r="AD48" s="31">
        <f>VLOOKUP($D48,Résultats!$B$2:$AZ$212,AD$2,FALSE)</f>
        <v>2.1249688180000001</v>
      </c>
      <c r="AE48" s="31">
        <f>VLOOKUP($D48,Résultats!$B$2:$AZ$212,AE$2,FALSE)</f>
        <v>2.0681889899999999</v>
      </c>
      <c r="AF48" s="31">
        <f>VLOOKUP($D48,Résultats!$B$2:$AZ$212,AF$2,FALSE)</f>
        <v>2.004518241</v>
      </c>
      <c r="AG48" s="31">
        <f>VLOOKUP($D48,Résultats!$B$2:$AZ$212,AG$2,FALSE)</f>
        <v>1.9351525430000001</v>
      </c>
      <c r="AH48" s="31">
        <f>VLOOKUP($D48,Résultats!$B$2:$AZ$212,AH$2,FALSE)</f>
        <v>1.8612906170000001</v>
      </c>
      <c r="AI48" s="31">
        <f>VLOOKUP($D48,Résultats!$B$2:$AZ$212,AI$2,FALSE)</f>
        <v>1.7841343059999999</v>
      </c>
      <c r="AJ48" s="31">
        <f>VLOOKUP($D48,Résultats!$B$2:$AZ$212,AJ$2,FALSE)</f>
        <v>1.7047879379999999</v>
      </c>
      <c r="AK48" s="31">
        <f>VLOOKUP($D48,Résultats!$B$2:$AZ$212,AK$2,FALSE)</f>
        <v>1.6242380590000001</v>
      </c>
      <c r="AL48" s="31">
        <f>VLOOKUP($D48,Résultats!$B$2:$AZ$212,AL$2,FALSE)</f>
        <v>1.5433503660000001</v>
      </c>
      <c r="AM48" s="31">
        <f>VLOOKUP($D48,Résultats!$B$2:$AZ$212,AM$2,FALSE)</f>
        <v>1.4629109929999999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35278.914680000002</v>
      </c>
      <c r="N49" s="83">
        <f>VLOOKUP($D49,Résultats!$B$2:$AZ$212,N$2,FALSE)</f>
        <v>35281.671280000002</v>
      </c>
      <c r="O49" s="83">
        <f>VLOOKUP($D49,Résultats!$B$2:$AZ$212,O$2,FALSE)</f>
        <v>35334.629289999997</v>
      </c>
      <c r="P49" s="83">
        <f>VLOOKUP($D49,Résultats!$B$2:$AZ$212,P$2,FALSE)</f>
        <v>35439.274550000002</v>
      </c>
      <c r="Q49" s="83">
        <f>VLOOKUP($D49,Résultats!$B$2:$AZ$212,Q$2,FALSE)</f>
        <v>35585.102720000003</v>
      </c>
      <c r="R49" s="83">
        <f>VLOOKUP($D49,Résultats!$B$2:$AZ$212,R$2,FALSE)</f>
        <v>35758.465429999997</v>
      </c>
      <c r="S49" s="83">
        <f>VLOOKUP($D49,Résultats!$B$2:$AZ$212,S$2,FALSE)</f>
        <v>35949.997920000002</v>
      </c>
      <c r="T49" s="83">
        <f>VLOOKUP($D49,Résultats!$B$2:$AZ$212,T$2,FALSE)</f>
        <v>36147.994259999999</v>
      </c>
      <c r="U49" s="83">
        <f>VLOOKUP($D49,Résultats!$B$2:$AZ$212,U$2,FALSE)</f>
        <v>36347.699679999998</v>
      </c>
      <c r="V49" s="83">
        <f>VLOOKUP($D49,Résultats!$B$2:$AZ$212,V$2,FALSE)</f>
        <v>36546.462440000003</v>
      </c>
      <c r="W49" s="83">
        <f>VLOOKUP($D49,Résultats!$B$2:$AZ$212,W$2,FALSE)</f>
        <v>36743.512020000002</v>
      </c>
      <c r="X49" s="83">
        <f>VLOOKUP($D49,Résultats!$B$2:$AZ$212,X$2,FALSE)</f>
        <v>36939.941460000002</v>
      </c>
      <c r="Y49" s="83">
        <f>VLOOKUP($D49,Résultats!$B$2:$AZ$212,Y$2,FALSE)</f>
        <v>37133.813009999998</v>
      </c>
      <c r="Z49" s="83">
        <f>VLOOKUP($D49,Résultats!$B$2:$AZ$212,Z$2,FALSE)</f>
        <v>37327.438800000004</v>
      </c>
      <c r="AA49" s="83">
        <f>VLOOKUP($D49,Résultats!$B$2:$AZ$212,AA$2,FALSE)</f>
        <v>37522.545989999999</v>
      </c>
      <c r="AB49" s="83">
        <f>VLOOKUP($D49,Résultats!$B$2:$AZ$212,AB$2,FALSE)</f>
        <v>37720.838259999997</v>
      </c>
      <c r="AC49" s="83">
        <f>VLOOKUP($D49,Résultats!$B$2:$AZ$212,AC$2,FALSE)</f>
        <v>37923.087160000003</v>
      </c>
      <c r="AD49" s="83">
        <f>VLOOKUP($D49,Résultats!$B$2:$AZ$212,AD$2,FALSE)</f>
        <v>38136.425069999998</v>
      </c>
      <c r="AE49" s="83">
        <f>VLOOKUP($D49,Résultats!$B$2:$AZ$212,AE$2,FALSE)</f>
        <v>38359.628649999999</v>
      </c>
      <c r="AF49" s="83">
        <f>VLOOKUP($D49,Résultats!$B$2:$AZ$212,AF$2,FALSE)</f>
        <v>38590.035450000003</v>
      </c>
      <c r="AG49" s="83">
        <f>VLOOKUP($D49,Résultats!$B$2:$AZ$212,AG$2,FALSE)</f>
        <v>38826.085099999997</v>
      </c>
      <c r="AH49" s="83">
        <f>VLOOKUP($D49,Résultats!$B$2:$AZ$212,AH$2,FALSE)</f>
        <v>39065.658620000002</v>
      </c>
      <c r="AI49" s="83">
        <f>VLOOKUP($D49,Résultats!$B$2:$AZ$212,AI$2,FALSE)</f>
        <v>39306.748460000003</v>
      </c>
      <c r="AJ49" s="83">
        <f>VLOOKUP($D49,Résultats!$B$2:$AZ$212,AJ$2,FALSE)</f>
        <v>39549.088949999998</v>
      </c>
      <c r="AK49" s="83">
        <f>VLOOKUP($D49,Résultats!$B$2:$AZ$212,AK$2,FALSE)</f>
        <v>39792.308879999997</v>
      </c>
      <c r="AL49" s="83">
        <f>VLOOKUP($D49,Résultats!$B$2:$AZ$212,AL$2,FALSE)</f>
        <v>40036.073210000002</v>
      </c>
      <c r="AM49" s="83">
        <f>VLOOKUP($D49,Résultats!$B$2:$AZ$212,AM$2,FALSE)</f>
        <v>40282.72393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1353.959918</v>
      </c>
      <c r="N50" s="85">
        <f>VLOOKUP($D50,Résultats!$B$2:$AZ$212,N$2,FALSE)</f>
        <v>1701.012706</v>
      </c>
      <c r="O50" s="85">
        <f>VLOOKUP($D50,Résultats!$B$2:$AZ$212,O$2,FALSE)</f>
        <v>2095.0791319999998</v>
      </c>
      <c r="P50" s="85">
        <f>VLOOKUP($D50,Résultats!$B$2:$AZ$212,P$2,FALSE)</f>
        <v>2543.3770079999999</v>
      </c>
      <c r="Q50" s="85">
        <f>VLOOKUP($D50,Résultats!$B$2:$AZ$212,Q$2,FALSE)</f>
        <v>3050.7191149999999</v>
      </c>
      <c r="R50" s="85">
        <f>VLOOKUP($D50,Résultats!$B$2:$AZ$212,R$2,FALSE)</f>
        <v>3620.2937360000001</v>
      </c>
      <c r="S50" s="85">
        <f>VLOOKUP($D50,Résultats!$B$2:$AZ$212,S$2,FALSE)</f>
        <v>4255.1334850000003</v>
      </c>
      <c r="T50" s="85">
        <f>VLOOKUP($D50,Résultats!$B$2:$AZ$212,T$2,FALSE)</f>
        <v>4955.9890830000004</v>
      </c>
      <c r="U50" s="85">
        <f>VLOOKUP($D50,Résultats!$B$2:$AZ$212,U$2,FALSE)</f>
        <v>5724.1060079999997</v>
      </c>
      <c r="V50" s="85">
        <f>VLOOKUP($D50,Résultats!$B$2:$AZ$212,V$2,FALSE)</f>
        <v>6559.886915</v>
      </c>
      <c r="W50" s="85">
        <f>VLOOKUP($D50,Résultats!$B$2:$AZ$212,W$2,FALSE)</f>
        <v>7462.8678069999996</v>
      </c>
      <c r="X50" s="85">
        <f>VLOOKUP($D50,Résultats!$B$2:$AZ$212,X$2,FALSE)</f>
        <v>8431.8513180000009</v>
      </c>
      <c r="Y50" s="85">
        <f>VLOOKUP($D50,Résultats!$B$2:$AZ$212,Y$2,FALSE)</f>
        <v>9462.4601719999901</v>
      </c>
      <c r="Z50" s="85">
        <f>VLOOKUP($D50,Résultats!$B$2:$AZ$212,Z$2,FALSE)</f>
        <v>10550.949070000001</v>
      </c>
      <c r="AA50" s="85">
        <f>VLOOKUP($D50,Résultats!$B$2:$AZ$212,AA$2,FALSE)</f>
        <v>11691.98818</v>
      </c>
      <c r="AB50" s="85">
        <f>VLOOKUP($D50,Résultats!$B$2:$AZ$212,AB$2,FALSE)</f>
        <v>12879.15935</v>
      </c>
      <c r="AC50" s="85">
        <f>VLOOKUP($D50,Résultats!$B$2:$AZ$212,AC$2,FALSE)</f>
        <v>14104.59316</v>
      </c>
      <c r="AD50" s="85">
        <f>VLOOKUP($D50,Résultats!$B$2:$AZ$212,AD$2,FALSE)</f>
        <v>15364.59944</v>
      </c>
      <c r="AE50" s="85">
        <f>VLOOKUP($D50,Résultats!$B$2:$AZ$212,AE$2,FALSE)</f>
        <v>16649.423930000001</v>
      </c>
      <c r="AF50" s="85">
        <f>VLOOKUP($D50,Résultats!$B$2:$AZ$212,AF$2,FALSE)</f>
        <v>17948.068640000001</v>
      </c>
      <c r="AG50" s="85">
        <f>VLOOKUP($D50,Résultats!$B$2:$AZ$212,AG$2,FALSE)</f>
        <v>19250.584030000002</v>
      </c>
      <c r="AH50" s="85">
        <f>VLOOKUP($D50,Résultats!$B$2:$AZ$212,AH$2,FALSE)</f>
        <v>20547.051920000002</v>
      </c>
      <c r="AI50" s="85">
        <f>VLOOKUP($D50,Résultats!$B$2:$AZ$212,AI$2,FALSE)</f>
        <v>21828.341810000002</v>
      </c>
      <c r="AJ50" s="85">
        <f>VLOOKUP($D50,Résultats!$B$2:$AZ$212,AJ$2,FALSE)</f>
        <v>23087.733840000001</v>
      </c>
      <c r="AK50" s="85">
        <f>VLOOKUP($D50,Résultats!$B$2:$AZ$212,AK$2,FALSE)</f>
        <v>24319.43131</v>
      </c>
      <c r="AL50" s="85">
        <f>VLOOKUP($D50,Résultats!$B$2:$AZ$212,AL$2,FALSE)</f>
        <v>25518.690340000001</v>
      </c>
      <c r="AM50" s="85">
        <f>VLOOKUP($D50,Résultats!$B$2:$AZ$212,AM$2,FALSE)</f>
        <v>26684.258580000002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52.387229009999999</v>
      </c>
      <c r="N51" s="31">
        <f>VLOOKUP($D51,Résultats!$B$2:$AZ$212,N$2,FALSE)</f>
        <v>69.738129979999997</v>
      </c>
      <c r="O51" s="31">
        <f>VLOOKUP($D51,Résultats!$B$2:$AZ$212,O$2,FALSE)</f>
        <v>90.909680050000006</v>
      </c>
      <c r="P51" s="31">
        <f>VLOOKUP($D51,Résultats!$B$2:$AZ$212,P$2,FALSE)</f>
        <v>116.6278753</v>
      </c>
      <c r="Q51" s="31">
        <f>VLOOKUP($D51,Résultats!$B$2:$AZ$212,Q$2,FALSE)</f>
        <v>147.52747049999999</v>
      </c>
      <c r="R51" s="31">
        <f>VLOOKUP($D51,Résultats!$B$2:$AZ$212,R$2,FALSE)</f>
        <v>184.1741595</v>
      </c>
      <c r="S51" s="31">
        <f>VLOOKUP($D51,Résultats!$B$2:$AZ$212,S$2,FALSE)</f>
        <v>227.14116999999999</v>
      </c>
      <c r="T51" s="31">
        <f>VLOOKUP($D51,Résultats!$B$2:$AZ$212,T$2,FALSE)</f>
        <v>276.8759551</v>
      </c>
      <c r="U51" s="31">
        <f>VLOOKUP($D51,Résultats!$B$2:$AZ$212,U$2,FALSE)</f>
        <v>333.87090460000002</v>
      </c>
      <c r="V51" s="31">
        <f>VLOOKUP($D51,Résultats!$B$2:$AZ$212,V$2,FALSE)</f>
        <v>398.57952019999999</v>
      </c>
      <c r="W51" s="31">
        <f>VLOOKUP($D51,Résultats!$B$2:$AZ$212,W$2,FALSE)</f>
        <v>471.40853379999999</v>
      </c>
      <c r="X51" s="31">
        <f>VLOOKUP($D51,Résultats!$B$2:$AZ$212,X$2,FALSE)</f>
        <v>552.72289450000005</v>
      </c>
      <c r="Y51" s="31">
        <f>VLOOKUP($D51,Résultats!$B$2:$AZ$212,Y$2,FALSE)</f>
        <v>642.64334980000001</v>
      </c>
      <c r="Z51" s="31">
        <f>VLOOKUP($D51,Résultats!$B$2:$AZ$212,Z$2,FALSE)</f>
        <v>741.31825519999995</v>
      </c>
      <c r="AA51" s="31">
        <f>VLOOKUP($D51,Résultats!$B$2:$AZ$212,AA$2,FALSE)</f>
        <v>848.75499969999998</v>
      </c>
      <c r="AB51" s="31">
        <f>VLOOKUP($D51,Résultats!$B$2:$AZ$212,AB$2,FALSE)</f>
        <v>964.83931170000005</v>
      </c>
      <c r="AC51" s="31">
        <f>VLOOKUP($D51,Résultats!$B$2:$AZ$212,AC$2,FALSE)</f>
        <v>1089.290565</v>
      </c>
      <c r="AD51" s="31">
        <f>VLOOKUP($D51,Résultats!$B$2:$AZ$212,AD$2,FALSE)</f>
        <v>1222.1665660000001</v>
      </c>
      <c r="AE51" s="31">
        <f>VLOOKUP($D51,Résultats!$B$2:$AZ$212,AE$2,FALSE)</f>
        <v>1362.929756</v>
      </c>
      <c r="AF51" s="31">
        <f>VLOOKUP($D51,Résultats!$B$2:$AZ$212,AF$2,FALSE)</f>
        <v>1510.8583880000001</v>
      </c>
      <c r="AG51" s="31">
        <f>VLOOKUP($D51,Résultats!$B$2:$AZ$212,AG$2,FALSE)</f>
        <v>1665.2644379999999</v>
      </c>
      <c r="AH51" s="31">
        <f>VLOOKUP($D51,Résultats!$B$2:$AZ$212,AH$2,FALSE)</f>
        <v>1825.390367</v>
      </c>
      <c r="AI51" s="31">
        <f>VLOOKUP($D51,Résultats!$B$2:$AZ$212,AI$2,FALSE)</f>
        <v>1990.489435</v>
      </c>
      <c r="AJ51" s="31">
        <f>VLOOKUP($D51,Résultats!$B$2:$AZ$212,AJ$2,FALSE)</f>
        <v>2160.002324</v>
      </c>
      <c r="AK51" s="31">
        <f>VLOOKUP($D51,Résultats!$B$2:$AZ$212,AK$2,FALSE)</f>
        <v>2333.4098239999998</v>
      </c>
      <c r="AL51" s="31">
        <f>VLOOKUP($D51,Résultats!$B$2:$AZ$212,AL$2,FALSE)</f>
        <v>2510.2552070000002</v>
      </c>
      <c r="AM51" s="31">
        <f>VLOOKUP($D51,Résultats!$B$2:$AZ$212,AM$2,FALSE)</f>
        <v>2690.4562540000002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35.970696760000003</v>
      </c>
      <c r="N52" s="31">
        <f>VLOOKUP($D52,Résultats!$B$2:$AZ$212,N$2,FALSE)</f>
        <v>47.133810539999999</v>
      </c>
      <c r="O52" s="31">
        <f>VLOOKUP($D52,Résultats!$B$2:$AZ$212,O$2,FALSE)</f>
        <v>60.497198920000002</v>
      </c>
      <c r="P52" s="31">
        <f>VLOOKUP($D52,Résultats!$B$2:$AZ$212,P$2,FALSE)</f>
        <v>76.446732760000003</v>
      </c>
      <c r="Q52" s="31">
        <f>VLOOKUP($D52,Résultats!$B$2:$AZ$212,Q$2,FALSE)</f>
        <v>95.299196170000002</v>
      </c>
      <c r="R52" s="31">
        <f>VLOOKUP($D52,Résultats!$B$2:$AZ$212,R$2,FALSE)</f>
        <v>117.3195413</v>
      </c>
      <c r="S52" s="31">
        <f>VLOOKUP($D52,Résultats!$B$2:$AZ$212,S$2,FALSE)</f>
        <v>142.769487</v>
      </c>
      <c r="T52" s="31">
        <f>VLOOKUP($D52,Résultats!$B$2:$AZ$212,T$2,FALSE)</f>
        <v>171.82702829999999</v>
      </c>
      <c r="U52" s="31">
        <f>VLOOKUP($D52,Résultats!$B$2:$AZ$212,U$2,FALSE)</f>
        <v>204.6897142</v>
      </c>
      <c r="V52" s="31">
        <f>VLOOKUP($D52,Résultats!$B$2:$AZ$212,V$2,FALSE)</f>
        <v>241.52375420000001</v>
      </c>
      <c r="W52" s="31">
        <f>VLOOKUP($D52,Résultats!$B$2:$AZ$212,W$2,FALSE)</f>
        <v>282.46006670000003</v>
      </c>
      <c r="X52" s="31">
        <f>VLOOKUP($D52,Résultats!$B$2:$AZ$212,X$2,FALSE)</f>
        <v>327.59754930000003</v>
      </c>
      <c r="Y52" s="31">
        <f>VLOOKUP($D52,Résultats!$B$2:$AZ$212,Y$2,FALSE)</f>
        <v>376.89043340000001</v>
      </c>
      <c r="Z52" s="31">
        <f>VLOOKUP($D52,Résultats!$B$2:$AZ$212,Z$2,FALSE)</f>
        <v>430.30618900000002</v>
      </c>
      <c r="AA52" s="31">
        <f>VLOOKUP($D52,Résultats!$B$2:$AZ$212,AA$2,FALSE)</f>
        <v>487.72963019999997</v>
      </c>
      <c r="AB52" s="31">
        <f>VLOOKUP($D52,Résultats!$B$2:$AZ$212,AB$2,FALSE)</f>
        <v>548.97758260000001</v>
      </c>
      <c r="AC52" s="31">
        <f>VLOOKUP($D52,Résultats!$B$2:$AZ$212,AC$2,FALSE)</f>
        <v>613.77722440000002</v>
      </c>
      <c r="AD52" s="31">
        <f>VLOOKUP($D52,Résultats!$B$2:$AZ$212,AD$2,FALSE)</f>
        <v>682.03829389999999</v>
      </c>
      <c r="AE52" s="31">
        <f>VLOOKUP($D52,Résultats!$B$2:$AZ$212,AE$2,FALSE)</f>
        <v>753.35342509999998</v>
      </c>
      <c r="AF52" s="31">
        <f>VLOOKUP($D52,Résultats!$B$2:$AZ$212,AF$2,FALSE)</f>
        <v>827.22437449999995</v>
      </c>
      <c r="AG52" s="31">
        <f>VLOOKUP($D52,Résultats!$B$2:$AZ$212,AG$2,FALSE)</f>
        <v>903.17760209999994</v>
      </c>
      <c r="AH52" s="31">
        <f>VLOOKUP($D52,Résultats!$B$2:$AZ$212,AH$2,FALSE)</f>
        <v>980.71188870000003</v>
      </c>
      <c r="AI52" s="31">
        <f>VLOOKUP($D52,Résultats!$B$2:$AZ$212,AI$2,FALSE)</f>
        <v>1059.3397440000001</v>
      </c>
      <c r="AJ52" s="31">
        <f>VLOOKUP($D52,Résultats!$B$2:$AZ$212,AJ$2,FALSE)</f>
        <v>1138.676592</v>
      </c>
      <c r="AK52" s="31">
        <f>VLOOKUP($D52,Résultats!$B$2:$AZ$212,AK$2,FALSE)</f>
        <v>1218.3649929999999</v>
      </c>
      <c r="AL52" s="31">
        <f>VLOOKUP($D52,Résultats!$B$2:$AZ$212,AL$2,FALSE)</f>
        <v>1298.084912</v>
      </c>
      <c r="AM52" s="31">
        <f>VLOOKUP($D52,Résultats!$B$2:$AZ$212,AM$2,FALSE)</f>
        <v>1377.7000889999999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40.237007779999999</v>
      </c>
      <c r="N53" s="31">
        <f>VLOOKUP($D53,Résultats!$B$2:$AZ$212,N$2,FALSE)</f>
        <v>50.398251850000001</v>
      </c>
      <c r="O53" s="31">
        <f>VLOOKUP($D53,Résultats!$B$2:$AZ$212,O$2,FALSE)</f>
        <v>61.822097919999997</v>
      </c>
      <c r="P53" s="31">
        <f>VLOOKUP($D53,Résultats!$B$2:$AZ$212,P$2,FALSE)</f>
        <v>74.668262810000002</v>
      </c>
      <c r="Q53" s="31">
        <f>VLOOKUP($D53,Résultats!$B$2:$AZ$212,Q$2,FALSE)</f>
        <v>89.01704427</v>
      </c>
      <c r="R53" s="31">
        <f>VLOOKUP($D53,Résultats!$B$2:$AZ$212,R$2,FALSE)</f>
        <v>104.8936616</v>
      </c>
      <c r="S53" s="31">
        <f>VLOOKUP($D53,Résultats!$B$2:$AZ$212,S$2,FALSE)</f>
        <v>122.3109776</v>
      </c>
      <c r="T53" s="31">
        <f>VLOOKUP($D53,Résultats!$B$2:$AZ$212,T$2,FALSE)</f>
        <v>141.21019920000001</v>
      </c>
      <c r="U53" s="31">
        <f>VLOOKUP($D53,Résultats!$B$2:$AZ$212,U$2,FALSE)</f>
        <v>161.53855569999999</v>
      </c>
      <c r="V53" s="31">
        <f>VLOOKUP($D53,Résultats!$B$2:$AZ$212,V$2,FALSE)</f>
        <v>183.21170179999999</v>
      </c>
      <c r="W53" s="31">
        <f>VLOOKUP($D53,Résultats!$B$2:$AZ$212,W$2,FALSE)</f>
        <v>206.11363800000001</v>
      </c>
      <c r="X53" s="31">
        <f>VLOOKUP($D53,Résultats!$B$2:$AZ$212,X$2,FALSE)</f>
        <v>230.10062769999999</v>
      </c>
      <c r="Y53" s="31">
        <f>VLOOKUP($D53,Résultats!$B$2:$AZ$212,Y$2,FALSE)</f>
        <v>254.94055299999999</v>
      </c>
      <c r="Z53" s="31">
        <f>VLOOKUP($D53,Résultats!$B$2:$AZ$212,Z$2,FALSE)</f>
        <v>280.4147997</v>
      </c>
      <c r="AA53" s="31">
        <f>VLOOKUP($D53,Résultats!$B$2:$AZ$212,AA$2,FALSE)</f>
        <v>306.26119030000001</v>
      </c>
      <c r="AB53" s="31">
        <f>VLOOKUP($D53,Résultats!$B$2:$AZ$212,AB$2,FALSE)</f>
        <v>332.1906937</v>
      </c>
      <c r="AC53" s="31">
        <f>VLOOKUP($D53,Résultats!$B$2:$AZ$212,AC$2,FALSE)</f>
        <v>357.88206939999998</v>
      </c>
      <c r="AD53" s="31">
        <f>VLOOKUP($D53,Résultats!$B$2:$AZ$212,AD$2,FALSE)</f>
        <v>383.11256309999999</v>
      </c>
      <c r="AE53" s="31">
        <f>VLOOKUP($D53,Résultats!$B$2:$AZ$212,AE$2,FALSE)</f>
        <v>407.52520120000003</v>
      </c>
      <c r="AF53" s="31">
        <f>VLOOKUP($D53,Résultats!$B$2:$AZ$212,AF$2,FALSE)</f>
        <v>430.74592050000001</v>
      </c>
      <c r="AG53" s="31">
        <f>VLOOKUP($D53,Résultats!$B$2:$AZ$212,AG$2,FALSE)</f>
        <v>452.43459089999999</v>
      </c>
      <c r="AH53" s="31">
        <f>VLOOKUP($D53,Résultats!$B$2:$AZ$212,AH$2,FALSE)</f>
        <v>472.26537999999999</v>
      </c>
      <c r="AI53" s="31">
        <f>VLOOKUP($D53,Résultats!$B$2:$AZ$212,AI$2,FALSE)</f>
        <v>489.94219889999999</v>
      </c>
      <c r="AJ53" s="31">
        <f>VLOOKUP($D53,Résultats!$B$2:$AZ$212,AJ$2,FALSE)</f>
        <v>505.22944289999998</v>
      </c>
      <c r="AK53" s="31">
        <f>VLOOKUP($D53,Résultats!$B$2:$AZ$212,AK$2,FALSE)</f>
        <v>517.9218588</v>
      </c>
      <c r="AL53" s="31">
        <f>VLOOKUP($D53,Résultats!$B$2:$AZ$212,AL$2,FALSE)</f>
        <v>527.84560539999995</v>
      </c>
      <c r="AM53" s="31">
        <f>VLOOKUP($D53,Résultats!$B$2:$AZ$212,AM$2,FALSE)</f>
        <v>534.89006380000001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864.6552289</v>
      </c>
      <c r="N54" s="31">
        <f>VLOOKUP($D54,Résultats!$B$2:$AZ$212,N$2,FALSE)</f>
        <v>1084.020135</v>
      </c>
      <c r="O54" s="31">
        <f>VLOOKUP($D54,Résultats!$B$2:$AZ$212,O$2,FALSE)</f>
        <v>1332.248814</v>
      </c>
      <c r="P54" s="31">
        <f>VLOOKUP($D54,Résultats!$B$2:$AZ$212,P$2,FALSE)</f>
        <v>1613.691669</v>
      </c>
      <c r="Q54" s="31">
        <f>VLOOKUP($D54,Résultats!$B$2:$AZ$212,Q$2,FALSE)</f>
        <v>1931.162474</v>
      </c>
      <c r="R54" s="31">
        <f>VLOOKUP($D54,Résultats!$B$2:$AZ$212,R$2,FALSE)</f>
        <v>2286.441601</v>
      </c>
      <c r="S54" s="31">
        <f>VLOOKUP($D54,Résultats!$B$2:$AZ$212,S$2,FALSE)</f>
        <v>2681.2026999999998</v>
      </c>
      <c r="T54" s="31">
        <f>VLOOKUP($D54,Résultats!$B$2:$AZ$212,T$2,FALSE)</f>
        <v>3115.6844999999998</v>
      </c>
      <c r="U54" s="31">
        <f>VLOOKUP($D54,Résultats!$B$2:$AZ$212,U$2,FALSE)</f>
        <v>3590.427475</v>
      </c>
      <c r="V54" s="31">
        <f>VLOOKUP($D54,Résultats!$B$2:$AZ$212,V$2,FALSE)</f>
        <v>4105.4383280000002</v>
      </c>
      <c r="W54" s="31">
        <f>VLOOKUP($D54,Résultats!$B$2:$AZ$212,W$2,FALSE)</f>
        <v>4660.1789120000003</v>
      </c>
      <c r="X54" s="31">
        <f>VLOOKUP($D54,Résultats!$B$2:$AZ$212,X$2,FALSE)</f>
        <v>5253.6515730000001</v>
      </c>
      <c r="Y54" s="31">
        <f>VLOOKUP($D54,Résultats!$B$2:$AZ$212,Y$2,FALSE)</f>
        <v>5882.899144</v>
      </c>
      <c r="Z54" s="31">
        <f>VLOOKUP($D54,Résultats!$B$2:$AZ$212,Z$2,FALSE)</f>
        <v>6545.3674220000003</v>
      </c>
      <c r="AA54" s="31">
        <f>VLOOKUP($D54,Résultats!$B$2:$AZ$212,AA$2,FALSE)</f>
        <v>7237.5376470000001</v>
      </c>
      <c r="AB54" s="31">
        <f>VLOOKUP($D54,Résultats!$B$2:$AZ$212,AB$2,FALSE)</f>
        <v>7955.2433090000004</v>
      </c>
      <c r="AC54" s="31">
        <f>VLOOKUP($D54,Résultats!$B$2:$AZ$212,AC$2,FALSE)</f>
        <v>8693.4560280000005</v>
      </c>
      <c r="AD54" s="31">
        <f>VLOOKUP($D54,Résultats!$B$2:$AZ$212,AD$2,FALSE)</f>
        <v>9449.7159109999902</v>
      </c>
      <c r="AE54" s="31">
        <f>VLOOKUP($D54,Résultats!$B$2:$AZ$212,AE$2,FALSE)</f>
        <v>10217.899740000001</v>
      </c>
      <c r="AF54" s="31">
        <f>VLOOKUP($D54,Résultats!$B$2:$AZ$212,AF$2,FALSE)</f>
        <v>10991.16963</v>
      </c>
      <c r="AG54" s="31">
        <f>VLOOKUP($D54,Résultats!$B$2:$AZ$212,AG$2,FALSE)</f>
        <v>11763.362359999999</v>
      </c>
      <c r="AH54" s="31">
        <f>VLOOKUP($D54,Résultats!$B$2:$AZ$212,AH$2,FALSE)</f>
        <v>12528.376560000001</v>
      </c>
      <c r="AI54" s="31">
        <f>VLOOKUP($D54,Résultats!$B$2:$AZ$212,AI$2,FALSE)</f>
        <v>13280.626319999999</v>
      </c>
      <c r="AJ54" s="31">
        <f>VLOOKUP($D54,Résultats!$B$2:$AZ$212,AJ$2,FALSE)</f>
        <v>14016.012360000001</v>
      </c>
      <c r="AK54" s="31">
        <f>VLOOKUP($D54,Résultats!$B$2:$AZ$212,AK$2,FALSE)</f>
        <v>14731.023660000001</v>
      </c>
      <c r="AL54" s="31">
        <f>VLOOKUP($D54,Résultats!$B$2:$AZ$212,AL$2,FALSE)</f>
        <v>15422.81033</v>
      </c>
      <c r="AM54" s="31">
        <f>VLOOKUP($D54,Résultats!$B$2:$AZ$212,AM$2,FALSE)</f>
        <v>16090.61729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316.61350970000001</v>
      </c>
      <c r="N55" s="31">
        <f>VLOOKUP($D55,Résultats!$B$2:$AZ$212,N$2,FALSE)</f>
        <v>395.09999959999999</v>
      </c>
      <c r="O55" s="31">
        <f>VLOOKUP($D55,Résultats!$B$2:$AZ$212,O$2,FALSE)</f>
        <v>483.25773839999999</v>
      </c>
      <c r="P55" s="31">
        <f>VLOOKUP($D55,Résultats!$B$2:$AZ$212,P$2,FALSE)</f>
        <v>582.49919199999999</v>
      </c>
      <c r="Q55" s="31">
        <f>VLOOKUP($D55,Résultats!$B$2:$AZ$212,Q$2,FALSE)</f>
        <v>693.6804717</v>
      </c>
      <c r="R55" s="31">
        <f>VLOOKUP($D55,Résultats!$B$2:$AZ$212,R$2,FALSE)</f>
        <v>817.28899330000002</v>
      </c>
      <c r="S55" s="31">
        <f>VLOOKUP($D55,Résultats!$B$2:$AZ$212,S$2,FALSE)</f>
        <v>953.77385900000002</v>
      </c>
      <c r="T55" s="31">
        <f>VLOOKUP($D55,Résultats!$B$2:$AZ$212,T$2,FALSE)</f>
        <v>1103.082185</v>
      </c>
      <c r="U55" s="31">
        <f>VLOOKUP($D55,Résultats!$B$2:$AZ$212,U$2,FALSE)</f>
        <v>1265.267386</v>
      </c>
      <c r="V55" s="31">
        <f>VLOOKUP($D55,Résultats!$B$2:$AZ$212,V$2,FALSE)</f>
        <v>1440.197819</v>
      </c>
      <c r="W55" s="31">
        <f>VLOOKUP($D55,Résultats!$B$2:$AZ$212,W$2,FALSE)</f>
        <v>1627.5559510000001</v>
      </c>
      <c r="X55" s="31">
        <f>VLOOKUP($D55,Résultats!$B$2:$AZ$212,X$2,FALSE)</f>
        <v>1826.869974</v>
      </c>
      <c r="Y55" s="31">
        <f>VLOOKUP($D55,Résultats!$B$2:$AZ$212,Y$2,FALSE)</f>
        <v>2037.008814</v>
      </c>
      <c r="Z55" s="31">
        <f>VLOOKUP($D55,Résultats!$B$2:$AZ$212,Z$2,FALSE)</f>
        <v>2256.994267</v>
      </c>
      <c r="AA55" s="31">
        <f>VLOOKUP($D55,Résultats!$B$2:$AZ$212,AA$2,FALSE)</f>
        <v>2485.5346840000002</v>
      </c>
      <c r="AB55" s="31">
        <f>VLOOKUP($D55,Résultats!$B$2:$AZ$212,AB$2,FALSE)</f>
        <v>2721.1391990000002</v>
      </c>
      <c r="AC55" s="31">
        <f>VLOOKUP($D55,Résultats!$B$2:$AZ$212,AC$2,FALSE)</f>
        <v>2962.049982</v>
      </c>
      <c r="AD55" s="31">
        <f>VLOOKUP($D55,Résultats!$B$2:$AZ$212,AD$2,FALSE)</f>
        <v>3207.3857440000002</v>
      </c>
      <c r="AE55" s="31">
        <f>VLOOKUP($D55,Résultats!$B$2:$AZ$212,AE$2,FALSE)</f>
        <v>3455.0678819999998</v>
      </c>
      <c r="AF55" s="31">
        <f>VLOOKUP($D55,Résultats!$B$2:$AZ$212,AF$2,FALSE)</f>
        <v>3702.809307</v>
      </c>
      <c r="AG55" s="31">
        <f>VLOOKUP($D55,Résultats!$B$2:$AZ$212,AG$2,FALSE)</f>
        <v>3948.5730309999999</v>
      </c>
      <c r="AH55" s="31">
        <f>VLOOKUP($D55,Résultats!$B$2:$AZ$212,AH$2,FALSE)</f>
        <v>4190.3702279999998</v>
      </c>
      <c r="AI55" s="31">
        <f>VLOOKUP($D55,Résultats!$B$2:$AZ$212,AI$2,FALSE)</f>
        <v>4426.4067610000002</v>
      </c>
      <c r="AJ55" s="31">
        <f>VLOOKUP($D55,Résultats!$B$2:$AZ$212,AJ$2,FALSE)</f>
        <v>4655.397097</v>
      </c>
      <c r="AK55" s="31">
        <f>VLOOKUP($D55,Résultats!$B$2:$AZ$212,AK$2,FALSE)</f>
        <v>4876.267742</v>
      </c>
      <c r="AL55" s="31">
        <f>VLOOKUP($D55,Résultats!$B$2:$AZ$212,AL$2,FALSE)</f>
        <v>5088.177584</v>
      </c>
      <c r="AM55" s="31">
        <f>VLOOKUP($D55,Résultats!$B$2:$AZ$212,AM$2,FALSE)</f>
        <v>5290.9714110000004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9.1363548799999999E-4</v>
      </c>
      <c r="AG56" s="31">
        <f>VLOOKUP($D56,Résultats!$B$2:$AZ$212,AG$2,FALSE)</f>
        <v>8.4253545199999998E-4</v>
      </c>
      <c r="AH56" s="31">
        <f>VLOOKUP($D56,Résultats!$B$2:$AZ$212,AH$2,FALSE)</f>
        <v>7.7696849100000005E-4</v>
      </c>
      <c r="AI56" s="31">
        <f>VLOOKUP($D56,Résultats!$B$2:$AZ$212,AI$2,FALSE)</f>
        <v>7.1650401700000001E-4</v>
      </c>
      <c r="AJ56" s="31">
        <f>VLOOKUP($D56,Résultats!$B$2:$AZ$212,AJ$2,FALSE)</f>
        <v>6.6074495E-4</v>
      </c>
      <c r="AK56" s="31">
        <f>VLOOKUP($D56,Résultats!$B$2:$AZ$212,AK$2,FALSE)</f>
        <v>6.0932510999999996E-4</v>
      </c>
      <c r="AL56" s="31">
        <f>VLOOKUP($D56,Résultats!$B$2:$AZ$212,AL$2,FALSE)</f>
        <v>5.6190681300000004E-4</v>
      </c>
      <c r="AM56" s="31">
        <f>VLOOKUP($D56,Résultats!$B$2:$AZ$212,AM$2,FALSE)</f>
        <v>5.1817865599999998E-4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44.091987580000001</v>
      </c>
      <c r="N57" s="31">
        <f>VLOOKUP($D57,Résultats!$B$2:$AZ$212,N$2,FALSE)</f>
        <v>54.618451870000001</v>
      </c>
      <c r="O57" s="31">
        <f>VLOOKUP($D57,Résultats!$B$2:$AZ$212,O$2,FALSE)</f>
        <v>66.339980460000007</v>
      </c>
      <c r="P57" s="31">
        <f>VLOOKUP($D57,Résultats!$B$2:$AZ$212,P$2,FALSE)</f>
        <v>79.439936029999998</v>
      </c>
      <c r="Q57" s="31">
        <f>VLOOKUP($D57,Résultats!$B$2:$AZ$212,Q$2,FALSE)</f>
        <v>94.029379079999998</v>
      </c>
      <c r="R57" s="31">
        <f>VLOOKUP($D57,Résultats!$B$2:$AZ$212,R$2,FALSE)</f>
        <v>110.1729392</v>
      </c>
      <c r="S57" s="31">
        <f>VLOOKUP($D57,Résultats!$B$2:$AZ$212,S$2,FALSE)</f>
        <v>127.9326721</v>
      </c>
      <c r="T57" s="31">
        <f>VLOOKUP($D57,Résultats!$B$2:$AZ$212,T$2,FALSE)</f>
        <v>147.3068001</v>
      </c>
      <c r="U57" s="31">
        <f>VLOOKUP($D57,Résultats!$B$2:$AZ$212,U$2,FALSE)</f>
        <v>168.30974520000001</v>
      </c>
      <c r="V57" s="31">
        <f>VLOOKUP($D57,Résultats!$B$2:$AZ$212,V$2,FALSE)</f>
        <v>190.93373750000001</v>
      </c>
      <c r="W57" s="31">
        <f>VLOOKUP($D57,Résultats!$B$2:$AZ$212,W$2,FALSE)</f>
        <v>215.14881130000001</v>
      </c>
      <c r="X57" s="31">
        <f>VLOOKUP($D57,Résultats!$B$2:$AZ$212,X$2,FALSE)</f>
        <v>240.90695270000001</v>
      </c>
      <c r="Y57" s="31">
        <f>VLOOKUP($D57,Résultats!$B$2:$AZ$212,Y$2,FALSE)</f>
        <v>268.07626629999999</v>
      </c>
      <c r="Z57" s="31">
        <f>VLOOKUP($D57,Résultats!$B$2:$AZ$212,Z$2,FALSE)</f>
        <v>296.54665219999998</v>
      </c>
      <c r="AA57" s="31">
        <f>VLOOKUP($D57,Résultats!$B$2:$AZ$212,AA$2,FALSE)</f>
        <v>326.16866060000001</v>
      </c>
      <c r="AB57" s="31">
        <f>VLOOKUP($D57,Résultats!$B$2:$AZ$212,AB$2,FALSE)</f>
        <v>356.7679905</v>
      </c>
      <c r="AC57" s="31">
        <f>VLOOKUP($D57,Résultats!$B$2:$AZ$212,AC$2,FALSE)</f>
        <v>388.13612269999999</v>
      </c>
      <c r="AD57" s="31">
        <f>VLOOKUP($D57,Résultats!$B$2:$AZ$212,AD$2,FALSE)</f>
        <v>420.17928849999998</v>
      </c>
      <c r="AE57" s="31">
        <f>VLOOKUP($D57,Résultats!$B$2:$AZ$212,AE$2,FALSE)</f>
        <v>452.64693019999999</v>
      </c>
      <c r="AF57" s="31">
        <f>VLOOKUP($D57,Résultats!$B$2:$AZ$212,AF$2,FALSE)</f>
        <v>485.26010880000001</v>
      </c>
      <c r="AG57" s="31">
        <f>VLOOKUP($D57,Résultats!$B$2:$AZ$212,AG$2,FALSE)</f>
        <v>517.7711663</v>
      </c>
      <c r="AH57" s="31">
        <f>VLOOKUP($D57,Résultats!$B$2:$AZ$212,AH$2,FALSE)</f>
        <v>549.93671540000003</v>
      </c>
      <c r="AI57" s="31">
        <f>VLOOKUP($D57,Résultats!$B$2:$AZ$212,AI$2,FALSE)</f>
        <v>581.53663359999996</v>
      </c>
      <c r="AJ57" s="31">
        <f>VLOOKUP($D57,Résultats!$B$2:$AZ$212,AJ$2,FALSE)</f>
        <v>612.41535690000001</v>
      </c>
      <c r="AK57" s="31">
        <f>VLOOKUP($D57,Résultats!$B$2:$AZ$212,AK$2,FALSE)</f>
        <v>642.44262189999995</v>
      </c>
      <c r="AL57" s="31">
        <f>VLOOKUP($D57,Résultats!$B$2:$AZ$212,AL$2,FALSE)</f>
        <v>671.51614540000003</v>
      </c>
      <c r="AM57" s="31">
        <f>VLOOKUP($D57,Résultats!$B$2:$AZ$212,AM$2,FALSE)</f>
        <v>699.62295300000005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33924.954760000001</v>
      </c>
      <c r="N58" s="85">
        <f>VLOOKUP($D58,Résultats!$B$2:$AZ$212,N$2,FALSE)</f>
        <v>33580.65857</v>
      </c>
      <c r="O58" s="85">
        <f>VLOOKUP($D58,Résultats!$B$2:$AZ$212,O$2,FALSE)</f>
        <v>33239.550159999999</v>
      </c>
      <c r="P58" s="85">
        <f>VLOOKUP($D58,Résultats!$B$2:$AZ$212,P$2,FALSE)</f>
        <v>32895.897539999998</v>
      </c>
      <c r="Q58" s="85">
        <f>VLOOKUP($D58,Résultats!$B$2:$AZ$212,Q$2,FALSE)</f>
        <v>32534.383600000001</v>
      </c>
      <c r="R58" s="85">
        <f>VLOOKUP($D58,Résultats!$B$2:$AZ$212,R$2,FALSE)</f>
        <v>32138.171689999999</v>
      </c>
      <c r="S58" s="85">
        <f>VLOOKUP($D58,Résultats!$B$2:$AZ$212,S$2,FALSE)</f>
        <v>31694.864430000001</v>
      </c>
      <c r="T58" s="85">
        <f>VLOOKUP($D58,Résultats!$B$2:$AZ$212,T$2,FALSE)</f>
        <v>31192.00518</v>
      </c>
      <c r="U58" s="85">
        <f>VLOOKUP($D58,Résultats!$B$2:$AZ$212,U$2,FALSE)</f>
        <v>30623.593680000002</v>
      </c>
      <c r="V58" s="85">
        <f>VLOOKUP($D58,Résultats!$B$2:$AZ$212,V$2,FALSE)</f>
        <v>29986.575529999998</v>
      </c>
      <c r="W58" s="85">
        <f>VLOOKUP($D58,Résultats!$B$2:$AZ$212,W$2,FALSE)</f>
        <v>29280.644209999999</v>
      </c>
      <c r="X58" s="85">
        <f>VLOOKUP($D58,Résultats!$B$2:$AZ$212,X$2,FALSE)</f>
        <v>28508.09014</v>
      </c>
      <c r="Y58" s="85">
        <f>VLOOKUP($D58,Résultats!$B$2:$AZ$212,Y$2,FALSE)</f>
        <v>27671.35284</v>
      </c>
      <c r="Z58" s="85">
        <f>VLOOKUP($D58,Résultats!$B$2:$AZ$212,Z$2,FALSE)</f>
        <v>26776.489730000001</v>
      </c>
      <c r="AA58" s="85">
        <f>VLOOKUP($D58,Résultats!$B$2:$AZ$212,AA$2,FALSE)</f>
        <v>25830.557809999998</v>
      </c>
      <c r="AB58" s="85">
        <f>VLOOKUP($D58,Résultats!$B$2:$AZ$212,AB$2,FALSE)</f>
        <v>24841.678909999999</v>
      </c>
      <c r="AC58" s="85">
        <f>VLOOKUP($D58,Résultats!$B$2:$AZ$212,AC$2,FALSE)</f>
        <v>23818.494009999999</v>
      </c>
      <c r="AD58" s="85">
        <f>VLOOKUP($D58,Résultats!$B$2:$AZ$212,AD$2,FALSE)</f>
        <v>22771.825629999999</v>
      </c>
      <c r="AE58" s="85">
        <f>VLOOKUP($D58,Résultats!$B$2:$AZ$212,AE$2,FALSE)</f>
        <v>21710.204720000002</v>
      </c>
      <c r="AF58" s="85">
        <f>VLOOKUP($D58,Résultats!$B$2:$AZ$212,AF$2,FALSE)</f>
        <v>20641.966810000002</v>
      </c>
      <c r="AG58" s="85">
        <f>VLOOKUP($D58,Résultats!$B$2:$AZ$212,AG$2,FALSE)</f>
        <v>19575.501059999999</v>
      </c>
      <c r="AH58" s="85">
        <f>VLOOKUP($D58,Résultats!$B$2:$AZ$212,AH$2,FALSE)</f>
        <v>18518.6067</v>
      </c>
      <c r="AI58" s="85">
        <f>VLOOKUP($D58,Résultats!$B$2:$AZ$212,AI$2,FALSE)</f>
        <v>17478.406650000001</v>
      </c>
      <c r="AJ58" s="85">
        <f>VLOOKUP($D58,Résultats!$B$2:$AZ$212,AJ$2,FALSE)</f>
        <v>16461.35511</v>
      </c>
      <c r="AK58" s="85">
        <f>VLOOKUP($D58,Résultats!$B$2:$AZ$212,AK$2,FALSE)</f>
        <v>15472.877560000001</v>
      </c>
      <c r="AL58" s="85">
        <f>VLOOKUP($D58,Résultats!$B$2:$AZ$212,AL$2,FALSE)</f>
        <v>14517.38286</v>
      </c>
      <c r="AM58" s="85">
        <f>VLOOKUP($D58,Résultats!$B$2:$AZ$212,AM$2,FALSE)</f>
        <v>13598.46535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1219.1317309999999</v>
      </c>
      <c r="N59" s="89">
        <f>VLOOKUP($D59,Résultats!$B$2:$AZ$212,N$2,FALSE)</f>
        <v>1322.442736</v>
      </c>
      <c r="O59" s="89">
        <f>VLOOKUP($D59,Résultats!$B$2:$AZ$212,O$2,FALSE)</f>
        <v>1427.077063</v>
      </c>
      <c r="P59" s="89">
        <f>VLOOKUP($D59,Résultats!$B$2:$AZ$212,P$2,FALSE)</f>
        <v>1528.3662119999999</v>
      </c>
      <c r="Q59" s="89">
        <f>VLOOKUP($D59,Résultats!$B$2:$AZ$212,Q$2,FALSE)</f>
        <v>1623.6245429999999</v>
      </c>
      <c r="R59" s="89">
        <f>VLOOKUP($D59,Résultats!$B$2:$AZ$212,R$2,FALSE)</f>
        <v>1710.472006</v>
      </c>
      <c r="S59" s="89">
        <f>VLOOKUP($D59,Résultats!$B$2:$AZ$212,S$2,FALSE)</f>
        <v>1787.3399669999999</v>
      </c>
      <c r="T59" s="89">
        <f>VLOOKUP($D59,Résultats!$B$2:$AZ$212,T$2,FALSE)</f>
        <v>1852.9528560000001</v>
      </c>
      <c r="U59" s="89">
        <f>VLOOKUP($D59,Résultats!$B$2:$AZ$212,U$2,FALSE)</f>
        <v>1906.7580170000001</v>
      </c>
      <c r="V59" s="89">
        <f>VLOOKUP($D59,Résultats!$B$2:$AZ$212,V$2,FALSE)</f>
        <v>1948.4710500000001</v>
      </c>
      <c r="W59" s="89">
        <f>VLOOKUP($D59,Résultats!$B$2:$AZ$212,W$2,FALSE)</f>
        <v>1978.046337</v>
      </c>
      <c r="X59" s="89">
        <f>VLOOKUP($D59,Résultats!$B$2:$AZ$212,X$2,FALSE)</f>
        <v>1995.6397810000001</v>
      </c>
      <c r="Y59" s="89">
        <f>VLOOKUP($D59,Résultats!$B$2:$AZ$212,Y$2,FALSE)</f>
        <v>2001.6962940000001</v>
      </c>
      <c r="Z59" s="89">
        <f>VLOOKUP($D59,Résultats!$B$2:$AZ$212,Z$2,FALSE)</f>
        <v>1996.5990589999999</v>
      </c>
      <c r="AA59" s="89">
        <f>VLOOKUP($D59,Résultats!$B$2:$AZ$212,AA$2,FALSE)</f>
        <v>1980.798875</v>
      </c>
      <c r="AB59" s="89">
        <f>VLOOKUP($D59,Résultats!$B$2:$AZ$212,AB$2,FALSE)</f>
        <v>1954.9765930000001</v>
      </c>
      <c r="AC59" s="89">
        <f>VLOOKUP($D59,Résultats!$B$2:$AZ$212,AC$2,FALSE)</f>
        <v>1919.9201190000001</v>
      </c>
      <c r="AD59" s="89">
        <f>VLOOKUP($D59,Résultats!$B$2:$AZ$212,AD$2,FALSE)</f>
        <v>1876.884489</v>
      </c>
      <c r="AE59" s="89">
        <f>VLOOKUP($D59,Résultats!$B$2:$AZ$212,AE$2,FALSE)</f>
        <v>1826.7992079999999</v>
      </c>
      <c r="AF59" s="89">
        <f>VLOOKUP($D59,Résultats!$B$2:$AZ$212,AF$2,FALSE)</f>
        <v>1770.6183590000001</v>
      </c>
      <c r="AG59" s="89">
        <f>VLOOKUP($D59,Résultats!$B$2:$AZ$212,AG$2,FALSE)</f>
        <v>1709.3987529999999</v>
      </c>
      <c r="AH59" s="89">
        <f>VLOOKUP($D59,Résultats!$B$2:$AZ$212,AH$2,FALSE)</f>
        <v>1644.1997510000001</v>
      </c>
      <c r="AI59" s="89">
        <f>VLOOKUP($D59,Résultats!$B$2:$AZ$212,AI$2,FALSE)</f>
        <v>1576.083627</v>
      </c>
      <c r="AJ59" s="89">
        <f>VLOOKUP($D59,Résultats!$B$2:$AZ$212,AJ$2,FALSE)</f>
        <v>1506.0264609999999</v>
      </c>
      <c r="AK59" s="89">
        <f>VLOOKUP($D59,Résultats!$B$2:$AZ$212,AK$2,FALSE)</f>
        <v>1434.9002860000001</v>
      </c>
      <c r="AL59" s="89">
        <f>VLOOKUP($D59,Résultats!$B$2:$AZ$212,AL$2,FALSE)</f>
        <v>1363.4703689999999</v>
      </c>
      <c r="AM59" s="89">
        <f>VLOOKUP($D59,Résultats!$B$2:$AZ$212,AM$2,FALSE)</f>
        <v>1292.431722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5675.8376539999999</v>
      </c>
      <c r="N60" s="89">
        <f>VLOOKUP($D60,Résultats!$B$2:$AZ$212,N$2,FALSE)</f>
        <v>5716.1431769999999</v>
      </c>
      <c r="O60" s="89">
        <f>VLOOKUP($D60,Résultats!$B$2:$AZ$212,O$2,FALSE)</f>
        <v>5750.3481069999998</v>
      </c>
      <c r="P60" s="89">
        <f>VLOOKUP($D60,Résultats!$B$2:$AZ$212,P$2,FALSE)</f>
        <v>5777.2151119999999</v>
      </c>
      <c r="Q60" s="89">
        <f>VLOOKUP($D60,Résultats!$B$2:$AZ$212,Q$2,FALSE)</f>
        <v>5793.8944320000001</v>
      </c>
      <c r="R60" s="89">
        <f>VLOOKUP($D60,Résultats!$B$2:$AZ$212,R$2,FALSE)</f>
        <v>5797.1126569999997</v>
      </c>
      <c r="S60" s="89">
        <f>VLOOKUP($D60,Résultats!$B$2:$AZ$212,S$2,FALSE)</f>
        <v>5784.5318040000002</v>
      </c>
      <c r="T60" s="89">
        <f>VLOOKUP($D60,Résultats!$B$2:$AZ$212,T$2,FALSE)</f>
        <v>5753.7870940000003</v>
      </c>
      <c r="U60" s="89">
        <f>VLOOKUP($D60,Résultats!$B$2:$AZ$212,U$2,FALSE)</f>
        <v>5703.9156640000001</v>
      </c>
      <c r="V60" s="89">
        <f>VLOOKUP($D60,Résultats!$B$2:$AZ$212,V$2,FALSE)</f>
        <v>5634.5688479999999</v>
      </c>
      <c r="W60" s="89">
        <f>VLOOKUP($D60,Résultats!$B$2:$AZ$212,W$2,FALSE)</f>
        <v>5545.9620999999997</v>
      </c>
      <c r="X60" s="89">
        <f>VLOOKUP($D60,Résultats!$B$2:$AZ$212,X$2,FALSE)</f>
        <v>5438.8336950000003</v>
      </c>
      <c r="Y60" s="89">
        <f>VLOOKUP($D60,Résultats!$B$2:$AZ$212,Y$2,FALSE)</f>
        <v>5313.8298340000001</v>
      </c>
      <c r="Z60" s="89">
        <f>VLOOKUP($D60,Résultats!$B$2:$AZ$212,Z$2,FALSE)</f>
        <v>5172.4451769999996</v>
      </c>
      <c r="AA60" s="89">
        <f>VLOOKUP($D60,Résultats!$B$2:$AZ$212,AA$2,FALSE)</f>
        <v>5016.3780340000003</v>
      </c>
      <c r="AB60" s="89">
        <f>VLOOKUP($D60,Résultats!$B$2:$AZ$212,AB$2,FALSE)</f>
        <v>4847.5680249999996</v>
      </c>
      <c r="AC60" s="89">
        <f>VLOOKUP($D60,Résultats!$B$2:$AZ$212,AC$2,FALSE)</f>
        <v>4668.0613059999996</v>
      </c>
      <c r="AD60" s="89">
        <f>VLOOKUP($D60,Résultats!$B$2:$AZ$212,AD$2,FALSE)</f>
        <v>4480.3463599999995</v>
      </c>
      <c r="AE60" s="89">
        <f>VLOOKUP($D60,Résultats!$B$2:$AZ$212,AE$2,FALSE)</f>
        <v>4286.4510650000002</v>
      </c>
      <c r="AF60" s="89">
        <f>VLOOKUP($D60,Résultats!$B$2:$AZ$212,AF$2,FALSE)</f>
        <v>4088.357587</v>
      </c>
      <c r="AG60" s="89">
        <f>VLOOKUP($D60,Résultats!$B$2:$AZ$212,AG$2,FALSE)</f>
        <v>3888.0610240000001</v>
      </c>
      <c r="AH60" s="89">
        <f>VLOOKUP($D60,Résultats!$B$2:$AZ$212,AH$2,FALSE)</f>
        <v>3687.4256110000001</v>
      </c>
      <c r="AI60" s="89">
        <f>VLOOKUP($D60,Résultats!$B$2:$AZ$212,AI$2,FALSE)</f>
        <v>3488.144577</v>
      </c>
      <c r="AJ60" s="89">
        <f>VLOOKUP($D60,Résultats!$B$2:$AZ$212,AJ$2,FALSE)</f>
        <v>3291.7793900000001</v>
      </c>
      <c r="AK60" s="89">
        <f>VLOOKUP($D60,Résultats!$B$2:$AZ$212,AK$2,FALSE)</f>
        <v>3099.661325</v>
      </c>
      <c r="AL60" s="89">
        <f>VLOOKUP($D60,Résultats!$B$2:$AZ$212,AL$2,FALSE)</f>
        <v>2912.892969</v>
      </c>
      <c r="AM60" s="89">
        <f>VLOOKUP($D60,Résultats!$B$2:$AZ$212,AM$2,FALSE)</f>
        <v>2732.3930850000002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8482.2486580000004</v>
      </c>
      <c r="N61" s="89">
        <f>VLOOKUP($D61,Résultats!$B$2:$AZ$212,N$2,FALSE)</f>
        <v>8475.6431869999997</v>
      </c>
      <c r="O61" s="89">
        <f>VLOOKUP($D61,Résultats!$B$2:$AZ$212,O$2,FALSE)</f>
        <v>8460.1092250000002</v>
      </c>
      <c r="P61" s="89">
        <f>VLOOKUP($D61,Résultats!$B$2:$AZ$212,P$2,FALSE)</f>
        <v>8435.7127810000002</v>
      </c>
      <c r="Q61" s="89">
        <f>VLOOKUP($D61,Résultats!$B$2:$AZ$212,Q$2,FALSE)</f>
        <v>8399.0946160000003</v>
      </c>
      <c r="R61" s="89">
        <f>VLOOKUP($D61,Résultats!$B$2:$AZ$212,R$2,FALSE)</f>
        <v>8346.3058600000004</v>
      </c>
      <c r="S61" s="89">
        <f>VLOOKUP($D61,Résultats!$B$2:$AZ$212,S$2,FALSE)</f>
        <v>8274.5128320000003</v>
      </c>
      <c r="T61" s="89">
        <f>VLOOKUP($D61,Résultats!$B$2:$AZ$212,T$2,FALSE)</f>
        <v>8180.7460289999999</v>
      </c>
      <c r="U61" s="89">
        <f>VLOOKUP($D61,Résultats!$B$2:$AZ$212,U$2,FALSE)</f>
        <v>8063.7969940000003</v>
      </c>
      <c r="V61" s="89">
        <f>VLOOKUP($D61,Résultats!$B$2:$AZ$212,V$2,FALSE)</f>
        <v>7923.2581389999996</v>
      </c>
      <c r="W61" s="89">
        <f>VLOOKUP($D61,Résultats!$B$2:$AZ$212,W$2,FALSE)</f>
        <v>7759.4718750000002</v>
      </c>
      <c r="X61" s="89">
        <f>VLOOKUP($D61,Résultats!$B$2:$AZ$212,X$2,FALSE)</f>
        <v>7573.4974050000001</v>
      </c>
      <c r="Y61" s="89">
        <f>VLOOKUP($D61,Résultats!$B$2:$AZ$212,Y$2,FALSE)</f>
        <v>7366.3224389999996</v>
      </c>
      <c r="Z61" s="89">
        <f>VLOOKUP($D61,Résultats!$B$2:$AZ$212,Z$2,FALSE)</f>
        <v>7140.0592450000004</v>
      </c>
      <c r="AA61" s="89">
        <f>VLOOKUP($D61,Résultats!$B$2:$AZ$212,AA$2,FALSE)</f>
        <v>6897.0914059999996</v>
      </c>
      <c r="AB61" s="89">
        <f>VLOOKUP($D61,Résultats!$B$2:$AZ$212,AB$2,FALSE)</f>
        <v>6640.0460240000002</v>
      </c>
      <c r="AC61" s="89">
        <f>VLOOKUP($D61,Résultats!$B$2:$AZ$212,AC$2,FALSE)</f>
        <v>6371.6616439999998</v>
      </c>
      <c r="AD61" s="89">
        <f>VLOOKUP($D61,Résultats!$B$2:$AZ$212,AD$2,FALSE)</f>
        <v>6095.1966480000001</v>
      </c>
      <c r="AE61" s="89">
        <f>VLOOKUP($D61,Résultats!$B$2:$AZ$212,AE$2,FALSE)</f>
        <v>5813.2771329999996</v>
      </c>
      <c r="AF61" s="89">
        <f>VLOOKUP($D61,Résultats!$B$2:$AZ$212,AF$2,FALSE)</f>
        <v>5528.4448270000003</v>
      </c>
      <c r="AG61" s="89">
        <f>VLOOKUP($D61,Résultats!$B$2:$AZ$212,AG$2,FALSE)</f>
        <v>5243.2102160000004</v>
      </c>
      <c r="AH61" s="89">
        <f>VLOOKUP($D61,Résultats!$B$2:$AZ$212,AH$2,FALSE)</f>
        <v>4959.8828309999999</v>
      </c>
      <c r="AI61" s="89">
        <f>VLOOKUP($D61,Résultats!$B$2:$AZ$212,AI$2,FALSE)</f>
        <v>4680.5454</v>
      </c>
      <c r="AJ61" s="89">
        <f>VLOOKUP($D61,Résultats!$B$2:$AZ$212,AJ$2,FALSE)</f>
        <v>4407.0847229999999</v>
      </c>
      <c r="AK61" s="89">
        <f>VLOOKUP($D61,Résultats!$B$2:$AZ$212,AK$2,FALSE)</f>
        <v>4141.0856130000002</v>
      </c>
      <c r="AL61" s="89">
        <f>VLOOKUP($D61,Résultats!$B$2:$AZ$212,AL$2,FALSE)</f>
        <v>3883.8363509999999</v>
      </c>
      <c r="AM61" s="89">
        <f>VLOOKUP($D61,Résultats!$B$2:$AZ$212,AM$2,FALSE)</f>
        <v>3636.380435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8380.8017450000007</v>
      </c>
      <c r="N62" s="89">
        <f>VLOOKUP($D62,Résultats!$B$2:$AZ$212,N$2,FALSE)</f>
        <v>8323.9310019999903</v>
      </c>
      <c r="O62" s="89">
        <f>VLOOKUP($D62,Résultats!$B$2:$AZ$212,O$2,FALSE)</f>
        <v>8260.3495779999994</v>
      </c>
      <c r="P62" s="89">
        <f>VLOOKUP($D62,Résultats!$B$2:$AZ$212,P$2,FALSE)</f>
        <v>8190.8523320000004</v>
      </c>
      <c r="Q62" s="89">
        <f>VLOOKUP($D62,Résultats!$B$2:$AZ$212,Q$2,FALSE)</f>
        <v>8112.518822</v>
      </c>
      <c r="R62" s="89">
        <f>VLOOKUP($D62,Résultats!$B$2:$AZ$212,R$2,FALSE)</f>
        <v>8021.8650399999997</v>
      </c>
      <c r="S62" s="89">
        <f>VLOOKUP($D62,Résultats!$B$2:$AZ$212,S$2,FALSE)</f>
        <v>7916.3516659999996</v>
      </c>
      <c r="T62" s="89">
        <f>VLOOKUP($D62,Résultats!$B$2:$AZ$212,T$2,FALSE)</f>
        <v>7793.2721099999999</v>
      </c>
      <c r="U62" s="89">
        <f>VLOOKUP($D62,Résultats!$B$2:$AZ$212,U$2,FALSE)</f>
        <v>7651.4737699999996</v>
      </c>
      <c r="V62" s="89">
        <f>VLOOKUP($D62,Résultats!$B$2:$AZ$212,V$2,FALSE)</f>
        <v>7490.5278630000003</v>
      </c>
      <c r="W62" s="89">
        <f>VLOOKUP($D62,Résultats!$B$2:$AZ$212,W$2,FALSE)</f>
        <v>7310.6889689999998</v>
      </c>
      <c r="X62" s="89">
        <f>VLOOKUP($D62,Résultats!$B$2:$AZ$212,X$2,FALSE)</f>
        <v>7112.8726479999996</v>
      </c>
      <c r="Y62" s="89">
        <f>VLOOKUP($D62,Résultats!$B$2:$AZ$212,Y$2,FALSE)</f>
        <v>6897.9400990000004</v>
      </c>
      <c r="Z62" s="89">
        <f>VLOOKUP($D62,Résultats!$B$2:$AZ$212,Z$2,FALSE)</f>
        <v>6667.7857450000001</v>
      </c>
      <c r="AA62" s="89">
        <f>VLOOKUP($D62,Résultats!$B$2:$AZ$212,AA$2,FALSE)</f>
        <v>6424.5514839999996</v>
      </c>
      <c r="AB62" s="89">
        <f>VLOOKUP($D62,Résultats!$B$2:$AZ$212,AB$2,FALSE)</f>
        <v>6170.5696150000003</v>
      </c>
      <c r="AC62" s="89">
        <f>VLOOKUP($D62,Résultats!$B$2:$AZ$212,AC$2,FALSE)</f>
        <v>5908.2621479999998</v>
      </c>
      <c r="AD62" s="89">
        <f>VLOOKUP($D62,Résultats!$B$2:$AZ$212,AD$2,FALSE)</f>
        <v>5640.4892870000003</v>
      </c>
      <c r="AE62" s="89">
        <f>VLOOKUP($D62,Résultats!$B$2:$AZ$212,AE$2,FALSE)</f>
        <v>5369.5408399999997</v>
      </c>
      <c r="AF62" s="89">
        <f>VLOOKUP($D62,Résultats!$B$2:$AZ$212,AF$2,FALSE)</f>
        <v>5097.6229519999997</v>
      </c>
      <c r="AG62" s="89">
        <f>VLOOKUP($D62,Résultats!$B$2:$AZ$212,AG$2,FALSE)</f>
        <v>4826.8966929999997</v>
      </c>
      <c r="AH62" s="89">
        <f>VLOOKUP($D62,Résultats!$B$2:$AZ$212,AH$2,FALSE)</f>
        <v>4559.3338370000001</v>
      </c>
      <c r="AI62" s="89">
        <f>VLOOKUP($D62,Résultats!$B$2:$AZ$212,AI$2,FALSE)</f>
        <v>4296.7020590000002</v>
      </c>
      <c r="AJ62" s="89">
        <f>VLOOKUP($D62,Résultats!$B$2:$AZ$212,AJ$2,FALSE)</f>
        <v>4040.5889219999999</v>
      </c>
      <c r="AK62" s="89">
        <f>VLOOKUP($D62,Résultats!$B$2:$AZ$212,AK$2,FALSE)</f>
        <v>3792.313631</v>
      </c>
      <c r="AL62" s="89">
        <f>VLOOKUP($D62,Résultats!$B$2:$AZ$212,AL$2,FALSE)</f>
        <v>3552.9331050000001</v>
      </c>
      <c r="AM62" s="89">
        <f>VLOOKUP($D62,Résultats!$B$2:$AZ$212,AM$2,FALSE)</f>
        <v>3323.2859410000001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7272.1501619999999</v>
      </c>
      <c r="N63" s="89">
        <f>VLOOKUP($D63,Résultats!$B$2:$AZ$212,N$2,FALSE)</f>
        <v>7004.7306420000004</v>
      </c>
      <c r="O63" s="89">
        <f>VLOOKUP($D63,Résultats!$B$2:$AZ$212,O$2,FALSE)</f>
        <v>6750.5496629999998</v>
      </c>
      <c r="P63" s="89">
        <f>VLOOKUP($D63,Résultats!$B$2:$AZ$212,P$2,FALSE)</f>
        <v>6509.4362380000002</v>
      </c>
      <c r="Q63" s="89">
        <f>VLOOKUP($D63,Résultats!$B$2:$AZ$212,Q$2,FALSE)</f>
        <v>6278.9444839999996</v>
      </c>
      <c r="R63" s="89">
        <f>VLOOKUP($D63,Résultats!$B$2:$AZ$212,R$2,FALSE)</f>
        <v>6056.406465</v>
      </c>
      <c r="S63" s="89">
        <f>VLOOKUP($D63,Résultats!$B$2:$AZ$212,S$2,FALSE)</f>
        <v>5839.6461790000003</v>
      </c>
      <c r="T63" s="89">
        <f>VLOOKUP($D63,Résultats!$B$2:$AZ$212,T$2,FALSE)</f>
        <v>5626.4440489999997</v>
      </c>
      <c r="U63" s="89">
        <f>VLOOKUP($D63,Résultats!$B$2:$AZ$212,U$2,FALSE)</f>
        <v>5415.3836330000004</v>
      </c>
      <c r="V63" s="89">
        <f>VLOOKUP($D63,Résultats!$B$2:$AZ$212,V$2,FALSE)</f>
        <v>5205.4646599999996</v>
      </c>
      <c r="W63" s="89">
        <f>VLOOKUP($D63,Résultats!$B$2:$AZ$212,W$2,FALSE)</f>
        <v>4996.0828160000001</v>
      </c>
      <c r="X63" s="89">
        <f>VLOOKUP($D63,Résultats!$B$2:$AZ$212,X$2,FALSE)</f>
        <v>4787.0184159999999</v>
      </c>
      <c r="Y63" s="89">
        <f>VLOOKUP($D63,Résultats!$B$2:$AZ$212,Y$2,FALSE)</f>
        <v>4578.0957699999999</v>
      </c>
      <c r="Z63" s="89">
        <f>VLOOKUP($D63,Résultats!$B$2:$AZ$212,Z$2,FALSE)</f>
        <v>4369.6762909999998</v>
      </c>
      <c r="AA63" s="89">
        <f>VLOOKUP($D63,Résultats!$B$2:$AZ$212,AA$2,FALSE)</f>
        <v>4162.2782049999996</v>
      </c>
      <c r="AB63" s="89">
        <f>VLOOKUP($D63,Résultats!$B$2:$AZ$212,AB$2,FALSE)</f>
        <v>3956.5331209999999</v>
      </c>
      <c r="AC63" s="89">
        <f>VLOOKUP($D63,Résultats!$B$2:$AZ$212,AC$2,FALSE)</f>
        <v>3753.143552</v>
      </c>
      <c r="AD63" s="89">
        <f>VLOOKUP($D63,Résultats!$B$2:$AZ$212,AD$2,FALSE)</f>
        <v>3553.0513270000001</v>
      </c>
      <c r="AE63" s="89">
        <f>VLOOKUP($D63,Résultats!$B$2:$AZ$212,AE$2,FALSE)</f>
        <v>3356.9403539999998</v>
      </c>
      <c r="AF63" s="89">
        <f>VLOOKUP($D63,Résultats!$B$2:$AZ$212,AF$2,FALSE)</f>
        <v>3165.4774360000001</v>
      </c>
      <c r="AG63" s="89">
        <f>VLOOKUP($D63,Résultats!$B$2:$AZ$212,AG$2,FALSE)</f>
        <v>2979.3282450000002</v>
      </c>
      <c r="AH63" s="89">
        <f>VLOOKUP($D63,Résultats!$B$2:$AZ$212,AH$2,FALSE)</f>
        <v>2799.0890340000001</v>
      </c>
      <c r="AI63" s="89">
        <f>VLOOKUP($D63,Résultats!$B$2:$AZ$212,AI$2,FALSE)</f>
        <v>2625.2831249999999</v>
      </c>
      <c r="AJ63" s="89">
        <f>VLOOKUP($D63,Résultats!$B$2:$AZ$212,AJ$2,FALSE)</f>
        <v>2458.364094</v>
      </c>
      <c r="AK63" s="89">
        <f>VLOOKUP($D63,Résultats!$B$2:$AZ$212,AK$2,FALSE)</f>
        <v>2298.6764870000002</v>
      </c>
      <c r="AL63" s="89">
        <f>VLOOKUP($D63,Résultats!$B$2:$AZ$212,AL$2,FALSE)</f>
        <v>2146.4579659999999</v>
      </c>
      <c r="AM63" s="89">
        <f>VLOOKUP($D63,Résultats!$B$2:$AZ$212,AM$2,FALSE)</f>
        <v>2001.859782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2180.5864409999999</v>
      </c>
      <c r="N64" s="89">
        <f>VLOOKUP($D64,Résultats!$B$2:$AZ$212,N$2,FALSE)</f>
        <v>2070.9064509999998</v>
      </c>
      <c r="O64" s="89">
        <f>VLOOKUP($D64,Résultats!$B$2:$AZ$212,O$2,FALSE)</f>
        <v>1968.3048690000001</v>
      </c>
      <c r="P64" s="89">
        <f>VLOOKUP($D64,Résultats!$B$2:$AZ$212,P$2,FALSE)</f>
        <v>1872.4123529999999</v>
      </c>
      <c r="Q64" s="89">
        <f>VLOOKUP($D64,Résultats!$B$2:$AZ$212,Q$2,FALSE)</f>
        <v>1782.4240809999999</v>
      </c>
      <c r="R64" s="89">
        <f>VLOOKUP($D64,Résultats!$B$2:$AZ$212,R$2,FALSE)</f>
        <v>1697.5090479999999</v>
      </c>
      <c r="S64" s="89">
        <f>VLOOKUP($D64,Résultats!$B$2:$AZ$212,S$2,FALSE)</f>
        <v>1616.9565950000001</v>
      </c>
      <c r="T64" s="89">
        <f>VLOOKUP($D64,Résultats!$B$2:$AZ$212,T$2,FALSE)</f>
        <v>1540.0690259999999</v>
      </c>
      <c r="U64" s="89">
        <f>VLOOKUP($D64,Résultats!$B$2:$AZ$212,U$2,FALSE)</f>
        <v>1466.3304439999999</v>
      </c>
      <c r="V64" s="89">
        <f>VLOOKUP($D64,Résultats!$B$2:$AZ$212,V$2,FALSE)</f>
        <v>1395.3253830000001</v>
      </c>
      <c r="W64" s="89">
        <f>VLOOKUP($D64,Résultats!$B$2:$AZ$212,W$2,FALSE)</f>
        <v>1326.733154</v>
      </c>
      <c r="X64" s="89">
        <f>VLOOKUP($D64,Résultats!$B$2:$AZ$212,X$2,FALSE)</f>
        <v>1260.3234279999999</v>
      </c>
      <c r="Y64" s="89">
        <f>VLOOKUP($D64,Résultats!$B$2:$AZ$212,Y$2,FALSE)</f>
        <v>1195.8902860000001</v>
      </c>
      <c r="Z64" s="89">
        <f>VLOOKUP($D64,Résultats!$B$2:$AZ$212,Z$2,FALSE)</f>
        <v>1133.3415070000001</v>
      </c>
      <c r="AA64" s="89">
        <f>VLOOKUP($D64,Résultats!$B$2:$AZ$212,AA$2,FALSE)</f>
        <v>1072.6264530000001</v>
      </c>
      <c r="AB64" s="89">
        <f>VLOOKUP($D64,Résultats!$B$2:$AZ$212,AB$2,FALSE)</f>
        <v>1013.731363</v>
      </c>
      <c r="AC64" s="89">
        <f>VLOOKUP($D64,Résultats!$B$2:$AZ$212,AC$2,FALSE)</f>
        <v>956.66794679999998</v>
      </c>
      <c r="AD64" s="89">
        <f>VLOOKUP($D64,Résultats!$B$2:$AZ$212,AD$2,FALSE)</f>
        <v>901.51080579999996</v>
      </c>
      <c r="AE64" s="89">
        <f>VLOOKUP($D64,Résultats!$B$2:$AZ$212,AE$2,FALSE)</f>
        <v>848.2905184</v>
      </c>
      <c r="AF64" s="89">
        <f>VLOOKUP($D64,Résultats!$B$2:$AZ$212,AF$2,FALSE)</f>
        <v>797.04367730000001</v>
      </c>
      <c r="AG64" s="89">
        <f>VLOOKUP($D64,Résultats!$B$2:$AZ$212,AG$2,FALSE)</f>
        <v>747.81731109999998</v>
      </c>
      <c r="AH64" s="89">
        <f>VLOOKUP($D64,Résultats!$B$2:$AZ$212,AH$2,FALSE)</f>
        <v>700.65348640000002</v>
      </c>
      <c r="AI64" s="89">
        <f>VLOOKUP($D64,Résultats!$B$2:$AZ$212,AI$2,FALSE)</f>
        <v>655.58730739999999</v>
      </c>
      <c r="AJ64" s="89">
        <f>VLOOKUP($D64,Résultats!$B$2:$AZ$212,AJ$2,FALSE)</f>
        <v>612.6465283</v>
      </c>
      <c r="AK64" s="89">
        <f>VLOOKUP($D64,Résultats!$B$2:$AZ$212,AK$2,FALSE)</f>
        <v>571.84267560000001</v>
      </c>
      <c r="AL64" s="89">
        <f>VLOOKUP($D64,Résultats!$B$2:$AZ$212,AL$2,FALSE)</f>
        <v>533.17090949999999</v>
      </c>
      <c r="AM64" s="89">
        <f>VLOOKUP($D64,Résultats!$B$2:$AZ$212,AM$2,FALSE)</f>
        <v>496.61427070000002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714.19836780000003</v>
      </c>
      <c r="N65" s="89">
        <f>VLOOKUP($D65,Résultats!$B$2:$AZ$212,N$2,FALSE)</f>
        <v>666.86137580000002</v>
      </c>
      <c r="O65" s="89">
        <f>VLOOKUP($D65,Résultats!$B$2:$AZ$212,O$2,FALSE)</f>
        <v>622.81165069999997</v>
      </c>
      <c r="P65" s="89">
        <f>VLOOKUP($D65,Résultats!$B$2:$AZ$212,P$2,FALSE)</f>
        <v>581.90251569999998</v>
      </c>
      <c r="Q65" s="89">
        <f>VLOOKUP($D65,Résultats!$B$2:$AZ$212,Q$2,FALSE)</f>
        <v>543.88262259999999</v>
      </c>
      <c r="R65" s="89">
        <f>VLOOKUP($D65,Résultats!$B$2:$AZ$212,R$2,FALSE)</f>
        <v>508.50061599999998</v>
      </c>
      <c r="S65" s="89">
        <f>VLOOKUP($D65,Résultats!$B$2:$AZ$212,S$2,FALSE)</f>
        <v>475.52538929999997</v>
      </c>
      <c r="T65" s="89">
        <f>VLOOKUP($D65,Résultats!$B$2:$AZ$212,T$2,FALSE)</f>
        <v>444.73401239999998</v>
      </c>
      <c r="U65" s="89">
        <f>VLOOKUP($D65,Résultats!$B$2:$AZ$212,U$2,FALSE)</f>
        <v>415.93515359999998</v>
      </c>
      <c r="V65" s="89">
        <f>VLOOKUP($D65,Résultats!$B$2:$AZ$212,V$2,FALSE)</f>
        <v>388.95958510000003</v>
      </c>
      <c r="W65" s="89">
        <f>VLOOKUP($D65,Résultats!$B$2:$AZ$212,W$2,FALSE)</f>
        <v>363.65896270000002</v>
      </c>
      <c r="X65" s="89">
        <f>VLOOKUP($D65,Résultats!$B$2:$AZ$212,X$2,FALSE)</f>
        <v>339.90476869999998</v>
      </c>
      <c r="Y65" s="89">
        <f>VLOOKUP($D65,Résultats!$B$2:$AZ$212,Y$2,FALSE)</f>
        <v>317.57811700000002</v>
      </c>
      <c r="Z65" s="89">
        <f>VLOOKUP($D65,Résultats!$B$2:$AZ$212,Z$2,FALSE)</f>
        <v>296.58270399999998</v>
      </c>
      <c r="AA65" s="89">
        <f>VLOOKUP($D65,Résultats!$B$2:$AZ$212,AA$2,FALSE)</f>
        <v>276.83335060000002</v>
      </c>
      <c r="AB65" s="89">
        <f>VLOOKUP($D65,Résultats!$B$2:$AZ$212,AB$2,FALSE)</f>
        <v>258.25416899999999</v>
      </c>
      <c r="AC65" s="89">
        <f>VLOOKUP($D65,Résultats!$B$2:$AZ$212,AC$2,FALSE)</f>
        <v>240.77729220000001</v>
      </c>
      <c r="AD65" s="89">
        <f>VLOOKUP($D65,Résultats!$B$2:$AZ$212,AD$2,FALSE)</f>
        <v>224.34670980000001</v>
      </c>
      <c r="AE65" s="89">
        <f>VLOOKUP($D65,Résultats!$B$2:$AZ$212,AE$2,FALSE)</f>
        <v>208.90559859999999</v>
      </c>
      <c r="AF65" s="89">
        <f>VLOOKUP($D65,Résultats!$B$2:$AZ$212,AF$2,FALSE)</f>
        <v>194.40196890000001</v>
      </c>
      <c r="AG65" s="89">
        <f>VLOOKUP($D65,Résultats!$B$2:$AZ$212,AG$2,FALSE)</f>
        <v>180.78882060000001</v>
      </c>
      <c r="AH65" s="89">
        <f>VLOOKUP($D65,Résultats!$B$2:$AZ$212,AH$2,FALSE)</f>
        <v>168.022153</v>
      </c>
      <c r="AI65" s="89">
        <f>VLOOKUP($D65,Résultats!$B$2:$AZ$212,AI$2,FALSE)</f>
        <v>156.06055240000001</v>
      </c>
      <c r="AJ65" s="89">
        <f>VLOOKUP($D65,Résultats!$B$2:$AZ$212,AJ$2,FALSE)</f>
        <v>144.864991</v>
      </c>
      <c r="AK65" s="89">
        <f>VLOOKUP($D65,Résultats!$B$2:$AZ$212,AK$2,FALSE)</f>
        <v>134.3975461</v>
      </c>
      <c r="AL65" s="89">
        <f>VLOOKUP($D65,Résultats!$B$2:$AZ$212,AL$2,FALSE)</f>
        <v>124.6211936</v>
      </c>
      <c r="AM65" s="89">
        <f>VLOOKUP($D65,Résultats!$B$2:$AZ$212,AM$2,FALSE)</f>
        <v>115.5001187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2790.6923069999998</v>
      </c>
      <c r="N69" s="75">
        <f t="shared" si="12"/>
        <v>2748.1974289999998</v>
      </c>
      <c r="O69" s="75">
        <f t="shared" si="12"/>
        <v>2798.6133639999998</v>
      </c>
      <c r="P69" s="75">
        <f t="shared" si="12"/>
        <v>2854.421863</v>
      </c>
      <c r="Q69" s="75">
        <f t="shared" si="12"/>
        <v>2903.7483609999999</v>
      </c>
      <c r="R69" s="75">
        <f t="shared" si="12"/>
        <v>2942.6314080000002</v>
      </c>
      <c r="S69" s="75">
        <f t="shared" si="12"/>
        <v>2974.292445</v>
      </c>
      <c r="T69" s="75">
        <f t="shared" si="12"/>
        <v>2995.6615489999999</v>
      </c>
      <c r="U69" s="75">
        <f t="shared" si="12"/>
        <v>3012.7789069999999</v>
      </c>
      <c r="V69" s="75">
        <f t="shared" si="12"/>
        <v>3027.3775209999999</v>
      </c>
      <c r="W69" s="75">
        <f t="shared" si="12"/>
        <v>3041.1322580000001</v>
      </c>
      <c r="X69" s="75">
        <f t="shared" si="12"/>
        <v>3055.8467169999999</v>
      </c>
      <c r="Y69" s="75">
        <f t="shared" si="12"/>
        <v>3068.575167</v>
      </c>
      <c r="Z69" s="75">
        <f t="shared" si="12"/>
        <v>3083.4166829999999</v>
      </c>
      <c r="AA69" s="75">
        <f t="shared" si="12"/>
        <v>3099.9662429999998</v>
      </c>
      <c r="AB69" s="75">
        <f t="shared" si="12"/>
        <v>3118.3347600000002</v>
      </c>
      <c r="AC69" s="75">
        <f t="shared" si="12"/>
        <v>3137.722698</v>
      </c>
      <c r="AD69" s="75">
        <f t="shared" si="12"/>
        <v>3164.5509120000002</v>
      </c>
      <c r="AE69" s="75">
        <f t="shared" si="12"/>
        <v>3191.0187580000002</v>
      </c>
      <c r="AF69" s="75">
        <f t="shared" si="12"/>
        <v>3215.5919079999999</v>
      </c>
      <c r="AG69" s="75">
        <f t="shared" si="12"/>
        <v>3239.16525</v>
      </c>
      <c r="AH69" s="75">
        <f t="shared" si="12"/>
        <v>3261.058747</v>
      </c>
      <c r="AI69" s="75">
        <f t="shared" si="12"/>
        <v>3281.2189119999998</v>
      </c>
      <c r="AJ69" s="75">
        <f t="shared" si="12"/>
        <v>3301.2314190000002</v>
      </c>
      <c r="AK69" s="75">
        <f t="shared" si="12"/>
        <v>3320.9700419999999</v>
      </c>
      <c r="AL69" s="75">
        <f t="shared" si="12"/>
        <v>3340.442063</v>
      </c>
      <c r="AM69" s="75">
        <f t="shared" si="12"/>
        <v>3362.2984459999998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0.14360901676431218</v>
      </c>
      <c r="N70" s="150">
        <f t="shared" si="14"/>
        <v>0.1646240233783437</v>
      </c>
      <c r="O70" s="149">
        <f t="shared" si="14"/>
        <v>0.1881077830442319</v>
      </c>
      <c r="P70" s="91">
        <f t="shared" si="14"/>
        <v>0.21417263584068896</v>
      </c>
      <c r="Q70" s="91">
        <f t="shared" si="14"/>
        <v>0.24288271269384973</v>
      </c>
      <c r="R70" s="91">
        <f t="shared" si="14"/>
        <v>0.27423912716559978</v>
      </c>
      <c r="S70" s="150">
        <f t="shared" si="14"/>
        <v>0.30816561805844883</v>
      </c>
      <c r="T70" s="150">
        <f t="shared" si="14"/>
        <v>0.3444963238068387</v>
      </c>
      <c r="U70" s="150">
        <f t="shared" si="14"/>
        <v>0.38296770045728418</v>
      </c>
      <c r="V70" s="150">
        <f t="shared" si="14"/>
        <v>0.42321666792874363</v>
      </c>
      <c r="W70" s="150">
        <f t="shared" si="14"/>
        <v>0.4647867333890876</v>
      </c>
      <c r="X70" s="144">
        <f t="shared" si="14"/>
        <v>0.5071430531441804</v>
      </c>
      <c r="Y70" s="144">
        <f t="shared" si="14"/>
        <v>0.54969618216948835</v>
      </c>
      <c r="Z70" s="144">
        <f t="shared" si="14"/>
        <v>0.59183279770819097</v>
      </c>
      <c r="AA70" s="144">
        <f t="shared" si="14"/>
        <v>0.6329503253239136</v>
      </c>
      <c r="AB70" s="144">
        <f t="shared" si="14"/>
        <v>0.67249146688792316</v>
      </c>
      <c r="AC70" s="144">
        <f t="shared" si="14"/>
        <v>0.70997447238404743</v>
      </c>
      <c r="AD70" s="144">
        <f t="shared" si="14"/>
        <v>0.74501566179890233</v>
      </c>
      <c r="AE70" s="144">
        <f t="shared" si="14"/>
        <v>0.77734208073245048</v>
      </c>
      <c r="AF70" s="144">
        <f t="shared" si="14"/>
        <v>0.80679383336724086</v>
      </c>
      <c r="AG70" s="144">
        <f t="shared" si="14"/>
        <v>0.83331724276802488</v>
      </c>
      <c r="AH70" s="144">
        <f t="shared" si="14"/>
        <v>0.85695107871664478</v>
      </c>
      <c r="AI70" s="144">
        <f t="shared" si="14"/>
        <v>0.87780862424823192</v>
      </c>
      <c r="AJ70" s="144">
        <f t="shared" si="14"/>
        <v>0.89605825661748317</v>
      </c>
      <c r="AK70" s="144">
        <f t="shared" si="14"/>
        <v>0.91190472714297377</v>
      </c>
      <c r="AL70" s="144">
        <f t="shared" si="14"/>
        <v>0.92557263939590151</v>
      </c>
      <c r="AM70" s="144">
        <f t="shared" si="14"/>
        <v>0.93729292137917497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6.3473832444975453E-3</v>
      </c>
      <c r="N71" s="137">
        <f t="shared" si="14"/>
        <v>7.7970119263946081E-3</v>
      </c>
      <c r="O71" s="136">
        <f t="shared" si="14"/>
        <v>9.504221712849651E-3</v>
      </c>
      <c r="P71" s="92">
        <f t="shared" si="14"/>
        <v>1.1488448489367529E-2</v>
      </c>
      <c r="Q71" s="92">
        <f t="shared" si="14"/>
        <v>1.3766927939386962E-2</v>
      </c>
      <c r="R71" s="92">
        <f t="shared" si="14"/>
        <v>1.6355234260450741E-2</v>
      </c>
      <c r="S71" s="137">
        <f t="shared" si="14"/>
        <v>1.9264961640313754E-2</v>
      </c>
      <c r="T71" s="137">
        <f t="shared" si="14"/>
        <v>2.2502922856055891E-2</v>
      </c>
      <c r="U71" s="137">
        <f t="shared" si="14"/>
        <v>2.6069525489412226E-2</v>
      </c>
      <c r="V71" s="137">
        <f t="shared" si="14"/>
        <v>2.9956880673422958E-2</v>
      </c>
      <c r="W71" s="137">
        <f t="shared" si="14"/>
        <v>3.4147437924417948E-2</v>
      </c>
      <c r="X71" s="142">
        <f t="shared" si="14"/>
        <v>3.8614453121471805E-2</v>
      </c>
      <c r="Y71" s="142">
        <f t="shared" si="14"/>
        <v>4.3321053865518683E-2</v>
      </c>
      <c r="Z71" s="142">
        <f t="shared" si="14"/>
        <v>4.8221202739078518E-2</v>
      </c>
      <c r="AA71" s="142">
        <f t="shared" si="14"/>
        <v>5.3267315853155243E-2</v>
      </c>
      <c r="AB71" s="142">
        <f t="shared" si="14"/>
        <v>5.8407867922429205E-2</v>
      </c>
      <c r="AC71" s="142">
        <f t="shared" si="14"/>
        <v>6.359262570500103E-2</v>
      </c>
      <c r="AD71" s="142">
        <f t="shared" si="14"/>
        <v>6.8776170822433577E-2</v>
      </c>
      <c r="AE71" s="142">
        <f t="shared" si="14"/>
        <v>7.3917907191443713E-2</v>
      </c>
      <c r="AF71" s="142">
        <f t="shared" si="14"/>
        <v>7.898800978696828E-2</v>
      </c>
      <c r="AG71" s="142">
        <f t="shared" si="14"/>
        <v>8.3966873317130084E-2</v>
      </c>
      <c r="AH71" s="142">
        <f t="shared" si="14"/>
        <v>8.8841850048400867E-2</v>
      </c>
      <c r="AI71" s="142">
        <f t="shared" si="14"/>
        <v>9.3609357265584364E-2</v>
      </c>
      <c r="AJ71" s="142">
        <f t="shared" si="14"/>
        <v>9.8270841793415012E-2</v>
      </c>
      <c r="AK71" s="142">
        <f t="shared" si="14"/>
        <v>0.10283172126850521</v>
      </c>
      <c r="AL71" s="142">
        <f t="shared" si="14"/>
        <v>0.10730127601078529</v>
      </c>
      <c r="AM71" s="142">
        <f t="shared" si="14"/>
        <v>0.11169491742970637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4.2136169116547472E-3</v>
      </c>
      <c r="N72" s="137">
        <f t="shared" si="14"/>
        <v>5.0805628601001069E-3</v>
      </c>
      <c r="O72" s="136">
        <f t="shared" si="14"/>
        <v>6.085652780438878E-3</v>
      </c>
      <c r="P72" s="92">
        <f t="shared" si="14"/>
        <v>7.23701262864101E-3</v>
      </c>
      <c r="Q72" s="92">
        <f t="shared" si="14"/>
        <v>8.5412447659406528E-3</v>
      </c>
      <c r="R72" s="92">
        <f t="shared" si="14"/>
        <v>1.0003503982854246E-2</v>
      </c>
      <c r="S72" s="137">
        <f t="shared" si="14"/>
        <v>1.1626251207453139E-2</v>
      </c>
      <c r="T72" s="137">
        <f t="shared" si="14"/>
        <v>1.3408726758003997E-2</v>
      </c>
      <c r="U72" s="137">
        <f t="shared" si="14"/>
        <v>1.5346110835606696E-2</v>
      </c>
      <c r="V72" s="137">
        <f t="shared" si="14"/>
        <v>1.742868218581848E-2</v>
      </c>
      <c r="W72" s="137">
        <f t="shared" si="14"/>
        <v>1.9641347479337413E-2</v>
      </c>
      <c r="X72" s="142">
        <f t="shared" si="14"/>
        <v>2.1964063294343573E-2</v>
      </c>
      <c r="Y72" s="142">
        <f t="shared" si="14"/>
        <v>2.4371851012245385E-2</v>
      </c>
      <c r="Z72" s="142">
        <f t="shared" si="14"/>
        <v>2.6835734160163133E-2</v>
      </c>
      <c r="AA72" s="142">
        <f t="shared" si="14"/>
        <v>2.9326223924303552E-2</v>
      </c>
      <c r="AB72" s="142">
        <f t="shared" si="14"/>
        <v>3.1812994205278972E-2</v>
      </c>
      <c r="AC72" s="142">
        <f t="shared" si="14"/>
        <v>3.426741080992747E-2</v>
      </c>
      <c r="AD72" s="142">
        <f t="shared" si="14"/>
        <v>3.6664233638975183E-2</v>
      </c>
      <c r="AE72" s="142">
        <f t="shared" si="14"/>
        <v>3.8981921020722496E-2</v>
      </c>
      <c r="AF72" s="142">
        <f t="shared" si="14"/>
        <v>4.1204754487148068E-2</v>
      </c>
      <c r="AG72" s="142">
        <f t="shared" si="14"/>
        <v>4.3322478005714593E-2</v>
      </c>
      <c r="AH72" s="142">
        <f t="shared" si="14"/>
        <v>4.532898443978875E-2</v>
      </c>
      <c r="AI72" s="142">
        <f t="shared" si="14"/>
        <v>4.7222648185199785E-2</v>
      </c>
      <c r="AJ72" s="142">
        <f t="shared" si="14"/>
        <v>4.9004664886233465E-2</v>
      </c>
      <c r="AK72" s="142">
        <f t="shared" si="14"/>
        <v>5.0678374954157446E-2</v>
      </c>
      <c r="AL72" s="142">
        <f t="shared" si="14"/>
        <v>5.2248867667309101E-2</v>
      </c>
      <c r="AM72" s="142">
        <f t="shared" si="14"/>
        <v>5.3723207859460796E-2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4.2465436014834726E-3</v>
      </c>
      <c r="N73" s="137">
        <f t="shared" si="14"/>
        <v>4.8368172459999784E-3</v>
      </c>
      <c r="O73" s="136">
        <f t="shared" si="14"/>
        <v>5.4833901736488673E-3</v>
      </c>
      <c r="P73" s="92">
        <f t="shared" si="14"/>
        <v>6.1859192324999366E-3</v>
      </c>
      <c r="Q73" s="92">
        <f t="shared" si="14"/>
        <v>6.9425923681132647E-3</v>
      </c>
      <c r="R73" s="92">
        <f t="shared" si="14"/>
        <v>7.7495311502499935E-3</v>
      </c>
      <c r="S73" s="137">
        <f t="shared" si="14"/>
        <v>8.6004477848176091E-3</v>
      </c>
      <c r="T73" s="137">
        <f t="shared" si="14"/>
        <v>9.4862470760377609E-3</v>
      </c>
      <c r="U73" s="137">
        <f t="shared" si="14"/>
        <v>1.0394880605820705E-2</v>
      </c>
      <c r="V73" s="137">
        <f t="shared" si="14"/>
        <v>1.1311519525549124E-2</v>
      </c>
      <c r="W73" s="137">
        <f t="shared" si="14"/>
        <v>1.2219020117342097E-2</v>
      </c>
      <c r="X73" s="142">
        <f t="shared" si="14"/>
        <v>1.3098484707143771E-2</v>
      </c>
      <c r="Y73" s="142">
        <f t="shared" si="14"/>
        <v>1.3930435662682922E-2</v>
      </c>
      <c r="Z73" s="142">
        <f t="shared" si="14"/>
        <v>1.4696028172200171E-2</v>
      </c>
      <c r="AA73" s="142">
        <f t="shared" si="14"/>
        <v>1.5377120366274904E-2</v>
      </c>
      <c r="AB73" s="142">
        <f t="shared" si="14"/>
        <v>1.5958215801051456E-2</v>
      </c>
      <c r="AC73" s="142">
        <f t="shared" si="14"/>
        <v>1.6426815404322895E-2</v>
      </c>
      <c r="AD73" s="142">
        <f t="shared" si="14"/>
        <v>1.677370340566036E-2</v>
      </c>
      <c r="AE73" s="142">
        <f t="shared" si="14"/>
        <v>1.6993583996976303E-2</v>
      </c>
      <c r="AF73" s="142">
        <f t="shared" si="14"/>
        <v>1.7083866451874406E-2</v>
      </c>
      <c r="AG73" s="142">
        <f t="shared" si="14"/>
        <v>1.7044438751619727E-2</v>
      </c>
      <c r="AH73" s="142">
        <f t="shared" si="14"/>
        <v>1.687786421223892E-2</v>
      </c>
      <c r="AI73" s="142">
        <f t="shared" si="14"/>
        <v>1.6588039381018903E-2</v>
      </c>
      <c r="AJ73" s="142">
        <f t="shared" si="14"/>
        <v>1.6180338431463354E-2</v>
      </c>
      <c r="AK73" s="142">
        <f t="shared" si="14"/>
        <v>1.5661051317005525E-2</v>
      </c>
      <c r="AL73" s="142">
        <f t="shared" si="14"/>
        <v>1.5036617511303325E-2</v>
      </c>
      <c r="AM73" s="142">
        <f t="shared" si="14"/>
        <v>1.4312214752158263E-2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9.1254018388634922E-2</v>
      </c>
      <c r="N74" s="137">
        <f t="shared" si="14"/>
        <v>0.10430591604341394</v>
      </c>
      <c r="O74" s="136">
        <f t="shared" si="14"/>
        <v>0.11884036122254436</v>
      </c>
      <c r="P74" s="92">
        <f t="shared" si="14"/>
        <v>0.13492042321846523</v>
      </c>
      <c r="Q74" s="92">
        <f t="shared" si="14"/>
        <v>0.15257862156740792</v>
      </c>
      <c r="R74" s="92">
        <f t="shared" si="14"/>
        <v>0.17180682012213469</v>
      </c>
      <c r="S74" s="137">
        <f t="shared" si="14"/>
        <v>0.19254807917854225</v>
      </c>
      <c r="T74" s="137">
        <f t="shared" si="14"/>
        <v>0.21468904139544373</v>
      </c>
      <c r="U74" s="137">
        <f t="shared" si="14"/>
        <v>0.23805553521820377</v>
      </c>
      <c r="V74" s="137">
        <f t="shared" si="14"/>
        <v>0.26241244958362098</v>
      </c>
      <c r="W74" s="137">
        <f t="shared" si="14"/>
        <v>0.28746857233855955</v>
      </c>
      <c r="X74" s="142">
        <f t="shared" si="14"/>
        <v>0.31288627557165527</v>
      </c>
      <c r="Y74" s="142">
        <f t="shared" si="14"/>
        <v>0.33829774260178647</v>
      </c>
      <c r="Z74" s="142">
        <f t="shared" si="14"/>
        <v>0.36332469989428284</v>
      </c>
      <c r="AA74" s="142">
        <f t="shared" si="14"/>
        <v>0.38759691068029478</v>
      </c>
      <c r="AB74" s="142">
        <f t="shared" si="14"/>
        <v>0.41077634782225875</v>
      </c>
      <c r="AC74" s="142">
        <f t="shared" si="14"/>
        <v>0.43257417293923017</v>
      </c>
      <c r="AD74" s="142">
        <f t="shared" si="14"/>
        <v>0.45276358821305002</v>
      </c>
      <c r="AE74" s="142">
        <f t="shared" si="14"/>
        <v>0.47118816905431671</v>
      </c>
      <c r="AF74" s="142">
        <f t="shared" si="14"/>
        <v>0.4877600208216471</v>
      </c>
      <c r="AG74" s="142">
        <f t="shared" si="14"/>
        <v>0.50245558697568771</v>
      </c>
      <c r="AH74" s="142">
        <f t="shared" si="14"/>
        <v>0.51530839839850329</v>
      </c>
      <c r="AI74" s="142">
        <f t="shared" si="14"/>
        <v>0.52639605747828877</v>
      </c>
      <c r="AJ74" s="142">
        <f t="shared" si="14"/>
        <v>0.53582969307126904</v>
      </c>
      <c r="AK74" s="142">
        <f t="shared" si="14"/>
        <v>0.54374220157448805</v>
      </c>
      <c r="AL74" s="142">
        <f t="shared" si="14"/>
        <v>0.55027741608221992</v>
      </c>
      <c r="AM74" s="142">
        <f t="shared" si="14"/>
        <v>0.55557996798955189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3.3037537018587554E-2</v>
      </c>
      <c r="N75" s="137">
        <f t="shared" si="14"/>
        <v>3.7524841705977745E-2</v>
      </c>
      <c r="O75" s="136">
        <f t="shared" si="14"/>
        <v>4.248704806084818E-2</v>
      </c>
      <c r="P75" s="92">
        <f t="shared" si="14"/>
        <v>4.7942829150058257E-2</v>
      </c>
      <c r="Q75" s="92">
        <f t="shared" si="14"/>
        <v>5.389997229171057E-2</v>
      </c>
      <c r="R75" s="92">
        <f t="shared" si="14"/>
        <v>6.0351234346642982E-2</v>
      </c>
      <c r="S75" s="137">
        <f t="shared" si="14"/>
        <v>6.7272175046660554E-2</v>
      </c>
      <c r="T75" s="137">
        <f t="shared" si="14"/>
        <v>7.4618567332687694E-2</v>
      </c>
      <c r="U75" s="137">
        <f t="shared" si="14"/>
        <v>8.2325381369247622E-2</v>
      </c>
      <c r="V75" s="137">
        <f t="shared" si="14"/>
        <v>9.030747546466969E-2</v>
      </c>
      <c r="W75" s="137">
        <f t="shared" si="14"/>
        <v>9.8461940158079103E-2</v>
      </c>
      <c r="X75" s="142">
        <f t="shared" si="14"/>
        <v>0.10667160521716705</v>
      </c>
      <c r="Y75" s="142">
        <f t="shared" si="14"/>
        <v>0.11481149726712887</v>
      </c>
      <c r="Z75" s="142">
        <f t="shared" si="14"/>
        <v>0.12275588352584652</v>
      </c>
      <c r="AA75" s="142">
        <f t="shared" si="14"/>
        <v>0.1303827084287382</v>
      </c>
      <c r="AB75" s="142">
        <f t="shared" si="14"/>
        <v>0.137583477022204</v>
      </c>
      <c r="AC75" s="142">
        <f t="shared" si="14"/>
        <v>0.14426787573947683</v>
      </c>
      <c r="AD75" s="142">
        <f t="shared" si="14"/>
        <v>0.15036746168171616</v>
      </c>
      <c r="AE75" s="142">
        <f t="shared" si="14"/>
        <v>0.15583867692826642</v>
      </c>
      <c r="AF75" s="142">
        <f t="shared" si="14"/>
        <v>0.16066040638263729</v>
      </c>
      <c r="AG75" s="142">
        <f t="shared" si="14"/>
        <v>0.16483261877423513</v>
      </c>
      <c r="AH75" s="142">
        <f t="shared" si="14"/>
        <v>0.1683745028528307</v>
      </c>
      <c r="AI75" s="142">
        <f t="shared" si="14"/>
        <v>0.17131907308719058</v>
      </c>
      <c r="AJ75" s="142">
        <f t="shared" si="14"/>
        <v>0.17371026608419662</v>
      </c>
      <c r="AK75" s="142">
        <f t="shared" si="14"/>
        <v>0.17559880093010488</v>
      </c>
      <c r="AL75" s="142">
        <f t="shared" si="14"/>
        <v>0.1770382241172252</v>
      </c>
      <c r="AM75" s="142">
        <f t="shared" si="14"/>
        <v>0.17808084663404089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4.5099175922872535E-3</v>
      </c>
      <c r="N77" s="152">
        <f t="shared" si="14"/>
        <v>5.0788736000960729E-3</v>
      </c>
      <c r="O77" s="151">
        <f t="shared" ref="O77:AM85" si="15">O34/O$26</f>
        <v>5.7071090903287785E-3</v>
      </c>
      <c r="P77" s="93">
        <f t="shared" si="15"/>
        <v>6.3980031111469937E-3</v>
      </c>
      <c r="Q77" s="93">
        <f t="shared" si="15"/>
        <v>7.1533537544026873E-3</v>
      </c>
      <c r="R77" s="93">
        <f t="shared" si="15"/>
        <v>7.972803327055359E-3</v>
      </c>
      <c r="S77" s="152">
        <f t="shared" si="15"/>
        <v>8.8537031905751278E-3</v>
      </c>
      <c r="T77" s="152">
        <f t="shared" si="15"/>
        <v>9.7908183084937685E-3</v>
      </c>
      <c r="U77" s="152">
        <f t="shared" si="15"/>
        <v>1.0776266826140522E-2</v>
      </c>
      <c r="V77" s="152">
        <f t="shared" si="15"/>
        <v>1.1799660492359188E-2</v>
      </c>
      <c r="W77" s="152">
        <f t="shared" si="15"/>
        <v>1.2848415358198473E-2</v>
      </c>
      <c r="X77" s="145">
        <f t="shared" si="15"/>
        <v>1.390817127821271E-2</v>
      </c>
      <c r="Y77" s="145">
        <f t="shared" si="15"/>
        <v>1.496360163303114E-2</v>
      </c>
      <c r="Z77" s="145">
        <f t="shared" si="15"/>
        <v>1.5999249291212322E-2</v>
      </c>
      <c r="AA77" s="145">
        <f t="shared" si="15"/>
        <v>1.7000046055017641E-2</v>
      </c>
      <c r="AB77" s="145">
        <f t="shared" si="15"/>
        <v>1.7952564217319628E-2</v>
      </c>
      <c r="AC77" s="145">
        <f t="shared" si="15"/>
        <v>1.8845571712787477E-2</v>
      </c>
      <c r="AD77" s="145">
        <f t="shared" si="15"/>
        <v>1.9670504043386994E-2</v>
      </c>
      <c r="AE77" s="145">
        <f t="shared" si="15"/>
        <v>2.0421822612802076E-2</v>
      </c>
      <c r="AF77" s="145">
        <f t="shared" si="15"/>
        <v>2.1096775536480795E-2</v>
      </c>
      <c r="AG77" s="145">
        <f t="shared" si="15"/>
        <v>2.1695246949812143E-2</v>
      </c>
      <c r="AH77" s="145">
        <f t="shared" si="15"/>
        <v>2.2219478629956737E-2</v>
      </c>
      <c r="AI77" s="145">
        <f t="shared" si="15"/>
        <v>2.2673449021617734E-2</v>
      </c>
      <c r="AJ77" s="145">
        <f t="shared" si="15"/>
        <v>2.3062452399372369E-2</v>
      </c>
      <c r="AK77" s="145">
        <f t="shared" si="15"/>
        <v>2.3392577053545128E-2</v>
      </c>
      <c r="AL77" s="145">
        <f t="shared" si="15"/>
        <v>2.3670237908269331E-2</v>
      </c>
      <c r="AM77" s="145">
        <f t="shared" si="15"/>
        <v>2.3901766791584809E-2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0.85639098334318808</v>
      </c>
      <c r="N78" s="150">
        <f t="shared" si="17"/>
        <v>0.8353759765488814</v>
      </c>
      <c r="O78" s="149">
        <f t="shared" si="17"/>
        <v>0.81189221677710821</v>
      </c>
      <c r="P78" s="91">
        <f t="shared" si="17"/>
        <v>0.78582736422937771</v>
      </c>
      <c r="Q78" s="91">
        <f t="shared" si="17"/>
        <v>0.75711728727171212</v>
      </c>
      <c r="R78" s="91">
        <f t="shared" si="17"/>
        <v>0.7257608728004169</v>
      </c>
      <c r="S78" s="150">
        <f t="shared" si="17"/>
        <v>0.69183438180706536</v>
      </c>
      <c r="T78" s="150">
        <f t="shared" si="15"/>
        <v>0.65550367652697739</v>
      </c>
      <c r="U78" s="150">
        <f t="shared" si="15"/>
        <v>0.61703229954271577</v>
      </c>
      <c r="V78" s="150">
        <f t="shared" si="15"/>
        <v>0.57678333207125643</v>
      </c>
      <c r="W78" s="150">
        <f t="shared" si="15"/>
        <v>0.5352132666109124</v>
      </c>
      <c r="X78" s="144">
        <f t="shared" si="15"/>
        <v>0.49285694685581971</v>
      </c>
      <c r="Y78" s="144">
        <f t="shared" si="15"/>
        <v>0.45030381783051171</v>
      </c>
      <c r="Z78" s="144">
        <f t="shared" si="15"/>
        <v>0.40816720229180914</v>
      </c>
      <c r="AA78" s="144">
        <f t="shared" si="15"/>
        <v>0.36704967467608651</v>
      </c>
      <c r="AB78" s="144">
        <f t="shared" si="15"/>
        <v>0.32750853311207678</v>
      </c>
      <c r="AC78" s="144">
        <f t="shared" si="15"/>
        <v>0.29002552777530377</v>
      </c>
      <c r="AD78" s="144">
        <f t="shared" si="15"/>
        <v>0.25498433797989722</v>
      </c>
      <c r="AE78" s="144">
        <f t="shared" si="15"/>
        <v>0.2226579194555772</v>
      </c>
      <c r="AF78" s="144">
        <f t="shared" si="15"/>
        <v>0.19320616663275919</v>
      </c>
      <c r="AG78" s="144">
        <f t="shared" si="15"/>
        <v>0.1666827572937194</v>
      </c>
      <c r="AH78" s="144">
        <f t="shared" si="15"/>
        <v>0.14304892143667966</v>
      </c>
      <c r="AI78" s="144">
        <f t="shared" si="15"/>
        <v>0.12219137575176819</v>
      </c>
      <c r="AJ78" s="144">
        <f t="shared" si="15"/>
        <v>0.10394174344310031</v>
      </c>
      <c r="AK78" s="144">
        <f t="shared" si="15"/>
        <v>8.8095272826914595E-2</v>
      </c>
      <c r="AL78" s="144">
        <f t="shared" si="15"/>
        <v>7.4427360574162424E-2</v>
      </c>
      <c r="AM78" s="144">
        <f t="shared" si="15"/>
        <v>6.2707078501858846E-2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6.6185008299447748E-2</v>
      </c>
      <c r="N79" s="137">
        <f t="shared" si="17"/>
        <v>7.2114567755823353E-2</v>
      </c>
      <c r="O79" s="136">
        <f t="shared" si="17"/>
        <v>7.4161068967152979E-2</v>
      </c>
      <c r="P79" s="92">
        <f t="shared" si="17"/>
        <v>7.4391852323056562E-2</v>
      </c>
      <c r="Q79" s="92">
        <f t="shared" si="17"/>
        <v>7.3765805218133362E-2</v>
      </c>
      <c r="R79" s="92">
        <f t="shared" si="17"/>
        <v>7.2452012685103498E-2</v>
      </c>
      <c r="S79" s="137">
        <f t="shared" si="17"/>
        <v>7.0597840287356134E-2</v>
      </c>
      <c r="T79" s="137">
        <f t="shared" si="15"/>
        <v>6.833398548255025E-2</v>
      </c>
      <c r="U79" s="137">
        <f t="shared" si="15"/>
        <v>6.5721326825526658E-2</v>
      </c>
      <c r="V79" s="137">
        <f t="shared" si="15"/>
        <v>6.279324910135646E-2</v>
      </c>
      <c r="W79" s="137">
        <f t="shared" si="15"/>
        <v>5.9585463546781396E-2</v>
      </c>
      <c r="X79" s="142">
        <f t="shared" si="15"/>
        <v>5.613076393713632E-2</v>
      </c>
      <c r="Y79" s="142">
        <f t="shared" si="15"/>
        <v>5.2584411597697056E-2</v>
      </c>
      <c r="Z79" s="142">
        <f t="shared" si="15"/>
        <v>4.8866828907924154E-2</v>
      </c>
      <c r="AA79" s="142">
        <f t="shared" si="15"/>
        <v>4.5025385652239833E-2</v>
      </c>
      <c r="AB79" s="142">
        <f t="shared" si="15"/>
        <v>4.1151928890405601E-2</v>
      </c>
      <c r="AC79" s="142">
        <f t="shared" si="15"/>
        <v>3.731425408453988E-2</v>
      </c>
      <c r="AD79" s="142">
        <f t="shared" si="15"/>
        <v>3.361440487388815E-2</v>
      </c>
      <c r="AE79" s="142">
        <f t="shared" si="15"/>
        <v>3.0076842751044712E-2</v>
      </c>
      <c r="AF79" s="142">
        <f t="shared" si="15"/>
        <v>2.6739249279762772E-2</v>
      </c>
      <c r="AG79" s="142">
        <f t="shared" si="15"/>
        <v>2.3639332874418804E-2</v>
      </c>
      <c r="AH79" s="142">
        <f t="shared" si="15"/>
        <v>2.079942239691274E-2</v>
      </c>
      <c r="AI79" s="142">
        <f t="shared" si="15"/>
        <v>1.823626074175206E-2</v>
      </c>
      <c r="AJ79" s="142">
        <f t="shared" si="15"/>
        <v>1.5932011269277211E-2</v>
      </c>
      <c r="AK79" s="142">
        <f t="shared" si="15"/>
        <v>1.3873755919897575E-2</v>
      </c>
      <c r="AL79" s="142">
        <f t="shared" si="15"/>
        <v>1.2044955365537797E-2</v>
      </c>
      <c r="AM79" s="142">
        <f t="shared" si="15"/>
        <v>1.0429768940267358E-2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0.17968405235583002</v>
      </c>
      <c r="N80" s="137">
        <f t="shared" si="17"/>
        <v>0.17538949204074816</v>
      </c>
      <c r="O80" s="136">
        <f t="shared" si="17"/>
        <v>0.17117083087008372</v>
      </c>
      <c r="P80" s="92">
        <f t="shared" si="17"/>
        <v>0.16618598622329847</v>
      </c>
      <c r="Q80" s="92">
        <f t="shared" si="17"/>
        <v>0.1605745356458593</v>
      </c>
      <c r="R80" s="92">
        <f t="shared" si="17"/>
        <v>0.15431934474207176</v>
      </c>
      <c r="S80" s="137">
        <f t="shared" si="17"/>
        <v>0.14744895719223736</v>
      </c>
      <c r="T80" s="137">
        <f t="shared" si="15"/>
        <v>0.1400069400163069</v>
      </c>
      <c r="U80" s="137">
        <f t="shared" si="15"/>
        <v>0.13206880245195504</v>
      </c>
      <c r="V80" s="137">
        <f t="shared" si="15"/>
        <v>0.12371687022908301</v>
      </c>
      <c r="W80" s="137">
        <f t="shared" si="15"/>
        <v>0.11504961629985117</v>
      </c>
      <c r="X80" s="142">
        <f t="shared" si="15"/>
        <v>0.1061780930290032</v>
      </c>
      <c r="Y80" s="142">
        <f t="shared" si="15"/>
        <v>9.7195493924167584E-2</v>
      </c>
      <c r="Z80" s="142">
        <f t="shared" si="15"/>
        <v>8.8260194770438699E-2</v>
      </c>
      <c r="AA80" s="142">
        <f t="shared" si="15"/>
        <v>7.9503373353346549E-2</v>
      </c>
      <c r="AB80" s="142">
        <f t="shared" si="15"/>
        <v>7.1053822521607649E-2</v>
      </c>
      <c r="AC80" s="142">
        <f t="shared" si="15"/>
        <v>6.3018930361831482E-2</v>
      </c>
      <c r="AD80" s="142">
        <f t="shared" si="15"/>
        <v>5.5476531293676336E-2</v>
      </c>
      <c r="AE80" s="142">
        <f t="shared" si="15"/>
        <v>4.8501686494943505E-2</v>
      </c>
      <c r="AF80" s="142">
        <f t="shared" si="15"/>
        <v>4.2132983219337047E-2</v>
      </c>
      <c r="AG80" s="142">
        <f t="shared" si="15"/>
        <v>3.6387017087195536E-2</v>
      </c>
      <c r="AH80" s="142">
        <f t="shared" si="15"/>
        <v>3.125899801522343E-2</v>
      </c>
      <c r="AI80" s="142">
        <f t="shared" si="15"/>
        <v>2.6721215432882403E-2</v>
      </c>
      <c r="AJ80" s="142">
        <f t="shared" si="15"/>
        <v>2.2744770971780209E-2</v>
      </c>
      <c r="AK80" s="142">
        <f t="shared" si="15"/>
        <v>1.9286996416693365E-2</v>
      </c>
      <c r="AL80" s="142">
        <f t="shared" si="15"/>
        <v>1.6300365033452762E-2</v>
      </c>
      <c r="AM80" s="142">
        <f t="shared" si="15"/>
        <v>1.3735958949433486E-2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0.2457231846305441</v>
      </c>
      <c r="N81" s="137">
        <f t="shared" si="17"/>
        <v>0.23778921168621761</v>
      </c>
      <c r="O81" s="136">
        <f t="shared" si="17"/>
        <v>0.23013152652121763</v>
      </c>
      <c r="P81" s="92">
        <f t="shared" si="17"/>
        <v>0.2221037554111531</v>
      </c>
      <c r="Q81" s="92">
        <f t="shared" si="17"/>
        <v>0.2134680627031097</v>
      </c>
      <c r="R81" s="92">
        <f t="shared" si="17"/>
        <v>0.20418367148074701</v>
      </c>
      <c r="S81" s="137">
        <f t="shared" si="17"/>
        <v>0.19423945304073825</v>
      </c>
      <c r="T81" s="137">
        <f t="shared" si="15"/>
        <v>0.18365364291024588</v>
      </c>
      <c r="U81" s="137">
        <f t="shared" si="15"/>
        <v>0.17249353943382478</v>
      </c>
      <c r="V81" s="137">
        <f t="shared" si="15"/>
        <v>0.16086331530239303</v>
      </c>
      <c r="W81" s="137">
        <f t="shared" si="15"/>
        <v>0.14889510277260687</v>
      </c>
      <c r="X81" s="142">
        <f t="shared" si="15"/>
        <v>0.13674621821680855</v>
      </c>
      <c r="Y81" s="142">
        <f t="shared" si="15"/>
        <v>0.12455365855471644</v>
      </c>
      <c r="Z81" s="142">
        <f t="shared" si="15"/>
        <v>0.11253473227056547</v>
      </c>
      <c r="AA81" s="142">
        <f t="shared" si="15"/>
        <v>0.10086522571207238</v>
      </c>
      <c r="AB81" s="142">
        <f t="shared" si="15"/>
        <v>8.9693143817567544E-2</v>
      </c>
      <c r="AC81" s="142">
        <f t="shared" si="15"/>
        <v>7.9149989691026545E-2</v>
      </c>
      <c r="AD81" s="142">
        <f t="shared" si="15"/>
        <v>6.9325527097097314E-2</v>
      </c>
      <c r="AE81" s="142">
        <f t="shared" si="15"/>
        <v>6.0298878882366E-2</v>
      </c>
      <c r="AF81" s="142">
        <f t="shared" si="15"/>
        <v>5.2109473899074138E-2</v>
      </c>
      <c r="AG81" s="142">
        <f t="shared" si="15"/>
        <v>4.4762939525854695E-2</v>
      </c>
      <c r="AH81" s="142">
        <f t="shared" si="15"/>
        <v>3.8240506404468036E-2</v>
      </c>
      <c r="AI81" s="142">
        <f t="shared" si="15"/>
        <v>3.2501845155767532E-2</v>
      </c>
      <c r="AJ81" s="142">
        <f t="shared" si="15"/>
        <v>2.7500071981472921E-2</v>
      </c>
      <c r="AK81" s="142">
        <f t="shared" si="15"/>
        <v>2.3175361601169179E-2</v>
      </c>
      <c r="AL81" s="142">
        <f t="shared" si="15"/>
        <v>1.946275609750038E-2</v>
      </c>
      <c r="AM81" s="142">
        <f t="shared" si="15"/>
        <v>1.6294852964399819E-2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0.22504387879835155</v>
      </c>
      <c r="N82" s="137">
        <f t="shared" si="17"/>
        <v>0.21662625862241139</v>
      </c>
      <c r="O82" s="136">
        <f t="shared" si="17"/>
        <v>0.20874455754224722</v>
      </c>
      <c r="P82" s="92">
        <f t="shared" si="17"/>
        <v>0.20085731623335734</v>
      </c>
      <c r="Q82" s="92">
        <f t="shared" si="17"/>
        <v>0.1925397226939666</v>
      </c>
      <c r="R82" s="92">
        <f t="shared" si="17"/>
        <v>0.18373712688925395</v>
      </c>
      <c r="S82" s="137">
        <f t="shared" si="17"/>
        <v>0.1744133399094856</v>
      </c>
      <c r="T82" s="137">
        <f t="shared" si="15"/>
        <v>0.16456429774737547</v>
      </c>
      <c r="U82" s="137">
        <f t="shared" si="15"/>
        <v>0.15423699990740808</v>
      </c>
      <c r="V82" s="137">
        <f t="shared" si="15"/>
        <v>0.14352340261034793</v>
      </c>
      <c r="W82" s="137">
        <f t="shared" si="15"/>
        <v>0.1325432529084041</v>
      </c>
      <c r="X82" s="142">
        <f t="shared" si="15"/>
        <v>0.12144224644367201</v>
      </c>
      <c r="Y82" s="142">
        <f t="shared" si="15"/>
        <v>0.11034384959552142</v>
      </c>
      <c r="Z82" s="142">
        <f t="shared" si="15"/>
        <v>9.9451470373976697E-2</v>
      </c>
      <c r="AA82" s="142">
        <f t="shared" si="15"/>
        <v>8.8923410834703079E-2</v>
      </c>
      <c r="AB82" s="142">
        <f t="shared" si="15"/>
        <v>7.8882880040756109E-2</v>
      </c>
      <c r="AC82" s="142">
        <f t="shared" si="15"/>
        <v>6.9442880640435731E-2</v>
      </c>
      <c r="AD82" s="142">
        <f t="shared" si="15"/>
        <v>6.0676564365541169E-2</v>
      </c>
      <c r="AE82" s="142">
        <f t="shared" si="15"/>
        <v>5.2647805588361879E-2</v>
      </c>
      <c r="AF82" s="142">
        <f t="shared" si="15"/>
        <v>4.5386733477250689E-2</v>
      </c>
      <c r="AG82" s="142">
        <f t="shared" si="15"/>
        <v>3.8891475419477288E-2</v>
      </c>
      <c r="AH82" s="142">
        <f t="shared" si="15"/>
        <v>3.3139889889876921E-2</v>
      </c>
      <c r="AI82" s="142">
        <f t="shared" si="15"/>
        <v>2.8093277761163899E-2</v>
      </c>
      <c r="AJ82" s="142">
        <f t="shared" si="15"/>
        <v>2.3706476246886828E-2</v>
      </c>
      <c r="AK82" s="142">
        <f t="shared" si="15"/>
        <v>1.9924126171927688E-2</v>
      </c>
      <c r="AL82" s="142">
        <f t="shared" si="15"/>
        <v>1.6686760742660425E-2</v>
      </c>
      <c r="AM82" s="142">
        <f t="shared" si="15"/>
        <v>1.393263732008399E-2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0.11366727026993592</v>
      </c>
      <c r="N83" s="137">
        <f t="shared" si="17"/>
        <v>0.10861903844681897</v>
      </c>
      <c r="O83" s="136">
        <f t="shared" si="17"/>
        <v>0.10395656986507552</v>
      </c>
      <c r="P83" s="92">
        <f t="shared" si="17"/>
        <v>9.9572240384006611E-2</v>
      </c>
      <c r="Q83" s="92">
        <f t="shared" si="17"/>
        <v>9.5076819502680043E-2</v>
      </c>
      <c r="R83" s="92">
        <f t="shared" si="17"/>
        <v>9.0427837097292324E-2</v>
      </c>
      <c r="S83" s="137">
        <f t="shared" si="17"/>
        <v>8.5585192716313416E-2</v>
      </c>
      <c r="T83" s="137">
        <f t="shared" si="15"/>
        <v>8.0531475186351231E-2</v>
      </c>
      <c r="U83" s="137">
        <f t="shared" si="15"/>
        <v>7.5277728137652558E-2</v>
      </c>
      <c r="V83" s="137">
        <f t="shared" si="15"/>
        <v>6.986629798656023E-2</v>
      </c>
      <c r="W83" s="137">
        <f t="shared" si="15"/>
        <v>6.435520246946129E-2</v>
      </c>
      <c r="X83" s="142">
        <f t="shared" si="15"/>
        <v>5.8817027077997901E-2</v>
      </c>
      <c r="Y83" s="142">
        <f t="shared" si="15"/>
        <v>5.3317243865970448E-2</v>
      </c>
      <c r="Z83" s="142">
        <f t="shared" si="15"/>
        <v>4.7950886889587471E-2</v>
      </c>
      <c r="AA83" s="142">
        <f t="shared" si="15"/>
        <v>4.279225439939735E-2</v>
      </c>
      <c r="AB83" s="142">
        <f t="shared" si="15"/>
        <v>3.7894461626050688E-2</v>
      </c>
      <c r="AC83" s="142">
        <f t="shared" si="15"/>
        <v>3.3308182863519574E-2</v>
      </c>
      <c r="AD83" s="142">
        <f t="shared" si="15"/>
        <v>2.9066115517752174E-2</v>
      </c>
      <c r="AE83" s="142">
        <f t="shared" si="15"/>
        <v>2.5192918561966034E-2</v>
      </c>
      <c r="AF83" s="142">
        <f t="shared" si="15"/>
        <v>2.169976119370182E-2</v>
      </c>
      <c r="AG83" s="142">
        <f t="shared" si="15"/>
        <v>1.858240045332667E-2</v>
      </c>
      <c r="AH83" s="142">
        <f t="shared" si="15"/>
        <v>1.5827720772428024E-2</v>
      </c>
      <c r="AI83" s="142">
        <f t="shared" si="15"/>
        <v>1.3416365171187945E-2</v>
      </c>
      <c r="AJ83" s="142">
        <f t="shared" si="15"/>
        <v>1.1324003929213785E-2</v>
      </c>
      <c r="AK83" s="142">
        <f t="shared" si="15"/>
        <v>9.5227519580256426E-3</v>
      </c>
      <c r="AL83" s="142">
        <f t="shared" si="15"/>
        <v>7.9830179260917782E-3</v>
      </c>
      <c r="AM83" s="142">
        <f t="shared" si="15"/>
        <v>6.6744064396477435E-3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2.2822193905162762E-2</v>
      </c>
      <c r="N84" s="137">
        <f t="shared" si="17"/>
        <v>2.1838115648713827E-2</v>
      </c>
      <c r="O84" s="136">
        <f t="shared" si="17"/>
        <v>2.0924095497887433E-2</v>
      </c>
      <c r="P84" s="92">
        <f t="shared" si="17"/>
        <v>2.0068147642267411E-2</v>
      </c>
      <c r="Q84" s="92">
        <f t="shared" si="17"/>
        <v>1.9190627117843424E-2</v>
      </c>
      <c r="R84" s="92">
        <f t="shared" si="17"/>
        <v>1.828126073274074E-2</v>
      </c>
      <c r="S84" s="137">
        <f t="shared" si="17"/>
        <v>1.7331657583523195E-2</v>
      </c>
      <c r="T84" s="137">
        <f t="shared" si="15"/>
        <v>1.6338838373226389E-2</v>
      </c>
      <c r="U84" s="137">
        <f t="shared" si="15"/>
        <v>1.5305187812774342E-2</v>
      </c>
      <c r="V84" s="137">
        <f t="shared" si="15"/>
        <v>1.4238811337860893E-2</v>
      </c>
      <c r="W84" s="137">
        <f t="shared" si="15"/>
        <v>1.3150827168004081E-2</v>
      </c>
      <c r="X84" s="142">
        <f t="shared" si="15"/>
        <v>1.2054920799877281E-2</v>
      </c>
      <c r="Y84" s="142">
        <f t="shared" si="15"/>
        <v>1.0964861689503466E-2</v>
      </c>
      <c r="Z84" s="142">
        <f t="shared" si="15"/>
        <v>9.897012206702133E-3</v>
      </c>
      <c r="AA84" s="142">
        <f t="shared" si="15"/>
        <v>8.8654928169164589E-3</v>
      </c>
      <c r="AB84" s="142">
        <f t="shared" si="15"/>
        <v>7.8817021877407405E-3</v>
      </c>
      <c r="AC84" s="142">
        <f t="shared" si="15"/>
        <v>6.9560589512617276E-3</v>
      </c>
      <c r="AD84" s="142">
        <f t="shared" si="15"/>
        <v>6.0961972129586007E-3</v>
      </c>
      <c r="AE84" s="142">
        <f t="shared" si="15"/>
        <v>5.3074572399614828E-3</v>
      </c>
      <c r="AF84" s="142">
        <f t="shared" si="15"/>
        <v>4.5926179883893402E-3</v>
      </c>
      <c r="AG84" s="142">
        <f t="shared" si="15"/>
        <v>3.9517524028760184E-3</v>
      </c>
      <c r="AH84" s="142">
        <f t="shared" si="15"/>
        <v>3.3829734132048129E-3</v>
      </c>
      <c r="AI84" s="142">
        <f t="shared" si="15"/>
        <v>2.8828872408986047E-3</v>
      </c>
      <c r="AJ84" s="142">
        <f t="shared" si="15"/>
        <v>2.4468713049044201E-3</v>
      </c>
      <c r="AK84" s="142">
        <f t="shared" si="15"/>
        <v>2.0695519032327362E-3</v>
      </c>
      <c r="AL84" s="142">
        <f t="shared" si="15"/>
        <v>1.7451610589421559E-3</v>
      </c>
      <c r="AM84" s="142">
        <f t="shared" si="15"/>
        <v>1.4678235315105043E-3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3.2653949240990261E-3</v>
      </c>
      <c r="N85" s="139">
        <f t="shared" si="17"/>
        <v>2.9992923339569868E-3</v>
      </c>
      <c r="O85" s="138">
        <f t="shared" si="17"/>
        <v>2.8035676327885927E-3</v>
      </c>
      <c r="P85" s="94">
        <f t="shared" si="17"/>
        <v>2.6480660763492756E-3</v>
      </c>
      <c r="Q85" s="94">
        <f t="shared" si="17"/>
        <v>2.5017145123754064E-3</v>
      </c>
      <c r="R85" s="94">
        <f t="shared" si="17"/>
        <v>2.3596191205337664E-3</v>
      </c>
      <c r="S85" s="139">
        <f t="shared" si="17"/>
        <v>2.2179411681893307E-3</v>
      </c>
      <c r="T85" s="139">
        <f t="shared" si="15"/>
        <v>2.0744966980914439E-3</v>
      </c>
      <c r="U85" s="139">
        <f t="shared" si="15"/>
        <v>1.9287150177196856E-3</v>
      </c>
      <c r="V85" s="139">
        <f t="shared" si="15"/>
        <v>1.7813853480746647E-3</v>
      </c>
      <c r="W85" s="139">
        <f t="shared" si="15"/>
        <v>1.6338013619531307E-3</v>
      </c>
      <c r="X85" s="143">
        <f t="shared" si="15"/>
        <v>1.4876774861479415E-3</v>
      </c>
      <c r="Y85" s="143">
        <f t="shared" si="15"/>
        <v>1.3442985889222637E-3</v>
      </c>
      <c r="Z85" s="143">
        <f t="shared" si="15"/>
        <v>1.2060767928328681E-3</v>
      </c>
      <c r="AA85" s="143">
        <f t="shared" si="15"/>
        <v>1.0745319193464521E-3</v>
      </c>
      <c r="AB85" s="143">
        <f t="shared" si="15"/>
        <v>9.505938579859206E-4</v>
      </c>
      <c r="AC85" s="143">
        <f t="shared" si="15"/>
        <v>8.3523118874413672E-4</v>
      </c>
      <c r="AD85" s="143">
        <f t="shared" si="15"/>
        <v>7.2899761234746722E-4</v>
      </c>
      <c r="AE85" s="143">
        <f t="shared" si="15"/>
        <v>6.3232995542296952E-4</v>
      </c>
      <c r="AF85" s="143">
        <f t="shared" si="15"/>
        <v>5.4534760665282786E-4</v>
      </c>
      <c r="AG85" s="143">
        <f t="shared" si="15"/>
        <v>4.6783954199311072E-4</v>
      </c>
      <c r="AH85" s="143">
        <f t="shared" si="15"/>
        <v>3.9941054916543031E-4</v>
      </c>
      <c r="AI85" s="143">
        <f t="shared" si="15"/>
        <v>3.3952424720146195E-4</v>
      </c>
      <c r="AJ85" s="143">
        <f t="shared" si="15"/>
        <v>2.8753773483942475E-4</v>
      </c>
      <c r="AK85" s="143">
        <f t="shared" si="15"/>
        <v>2.4272886199073999E-4</v>
      </c>
      <c r="AL85" s="143">
        <f t="shared" si="15"/>
        <v>2.0434435758091458E-4</v>
      </c>
      <c r="AM85" s="143">
        <f t="shared" si="15"/>
        <v>1.7163034664175079E-4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35278.914680000002</v>
      </c>
      <c r="N87" s="126">
        <f t="shared" si="25"/>
        <v>35281.671280000002</v>
      </c>
      <c r="O87" s="125">
        <f t="shared" si="25"/>
        <v>35334.629289999997</v>
      </c>
      <c r="P87" s="75">
        <f t="shared" si="25"/>
        <v>35439.274550000002</v>
      </c>
      <c r="Q87" s="75">
        <f t="shared" si="25"/>
        <v>35585.102720000003</v>
      </c>
      <c r="R87" s="75">
        <f t="shared" si="25"/>
        <v>35758.465429999997</v>
      </c>
      <c r="S87" s="126">
        <f t="shared" si="25"/>
        <v>35949.997920000002</v>
      </c>
      <c r="T87" s="126">
        <f t="shared" si="25"/>
        <v>36147.994259999999</v>
      </c>
      <c r="U87" s="126">
        <f t="shared" si="25"/>
        <v>36347.699679999998</v>
      </c>
      <c r="V87" s="126">
        <f t="shared" si="25"/>
        <v>36546.462440000003</v>
      </c>
      <c r="W87" s="126">
        <f t="shared" si="25"/>
        <v>36743.512020000002</v>
      </c>
      <c r="X87" s="130">
        <f t="shared" si="25"/>
        <v>36939.941460000002</v>
      </c>
      <c r="Y87" s="130">
        <f t="shared" si="25"/>
        <v>37133.813009999998</v>
      </c>
      <c r="Z87" s="130">
        <f t="shared" si="25"/>
        <v>37327.438800000004</v>
      </c>
      <c r="AA87" s="130">
        <f t="shared" si="25"/>
        <v>37522.545989999999</v>
      </c>
      <c r="AB87" s="130">
        <f t="shared" si="25"/>
        <v>37720.838259999997</v>
      </c>
      <c r="AC87" s="130">
        <f t="shared" si="25"/>
        <v>37923.087160000003</v>
      </c>
      <c r="AD87" s="130">
        <f t="shared" si="25"/>
        <v>38136.425069999998</v>
      </c>
      <c r="AE87" s="130">
        <f t="shared" si="25"/>
        <v>38359.628649999999</v>
      </c>
      <c r="AF87" s="130">
        <f t="shared" si="25"/>
        <v>38590.035450000003</v>
      </c>
      <c r="AG87" s="130">
        <f t="shared" si="25"/>
        <v>38826.085099999997</v>
      </c>
      <c r="AH87" s="130">
        <f t="shared" si="25"/>
        <v>39065.658620000002</v>
      </c>
      <c r="AI87" s="130">
        <f t="shared" si="25"/>
        <v>39306.748460000003</v>
      </c>
      <c r="AJ87" s="130">
        <f t="shared" si="25"/>
        <v>39549.088949999998</v>
      </c>
      <c r="AK87" s="130">
        <f t="shared" si="25"/>
        <v>39792.308879999997</v>
      </c>
      <c r="AL87" s="130">
        <f t="shared" si="25"/>
        <v>40036.073210000002</v>
      </c>
      <c r="AM87" s="130">
        <f t="shared" si="25"/>
        <v>40282.72393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0.96162127060083358</v>
      </c>
      <c r="N89" s="137">
        <f t="shared" si="26"/>
        <v>0.9517876379352741</v>
      </c>
      <c r="O89" s="136">
        <f t="shared" si="26"/>
        <v>0.9407074823735897</v>
      </c>
      <c r="P89" s="92">
        <f t="shared" si="26"/>
        <v>0.92823281395301571</v>
      </c>
      <c r="Q89" s="92">
        <f t="shared" si="26"/>
        <v>0.91426976777320368</v>
      </c>
      <c r="R89" s="92">
        <f t="shared" si="26"/>
        <v>0.89875701609491587</v>
      </c>
      <c r="S89" s="137">
        <f t="shared" si="26"/>
        <v>0.88163744822825851</v>
      </c>
      <c r="T89" s="137">
        <f t="shared" si="26"/>
        <v>0.86289725940661366</v>
      </c>
      <c r="U89" s="137">
        <f t="shared" si="26"/>
        <v>0.84251806715709066</v>
      </c>
      <c r="V89" s="137">
        <f t="shared" si="26"/>
        <v>0.8205055572541482</v>
      </c>
      <c r="W89" s="137">
        <f t="shared" si="26"/>
        <v>0.79689290980301875</v>
      </c>
      <c r="X89" s="142">
        <f t="shared" si="26"/>
        <v>0.77174161661489538</v>
      </c>
      <c r="Y89" s="142">
        <f t="shared" si="26"/>
        <v>0.7451794091963625</v>
      </c>
      <c r="Z89" s="142">
        <f t="shared" si="26"/>
        <v>0.71734066388717777</v>
      </c>
      <c r="AA89" s="142">
        <f t="shared" si="26"/>
        <v>0.68840099008430844</v>
      </c>
      <c r="AB89" s="142">
        <f t="shared" si="26"/>
        <v>0.65856645970518257</v>
      </c>
      <c r="AC89" s="142">
        <f t="shared" si="26"/>
        <v>0.62807370901815573</v>
      </c>
      <c r="AD89" s="142">
        <f t="shared" si="26"/>
        <v>0.59711484724123887</v>
      </c>
      <c r="AE89" s="142">
        <f t="shared" si="26"/>
        <v>0.56596493459537189</v>
      </c>
      <c r="AF89" s="142">
        <f t="shared" si="26"/>
        <v>0.53490406446361527</v>
      </c>
      <c r="AG89" s="142">
        <f t="shared" si="26"/>
        <v>0.50418426193579846</v>
      </c>
      <c r="AH89" s="142">
        <f t="shared" si="26"/>
        <v>0.47403800048872691</v>
      </c>
      <c r="AI89" s="142">
        <f t="shared" si="26"/>
        <v>0.44466681510903078</v>
      </c>
      <c r="AJ89" s="142">
        <f t="shared" si="26"/>
        <v>0.41622589918092162</v>
      </c>
      <c r="AK89" s="142">
        <f t="shared" si="26"/>
        <v>0.38884090909780861</v>
      </c>
      <c r="AL89" s="142">
        <f t="shared" si="26"/>
        <v>0.36260756103258207</v>
      </c>
      <c r="AM89" s="142">
        <f t="shared" si="26"/>
        <v>0.3375756161284002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3.837872934247534E-2</v>
      </c>
      <c r="N90" s="137">
        <f t="shared" si="26"/>
        <v>4.8212361951352548E-2</v>
      </c>
      <c r="O90" s="136">
        <f t="shared" si="26"/>
        <v>5.9292517683012039E-2</v>
      </c>
      <c r="P90" s="92">
        <f t="shared" si="26"/>
        <v>7.176718599054957E-2</v>
      </c>
      <c r="Q90" s="92">
        <f t="shared" si="26"/>
        <v>8.5730232086288036E-2</v>
      </c>
      <c r="R90" s="92">
        <f t="shared" si="26"/>
        <v>0.10124298379322259</v>
      </c>
      <c r="S90" s="137">
        <f t="shared" si="26"/>
        <v>0.11836255163265946</v>
      </c>
      <c r="T90" s="137">
        <f t="shared" si="26"/>
        <v>0.13710274067637856</v>
      </c>
      <c r="U90" s="137">
        <f t="shared" si="26"/>
        <v>0.15748193306300587</v>
      </c>
      <c r="V90" s="137">
        <f t="shared" si="26"/>
        <v>0.17949444288266383</v>
      </c>
      <c r="W90" s="137">
        <f t="shared" si="26"/>
        <v>0.20310709011533404</v>
      </c>
      <c r="X90" s="142">
        <f t="shared" si="26"/>
        <v>0.22825838333096266</v>
      </c>
      <c r="Y90" s="142">
        <f t="shared" si="26"/>
        <v>0.25482059085749648</v>
      </c>
      <c r="Z90" s="142">
        <f t="shared" si="26"/>
        <v>0.28265933611282218</v>
      </c>
      <c r="AA90" s="142">
        <f t="shared" si="26"/>
        <v>0.3115990099156915</v>
      </c>
      <c r="AB90" s="142">
        <f t="shared" si="26"/>
        <v>0.34143354029481743</v>
      </c>
      <c r="AC90" s="142">
        <f t="shared" si="26"/>
        <v>0.37192629124553578</v>
      </c>
      <c r="AD90" s="142">
        <f t="shared" si="26"/>
        <v>0.40288515275876124</v>
      </c>
      <c r="AE90" s="142">
        <f t="shared" si="26"/>
        <v>0.43403506540462822</v>
      </c>
      <c r="AF90" s="142">
        <f t="shared" si="26"/>
        <v>0.46509593553638467</v>
      </c>
      <c r="AG90" s="142">
        <f t="shared" si="26"/>
        <v>0.4958157378066429</v>
      </c>
      <c r="AH90" s="142">
        <f t="shared" si="26"/>
        <v>0.52596199951127309</v>
      </c>
      <c r="AI90" s="142">
        <f t="shared" si="26"/>
        <v>0.55533318489096928</v>
      </c>
      <c r="AJ90" s="142">
        <f t="shared" si="26"/>
        <v>0.58377410081907843</v>
      </c>
      <c r="AK90" s="142">
        <f t="shared" si="26"/>
        <v>0.61115909065088669</v>
      </c>
      <c r="AL90" s="142">
        <f t="shared" si="26"/>
        <v>0.63739243871764317</v>
      </c>
      <c r="AM90" s="142">
        <f t="shared" si="26"/>
        <v>0.66242438387159985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3.9203040415074354E-5</v>
      </c>
      <c r="N91" s="137">
        <f t="shared" si="26"/>
        <v>4.2509350679489695E-5</v>
      </c>
      <c r="O91" s="136">
        <f t="shared" si="26"/>
        <v>4.5792192150093449E-5</v>
      </c>
      <c r="P91" s="92">
        <f t="shared" si="26"/>
        <v>4.8886797486660177E-5</v>
      </c>
      <c r="Q91" s="92">
        <f t="shared" si="26"/>
        <v>5.1711284957617222E-5</v>
      </c>
      <c r="R91" s="92">
        <f t="shared" si="26"/>
        <v>5.4204623260310872E-5</v>
      </c>
      <c r="S91" s="137">
        <f t="shared" si="26"/>
        <v>5.6331195164642165E-5</v>
      </c>
      <c r="T91" s="137">
        <f t="shared" si="26"/>
        <v>5.8072502831032592E-5</v>
      </c>
      <c r="U91" s="137">
        <f t="shared" si="26"/>
        <v>5.9424482704980912E-5</v>
      </c>
      <c r="V91" s="137">
        <f t="shared" si="26"/>
        <v>6.0388907534438778E-5</v>
      </c>
      <c r="W91" s="137">
        <f t="shared" si="26"/>
        <v>6.0972022673841291E-5</v>
      </c>
      <c r="X91" s="142">
        <f t="shared" si="26"/>
        <v>6.1182989351710784E-5</v>
      </c>
      <c r="Y91" s="142">
        <f t="shared" si="26"/>
        <v>6.1044462075293901E-5</v>
      </c>
      <c r="Z91" s="142">
        <f t="shared" si="26"/>
        <v>6.0569744769094624E-5</v>
      </c>
      <c r="AA91" s="142">
        <f t="shared" si="26"/>
        <v>5.9774900658333498E-5</v>
      </c>
      <c r="AB91" s="142">
        <f t="shared" si="26"/>
        <v>5.8682785195346823E-5</v>
      </c>
      <c r="AC91" s="142">
        <f t="shared" si="26"/>
        <v>5.7320698096879301E-5</v>
      </c>
      <c r="AD91" s="142">
        <f t="shared" si="26"/>
        <v>5.572018913937494E-5</v>
      </c>
      <c r="AE91" s="142">
        <f t="shared" si="26"/>
        <v>5.3915771940091501E-5</v>
      </c>
      <c r="AF91" s="142">
        <f t="shared" si="26"/>
        <v>5.1943933650882403E-5</v>
      </c>
      <c r="AG91" s="142">
        <f t="shared" si="26"/>
        <v>4.9841557242143893E-5</v>
      </c>
      <c r="AH91" s="142">
        <f t="shared" si="26"/>
        <v>4.7645187173347597E-5</v>
      </c>
      <c r="AI91" s="142">
        <f t="shared" si="26"/>
        <v>4.5390025273029157E-5</v>
      </c>
      <c r="AJ91" s="142">
        <f t="shared" si="26"/>
        <v>4.3105618441812425E-5</v>
      </c>
      <c r="AK91" s="142">
        <f t="shared" si="26"/>
        <v>4.0817889303637721E-5</v>
      </c>
      <c r="AL91" s="142">
        <f t="shared" si="26"/>
        <v>3.854899450065223E-5</v>
      </c>
      <c r="AM91" s="142">
        <f t="shared" si="26"/>
        <v>3.6316089138910421E-5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35278.914680000002</v>
      </c>
      <c r="N92" s="83">
        <f t="shared" si="27"/>
        <v>35281.671280000002</v>
      </c>
      <c r="O92" s="83">
        <f t="shared" si="27"/>
        <v>35334.629289999997</v>
      </c>
      <c r="P92" s="83">
        <f t="shared" si="27"/>
        <v>35439.274550000002</v>
      </c>
      <c r="Q92" s="83">
        <f t="shared" si="27"/>
        <v>35585.102720000003</v>
      </c>
      <c r="R92" s="83">
        <f t="shared" si="27"/>
        <v>35758.465429999997</v>
      </c>
      <c r="S92" s="83">
        <f t="shared" si="27"/>
        <v>35949.997920000002</v>
      </c>
      <c r="T92" s="83">
        <f t="shared" si="27"/>
        <v>36147.994259999999</v>
      </c>
      <c r="U92" s="83">
        <f t="shared" si="27"/>
        <v>36347.699679999998</v>
      </c>
      <c r="V92" s="83">
        <f t="shared" si="27"/>
        <v>36546.462440000003</v>
      </c>
      <c r="W92" s="83">
        <f t="shared" si="27"/>
        <v>36743.512020000002</v>
      </c>
      <c r="X92" s="83">
        <f t="shared" si="27"/>
        <v>36939.941460000002</v>
      </c>
      <c r="Y92" s="83">
        <f t="shared" si="27"/>
        <v>37133.813009999998</v>
      </c>
      <c r="Z92" s="83">
        <f t="shared" si="27"/>
        <v>37327.438800000004</v>
      </c>
      <c r="AA92" s="83">
        <f t="shared" si="27"/>
        <v>37522.545989999999</v>
      </c>
      <c r="AB92" s="83">
        <f t="shared" si="27"/>
        <v>37720.838259999997</v>
      </c>
      <c r="AC92" s="83">
        <f t="shared" si="27"/>
        <v>37923.087160000003</v>
      </c>
      <c r="AD92" s="83">
        <f t="shared" si="27"/>
        <v>38136.425069999998</v>
      </c>
      <c r="AE92" s="83">
        <f t="shared" si="27"/>
        <v>38359.628649999999</v>
      </c>
      <c r="AF92" s="83">
        <f t="shared" si="27"/>
        <v>38590.035450000003</v>
      </c>
      <c r="AG92" s="83">
        <f t="shared" si="27"/>
        <v>38826.085099999997</v>
      </c>
      <c r="AH92" s="83">
        <f t="shared" si="27"/>
        <v>39065.658620000002</v>
      </c>
      <c r="AI92" s="83">
        <f t="shared" si="27"/>
        <v>39306.748460000003</v>
      </c>
      <c r="AJ92" s="83">
        <f t="shared" si="27"/>
        <v>39549.088949999998</v>
      </c>
      <c r="AK92" s="83">
        <f t="shared" si="27"/>
        <v>39792.308879999997</v>
      </c>
      <c r="AL92" s="83">
        <f t="shared" si="27"/>
        <v>40036.073210000002</v>
      </c>
      <c r="AM92" s="83">
        <f t="shared" si="27"/>
        <v>40282.72393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3.837872934247534E-2</v>
      </c>
      <c r="N93" s="154">
        <f t="shared" si="28"/>
        <v>4.8212361951352548E-2</v>
      </c>
      <c r="O93" s="153">
        <f t="shared" si="28"/>
        <v>5.9292517683012039E-2</v>
      </c>
      <c r="P93" s="95">
        <f t="shared" si="28"/>
        <v>7.176718599054957E-2</v>
      </c>
      <c r="Q93" s="95">
        <f t="shared" si="28"/>
        <v>8.5730232086288036E-2</v>
      </c>
      <c r="R93" s="95">
        <f t="shared" si="28"/>
        <v>0.10124298379322259</v>
      </c>
      <c r="S93" s="154">
        <f t="shared" si="28"/>
        <v>0.11836255163265946</v>
      </c>
      <c r="T93" s="154">
        <f t="shared" si="28"/>
        <v>0.13710274067637856</v>
      </c>
      <c r="U93" s="154">
        <f t="shared" si="28"/>
        <v>0.15748193306300587</v>
      </c>
      <c r="V93" s="154">
        <f t="shared" si="28"/>
        <v>0.17949444288266383</v>
      </c>
      <c r="W93" s="154">
        <f t="shared" si="28"/>
        <v>0.20310709011533404</v>
      </c>
      <c r="X93" s="146">
        <f t="shared" si="28"/>
        <v>0.22825838333096266</v>
      </c>
      <c r="Y93" s="146">
        <f t="shared" si="28"/>
        <v>0.25482059085749648</v>
      </c>
      <c r="Z93" s="146">
        <f t="shared" si="28"/>
        <v>0.28265933611282218</v>
      </c>
      <c r="AA93" s="146">
        <f t="shared" si="28"/>
        <v>0.3115990099156915</v>
      </c>
      <c r="AB93" s="146">
        <f t="shared" si="28"/>
        <v>0.34143354029481743</v>
      </c>
      <c r="AC93" s="146">
        <f t="shared" si="28"/>
        <v>0.37192629124553578</v>
      </c>
      <c r="AD93" s="146">
        <f t="shared" si="28"/>
        <v>0.40288515275876124</v>
      </c>
      <c r="AE93" s="146">
        <f t="shared" si="28"/>
        <v>0.43403506540462822</v>
      </c>
      <c r="AF93" s="146">
        <f t="shared" si="28"/>
        <v>0.46509593553638467</v>
      </c>
      <c r="AG93" s="146">
        <f t="shared" si="28"/>
        <v>0.4958157378066429</v>
      </c>
      <c r="AH93" s="146">
        <f t="shared" si="28"/>
        <v>0.52596199951127309</v>
      </c>
      <c r="AI93" s="146">
        <f t="shared" si="28"/>
        <v>0.55533318489096928</v>
      </c>
      <c r="AJ93" s="146">
        <f t="shared" si="28"/>
        <v>0.58377410081907843</v>
      </c>
      <c r="AK93" s="146">
        <f t="shared" si="28"/>
        <v>0.61115909065088669</v>
      </c>
      <c r="AL93" s="146">
        <f t="shared" si="28"/>
        <v>0.63739243871764317</v>
      </c>
      <c r="AM93" s="146">
        <f t="shared" si="28"/>
        <v>0.66242438387159985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1.4849444628663388E-3</v>
      </c>
      <c r="N94" s="137">
        <f t="shared" si="28"/>
        <v>1.9766107287420994E-3</v>
      </c>
      <c r="O94" s="136">
        <f t="shared" si="28"/>
        <v>2.5728211071320969E-3</v>
      </c>
      <c r="P94" s="92">
        <f t="shared" si="28"/>
        <v>3.29092163372176E-3</v>
      </c>
      <c r="Q94" s="92">
        <f t="shared" si="28"/>
        <v>4.1457649191239988E-3</v>
      </c>
      <c r="R94" s="92">
        <f t="shared" si="28"/>
        <v>5.1505051261367847E-3</v>
      </c>
      <c r="S94" s="137">
        <f t="shared" si="28"/>
        <v>6.3182526604162867E-3</v>
      </c>
      <c r="T94" s="137">
        <f t="shared" si="28"/>
        <v>7.6595108737853388E-3</v>
      </c>
      <c r="U94" s="137">
        <f t="shared" si="28"/>
        <v>9.1854754919665389E-3</v>
      </c>
      <c r="V94" s="137">
        <f t="shared" si="28"/>
        <v>1.0906103999925197E-2</v>
      </c>
      <c r="W94" s="137">
        <f t="shared" si="28"/>
        <v>1.2829708100396223E-2</v>
      </c>
      <c r="X94" s="142">
        <f t="shared" si="28"/>
        <v>1.4962744191094883E-2</v>
      </c>
      <c r="Y94" s="142">
        <f t="shared" si="28"/>
        <v>1.7306150317149993E-2</v>
      </c>
      <c r="Z94" s="142">
        <f t="shared" si="28"/>
        <v>1.9859874639992708E-2</v>
      </c>
      <c r="AA94" s="142">
        <f t="shared" si="28"/>
        <v>2.2619866997463302E-2</v>
      </c>
      <c r="AB94" s="142">
        <f t="shared" si="28"/>
        <v>2.5578416498849042E-2</v>
      </c>
      <c r="AC94" s="142">
        <f t="shared" si="28"/>
        <v>2.8723678544529126E-2</v>
      </c>
      <c r="AD94" s="142">
        <f t="shared" si="28"/>
        <v>3.2047224241829028E-2</v>
      </c>
      <c r="AE94" s="142">
        <f t="shared" si="28"/>
        <v>3.5530316740957295E-2</v>
      </c>
      <c r="AF94" s="142">
        <f t="shared" si="28"/>
        <v>3.9151515938812123E-2</v>
      </c>
      <c r="AG94" s="142">
        <f t="shared" si="28"/>
        <v>4.2890351517825318E-2</v>
      </c>
      <c r="AH94" s="142">
        <f t="shared" si="28"/>
        <v>4.6726215082048446E-2</v>
      </c>
      <c r="AI94" s="142">
        <f t="shared" si="28"/>
        <v>5.0639890425574006E-2</v>
      </c>
      <c r="AJ94" s="142">
        <f t="shared" si="28"/>
        <v>5.4615728992664953E-2</v>
      </c>
      <c r="AK94" s="142">
        <f t="shared" si="28"/>
        <v>5.8639719324575165E-2</v>
      </c>
      <c r="AL94" s="142">
        <f t="shared" si="28"/>
        <v>6.2699835566616E-2</v>
      </c>
      <c r="AM94" s="142">
        <f t="shared" si="28"/>
        <v>6.6789332783831937E-2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1.0196089388314483E-3</v>
      </c>
      <c r="N95" s="137">
        <f t="shared" si="28"/>
        <v>1.3359290767701976E-3</v>
      </c>
      <c r="O95" s="136">
        <f t="shared" si="28"/>
        <v>1.7121220778484644E-3</v>
      </c>
      <c r="P95" s="92">
        <f t="shared" si="28"/>
        <v>2.1571190079566682E-3</v>
      </c>
      <c r="Q95" s="92">
        <f t="shared" si="28"/>
        <v>2.6780643832858379E-3</v>
      </c>
      <c r="R95" s="92">
        <f t="shared" si="28"/>
        <v>3.280888592091912E-3</v>
      </c>
      <c r="S95" s="137">
        <f t="shared" si="28"/>
        <v>3.9713350559214718E-3</v>
      </c>
      <c r="T95" s="137">
        <f t="shared" si="28"/>
        <v>4.753431879625401E-3</v>
      </c>
      <c r="U95" s="137">
        <f t="shared" si="28"/>
        <v>5.6314351665183561E-3</v>
      </c>
      <c r="V95" s="137">
        <f t="shared" si="28"/>
        <v>6.6086766837288452E-3</v>
      </c>
      <c r="W95" s="137">
        <f t="shared" si="28"/>
        <v>7.6873453617131949E-3</v>
      </c>
      <c r="X95" s="142">
        <f t="shared" si="28"/>
        <v>8.8683830117796836E-3</v>
      </c>
      <c r="Y95" s="142">
        <f t="shared" si="28"/>
        <v>1.0149521496715266E-2</v>
      </c>
      <c r="Z95" s="142">
        <f t="shared" si="28"/>
        <v>1.1527878762472179E-2</v>
      </c>
      <c r="AA95" s="142">
        <f t="shared" si="28"/>
        <v>1.2998308545746951E-2</v>
      </c>
      <c r="AB95" s="142">
        <f t="shared" si="28"/>
        <v>1.4553695196698422E-2</v>
      </c>
      <c r="AC95" s="142">
        <f t="shared" si="28"/>
        <v>1.6184790594985937E-2</v>
      </c>
      <c r="AD95" s="142">
        <f t="shared" si="28"/>
        <v>1.7884169600273444E-2</v>
      </c>
      <c r="AE95" s="142">
        <f t="shared" si="28"/>
        <v>1.9639226228536494E-2</v>
      </c>
      <c r="AF95" s="142">
        <f t="shared" si="28"/>
        <v>2.1436217014410643E-2</v>
      </c>
      <c r="AG95" s="142">
        <f t="shared" si="28"/>
        <v>2.3262134201112127E-2</v>
      </c>
      <c r="AH95" s="142">
        <f t="shared" si="28"/>
        <v>2.5104194408690095E-2</v>
      </c>
      <c r="AI95" s="142">
        <f t="shared" si="28"/>
        <v>2.6950581910330826E-2</v>
      </c>
      <c r="AJ95" s="142">
        <f t="shared" si="28"/>
        <v>2.8791474651655664E-2</v>
      </c>
      <c r="AK95" s="142">
        <f t="shared" si="28"/>
        <v>3.0618102525143045E-2</v>
      </c>
      <c r="AL95" s="142">
        <f t="shared" si="28"/>
        <v>3.2422882863441541E-2</v>
      </c>
      <c r="AM95" s="142">
        <f t="shared" si="28"/>
        <v>3.420076783769771E-2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1.1405398421400644E-3</v>
      </c>
      <c r="N96" s="137">
        <f t="shared" si="28"/>
        <v>1.4284542092701E-3</v>
      </c>
      <c r="O96" s="136">
        <f t="shared" si="28"/>
        <v>1.7496178440874765E-3</v>
      </c>
      <c r="P96" s="92">
        <f t="shared" si="28"/>
        <v>2.106935420042338E-3</v>
      </c>
      <c r="Q96" s="92">
        <f t="shared" si="28"/>
        <v>2.5015255673259441E-3</v>
      </c>
      <c r="R96" s="92">
        <f t="shared" si="28"/>
        <v>2.9333938226554375E-3</v>
      </c>
      <c r="S96" s="137">
        <f t="shared" si="28"/>
        <v>3.4022527031066932E-3</v>
      </c>
      <c r="T96" s="137">
        <f t="shared" si="28"/>
        <v>3.9064463213179679E-3</v>
      </c>
      <c r="U96" s="137">
        <f t="shared" si="28"/>
        <v>4.4442580169353927E-3</v>
      </c>
      <c r="V96" s="137">
        <f t="shared" si="28"/>
        <v>5.0131172641069439E-3</v>
      </c>
      <c r="W96" s="137">
        <f t="shared" si="28"/>
        <v>5.6095246934427367E-3</v>
      </c>
      <c r="X96" s="142">
        <f t="shared" si="28"/>
        <v>6.2290468962751836E-3</v>
      </c>
      <c r="Y96" s="142">
        <f t="shared" si="28"/>
        <v>6.8654558294712542E-3</v>
      </c>
      <c r="Z96" s="142">
        <f t="shared" si="28"/>
        <v>7.512296817428577E-3</v>
      </c>
      <c r="AA96" s="142">
        <f t="shared" si="28"/>
        <v>8.1620578300209325E-3</v>
      </c>
      <c r="AB96" s="142">
        <f t="shared" si="28"/>
        <v>8.8065565089061743E-3</v>
      </c>
      <c r="AC96" s="142">
        <f t="shared" si="28"/>
        <v>9.4370499925301946E-3</v>
      </c>
      <c r="AD96" s="142">
        <f t="shared" si="28"/>
        <v>1.0045843636281873E-2</v>
      </c>
      <c r="AE96" s="142">
        <f t="shared" si="28"/>
        <v>1.062380464937061E-2</v>
      </c>
      <c r="AF96" s="142">
        <f t="shared" si="28"/>
        <v>1.116210222346401E-2</v>
      </c>
      <c r="AG96" s="142">
        <f t="shared" si="28"/>
        <v>1.1652851162683926E-2</v>
      </c>
      <c r="AH96" s="142">
        <f t="shared" si="28"/>
        <v>1.2089016202026084E-2</v>
      </c>
      <c r="AI96" s="142">
        <f t="shared" si="28"/>
        <v>1.2464582243392206E-2</v>
      </c>
      <c r="AJ96" s="142">
        <f t="shared" si="28"/>
        <v>1.2774742890758802E-2</v>
      </c>
      <c r="AK96" s="142">
        <f t="shared" si="28"/>
        <v>1.3015627224896029E-2</v>
      </c>
      <c r="AL96" s="142">
        <f t="shared" si="28"/>
        <v>1.3184250179364679E-2</v>
      </c>
      <c r="AM96" s="142">
        <f t="shared" si="28"/>
        <v>1.3278398569309461E-2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2.4509122141168998E-2</v>
      </c>
      <c r="N97" s="137">
        <f t="shared" si="28"/>
        <v>3.0724738814016859E-2</v>
      </c>
      <c r="O97" s="136">
        <f t="shared" si="28"/>
        <v>3.7703772213538912E-2</v>
      </c>
      <c r="P97" s="92">
        <f t="shared" si="28"/>
        <v>4.5533992709791513E-2</v>
      </c>
      <c r="Q97" s="92">
        <f t="shared" si="28"/>
        <v>5.4268846410119337E-2</v>
      </c>
      <c r="R97" s="92">
        <f t="shared" si="28"/>
        <v>6.3941267431509019E-2</v>
      </c>
      <c r="S97" s="137">
        <f t="shared" si="28"/>
        <v>7.4581442423627256E-2</v>
      </c>
      <c r="T97" s="137">
        <f t="shared" si="28"/>
        <v>8.619245863518625E-2</v>
      </c>
      <c r="U97" s="137">
        <f t="shared" si="28"/>
        <v>9.8780046787268941E-2</v>
      </c>
      <c r="V97" s="137">
        <f t="shared" si="28"/>
        <v>0.11233476659307548</v>
      </c>
      <c r="W97" s="137">
        <f t="shared" si="28"/>
        <v>0.12682998047283559</v>
      </c>
      <c r="X97" s="142">
        <f t="shared" si="28"/>
        <v>0.14222143742942467</v>
      </c>
      <c r="Y97" s="142">
        <f t="shared" si="28"/>
        <v>0.15842432185501007</v>
      </c>
      <c r="Z97" s="142">
        <f t="shared" si="28"/>
        <v>0.17535002755131435</v>
      </c>
      <c r="AA97" s="142">
        <f t="shared" si="28"/>
        <v>0.19288503634398504</v>
      </c>
      <c r="AB97" s="142">
        <f t="shared" si="28"/>
        <v>0.21089783991984914</v>
      </c>
      <c r="AC97" s="142">
        <f t="shared" si="28"/>
        <v>0.2292391437258717</v>
      </c>
      <c r="AD97" s="142">
        <f t="shared" si="28"/>
        <v>0.24778714558731949</v>
      </c>
      <c r="AE97" s="142">
        <f t="shared" si="28"/>
        <v>0.26637118500885176</v>
      </c>
      <c r="AF97" s="142">
        <f t="shared" si="28"/>
        <v>0.28481885289379799</v>
      </c>
      <c r="AG97" s="142">
        <f t="shared" si="28"/>
        <v>0.30297575276267036</v>
      </c>
      <c r="AH97" s="142">
        <f t="shared" si="28"/>
        <v>0.32070050787742227</v>
      </c>
      <c r="AI97" s="142">
        <f t="shared" si="28"/>
        <v>0.33787140479235656</v>
      </c>
      <c r="AJ97" s="142">
        <f t="shared" si="28"/>
        <v>0.35439532823928682</v>
      </c>
      <c r="AK97" s="142">
        <f t="shared" si="28"/>
        <v>0.37019776119108178</v>
      </c>
      <c r="AL97" s="142">
        <f t="shared" si="28"/>
        <v>0.38522285262850831</v>
      </c>
      <c r="AM97" s="142">
        <f t="shared" si="28"/>
        <v>0.39944213598764944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8.9745819159083046E-3</v>
      </c>
      <c r="N98" s="137">
        <f t="shared" si="28"/>
        <v>1.1198449088889078E-2</v>
      </c>
      <c r="O98" s="136">
        <f t="shared" si="28"/>
        <v>1.3676604173027679E-2</v>
      </c>
      <c r="P98" s="92">
        <f t="shared" si="28"/>
        <v>1.6436543902109867E-2</v>
      </c>
      <c r="Q98" s="92">
        <f t="shared" si="28"/>
        <v>1.9493563842099819E-2</v>
      </c>
      <c r="R98" s="92">
        <f t="shared" si="28"/>
        <v>2.2855818432698332E-2</v>
      </c>
      <c r="S98" s="137">
        <f t="shared" si="28"/>
        <v>2.6530567849334663E-2</v>
      </c>
      <c r="T98" s="137">
        <f t="shared" si="28"/>
        <v>3.0515723142642771E-2</v>
      </c>
      <c r="U98" s="137">
        <f t="shared" si="28"/>
        <v>3.481010895157699E-2</v>
      </c>
      <c r="V98" s="137">
        <f t="shared" si="28"/>
        <v>3.9407311210064133E-2</v>
      </c>
      <c r="W98" s="137">
        <f t="shared" si="28"/>
        <v>4.4295056773944165E-2</v>
      </c>
      <c r="X98" s="142">
        <f t="shared" si="28"/>
        <v>4.9455139932428033E-2</v>
      </c>
      <c r="Y98" s="142">
        <f t="shared" si="28"/>
        <v>5.485590217873508E-2</v>
      </c>
      <c r="Z98" s="142">
        <f t="shared" si="28"/>
        <v>6.0464750316595518E-2</v>
      </c>
      <c r="AA98" s="142">
        <f t="shared" si="28"/>
        <v>6.6241099009177337E-2</v>
      </c>
      <c r="AB98" s="142">
        <f t="shared" si="28"/>
        <v>7.2138884619792662E-2</v>
      </c>
      <c r="AC98" s="142">
        <f t="shared" si="28"/>
        <v>7.8106773573124885E-2</v>
      </c>
      <c r="AD98" s="142">
        <f t="shared" si="28"/>
        <v>8.410294719845382E-2</v>
      </c>
      <c r="AE98" s="142">
        <f t="shared" si="28"/>
        <v>9.0070420480986582E-2</v>
      </c>
      <c r="AF98" s="142">
        <f t="shared" si="28"/>
        <v>9.5952472285173812E-2</v>
      </c>
      <c r="AG98" s="142">
        <f t="shared" si="28"/>
        <v>0.10169897430632274</v>
      </c>
      <c r="AH98" s="142">
        <f t="shared" si="28"/>
        <v>0.1072648043326397</v>
      </c>
      <c r="AI98" s="142">
        <f t="shared" si="28"/>
        <v>0.11261187797063588</v>
      </c>
      <c r="AJ98" s="142">
        <f t="shared" si="28"/>
        <v>0.11771186696324645</v>
      </c>
      <c r="AK98" s="142">
        <f t="shared" si="28"/>
        <v>0.12254297072092893</v>
      </c>
      <c r="AL98" s="142">
        <f t="shared" si="28"/>
        <v>0.12708982615031039</v>
      </c>
      <c r="AM98" s="142">
        <f t="shared" si="28"/>
        <v>0.13134591941186041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1.2071702229587976E-7</v>
      </c>
      <c r="N99" s="137">
        <f t="shared" si="28"/>
        <v>1.1131400349014304E-7</v>
      </c>
      <c r="O99" s="136">
        <f t="shared" si="28"/>
        <v>1.0249758559162175E-7</v>
      </c>
      <c r="P99" s="92">
        <f t="shared" si="28"/>
        <v>9.424201743429874E-8</v>
      </c>
      <c r="Q99" s="92">
        <f t="shared" si="28"/>
        <v>8.6551858350234936E-8</v>
      </c>
      <c r="R99" s="92">
        <f t="shared" si="28"/>
        <v>7.9429343117647334E-8</v>
      </c>
      <c r="S99" s="137">
        <f t="shared" si="28"/>
        <v>7.2857823965070201E-8</v>
      </c>
      <c r="T99" s="137">
        <f t="shared" si="28"/>
        <v>6.6819940343766118E-8</v>
      </c>
      <c r="U99" s="137">
        <f t="shared" si="28"/>
        <v>6.128138615675941E-8</v>
      </c>
      <c r="V99" s="137">
        <f t="shared" si="28"/>
        <v>5.6205056600821577E-8</v>
      </c>
      <c r="W99" s="137">
        <f t="shared" si="28"/>
        <v>5.1553160159783769E-8</v>
      </c>
      <c r="X99" s="142">
        <f t="shared" si="28"/>
        <v>4.7288438772745147E-8</v>
      </c>
      <c r="Y99" s="142">
        <f t="shared" si="28"/>
        <v>4.3380730106175543E-8</v>
      </c>
      <c r="Z99" s="142">
        <f t="shared" si="28"/>
        <v>3.9797283921874644E-8</v>
      </c>
      <c r="AA99" s="142">
        <f t="shared" si="28"/>
        <v>3.6509387725584881E-8</v>
      </c>
      <c r="AB99" s="142">
        <f t="shared" si="28"/>
        <v>3.3491201899923001E-8</v>
      </c>
      <c r="AC99" s="142">
        <f t="shared" si="28"/>
        <v>3.0720169618174092E-8</v>
      </c>
      <c r="AD99" s="142">
        <f t="shared" si="28"/>
        <v>2.817101755154105E-8</v>
      </c>
      <c r="AE99" s="142">
        <f t="shared" si="28"/>
        <v>2.5827557900511639E-8</v>
      </c>
      <c r="AF99" s="142">
        <f t="shared" si="28"/>
        <v>2.3675424947037718E-8</v>
      </c>
      <c r="AG99" s="142">
        <f t="shared" si="28"/>
        <v>2.1700242242553579E-8</v>
      </c>
      <c r="AH99" s="142">
        <f t="shared" si="28"/>
        <v>1.9888785149067583E-8</v>
      </c>
      <c r="AI99" s="142">
        <f t="shared" si="28"/>
        <v>1.8228524237489167E-8</v>
      </c>
      <c r="AJ99" s="142">
        <f t="shared" si="28"/>
        <v>1.6706957544214177E-8</v>
      </c>
      <c r="AK99" s="142">
        <f t="shared" si="28"/>
        <v>1.5312635208917287E-8</v>
      </c>
      <c r="AL99" s="142">
        <f t="shared" si="28"/>
        <v>1.4035013125604184E-8</v>
      </c>
      <c r="AM99" s="142">
        <f t="shared" si="28"/>
        <v>1.286354559588493E-8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1.2498113385839566E-3</v>
      </c>
      <c r="N100" s="137">
        <f t="shared" si="28"/>
        <v>1.54806872487816E-3</v>
      </c>
      <c r="O100" s="136">
        <f t="shared" ref="O100:AM108" si="29">O57/O$49</f>
        <v>1.8774777546279448E-3</v>
      </c>
      <c r="P100" s="92">
        <f t="shared" si="29"/>
        <v>2.2415790683841747E-3</v>
      </c>
      <c r="Q100" s="92">
        <f t="shared" si="29"/>
        <v>2.6423804314931031E-3</v>
      </c>
      <c r="R100" s="92">
        <f t="shared" si="29"/>
        <v>3.0810309635818174E-3</v>
      </c>
      <c r="S100" s="137">
        <f t="shared" si="29"/>
        <v>3.558628080721736E-3</v>
      </c>
      <c r="T100" s="137">
        <f t="shared" si="29"/>
        <v>4.0751030068355443E-3</v>
      </c>
      <c r="U100" s="137">
        <f t="shared" si="29"/>
        <v>4.6305473711342167E-3</v>
      </c>
      <c r="V100" s="137">
        <f t="shared" si="29"/>
        <v>5.2244109211244359E-3</v>
      </c>
      <c r="W100" s="137">
        <f t="shared" si="29"/>
        <v>5.85542316104382E-3</v>
      </c>
      <c r="X100" s="142">
        <f t="shared" si="29"/>
        <v>6.5215845823920265E-3</v>
      </c>
      <c r="Y100" s="142">
        <f t="shared" si="29"/>
        <v>7.2191957833096223E-3</v>
      </c>
      <c r="Z100" s="142">
        <f t="shared" si="29"/>
        <v>7.9444682446308083E-3</v>
      </c>
      <c r="AA100" s="142">
        <f t="shared" si="29"/>
        <v>8.6926047258873654E-3</v>
      </c>
      <c r="AB100" s="142">
        <f t="shared" si="29"/>
        <v>9.4581140546477361E-3</v>
      </c>
      <c r="AC100" s="142">
        <f t="shared" si="29"/>
        <v>1.0234824002129049E-2</v>
      </c>
      <c r="AD100" s="142">
        <f t="shared" si="29"/>
        <v>1.1017794345661776E-2</v>
      </c>
      <c r="AE100" s="142">
        <f t="shared" si="29"/>
        <v>1.180008634416225E-2</v>
      </c>
      <c r="AF100" s="142">
        <f t="shared" si="29"/>
        <v>1.257475156841298E-2</v>
      </c>
      <c r="AG100" s="142">
        <f t="shared" si="29"/>
        <v>1.3335652177303862E-2</v>
      </c>
      <c r="AH100" s="142">
        <f t="shared" si="29"/>
        <v>1.407724161902278E-2</v>
      </c>
      <c r="AI100" s="142">
        <f t="shared" si="29"/>
        <v>1.4794829294816719E-2</v>
      </c>
      <c r="AJ100" s="142">
        <f t="shared" si="29"/>
        <v>1.5484942211292077E-2</v>
      </c>
      <c r="AK100" s="142">
        <f t="shared" si="29"/>
        <v>1.6144894327127068E-2</v>
      </c>
      <c r="AL100" s="142">
        <f t="shared" si="29"/>
        <v>1.6772777436930859E-2</v>
      </c>
      <c r="AM100" s="142">
        <f t="shared" si="29"/>
        <v>1.7367816392350903E-2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0.96162127060083358</v>
      </c>
      <c r="N101" s="154">
        <f t="shared" si="30"/>
        <v>0.9517876379352741</v>
      </c>
      <c r="O101" s="153">
        <f t="shared" si="30"/>
        <v>0.9407074823735897</v>
      </c>
      <c r="P101" s="95">
        <f t="shared" si="30"/>
        <v>0.92823281395301571</v>
      </c>
      <c r="Q101" s="95">
        <f t="shared" si="30"/>
        <v>0.91426976777320368</v>
      </c>
      <c r="R101" s="95">
        <f t="shared" si="30"/>
        <v>0.89875701609491587</v>
      </c>
      <c r="S101" s="154">
        <f t="shared" si="30"/>
        <v>0.88163744822825851</v>
      </c>
      <c r="T101" s="154">
        <f t="shared" si="29"/>
        <v>0.86289725940661366</v>
      </c>
      <c r="U101" s="154">
        <f t="shared" si="29"/>
        <v>0.84251806715709066</v>
      </c>
      <c r="V101" s="154">
        <f t="shared" si="29"/>
        <v>0.8205055572541482</v>
      </c>
      <c r="W101" s="154">
        <f t="shared" si="29"/>
        <v>0.79689290980301875</v>
      </c>
      <c r="X101" s="146">
        <f t="shared" si="30"/>
        <v>0.77174161661489538</v>
      </c>
      <c r="Y101" s="146">
        <f t="shared" si="29"/>
        <v>0.7451794091963625</v>
      </c>
      <c r="Z101" s="146">
        <f t="shared" si="29"/>
        <v>0.71734066388717777</v>
      </c>
      <c r="AA101" s="146">
        <f t="shared" si="29"/>
        <v>0.68840099008430844</v>
      </c>
      <c r="AB101" s="146">
        <f t="shared" si="29"/>
        <v>0.65856645970518257</v>
      </c>
      <c r="AC101" s="146">
        <f t="shared" si="30"/>
        <v>0.62807370901815573</v>
      </c>
      <c r="AD101" s="146">
        <f t="shared" si="29"/>
        <v>0.59711484724123887</v>
      </c>
      <c r="AE101" s="146">
        <f t="shared" si="29"/>
        <v>0.56596493459537189</v>
      </c>
      <c r="AF101" s="146">
        <f t="shared" si="29"/>
        <v>0.53490406446361527</v>
      </c>
      <c r="AG101" s="146">
        <f t="shared" si="29"/>
        <v>0.50418426193579846</v>
      </c>
      <c r="AH101" s="146">
        <f t="shared" si="30"/>
        <v>0.47403800048872691</v>
      </c>
      <c r="AI101" s="146">
        <f t="shared" si="29"/>
        <v>0.44466681510903078</v>
      </c>
      <c r="AJ101" s="146">
        <f t="shared" si="29"/>
        <v>0.41622589918092162</v>
      </c>
      <c r="AK101" s="146">
        <f t="shared" si="29"/>
        <v>0.38884090909780861</v>
      </c>
      <c r="AL101" s="146">
        <f t="shared" si="29"/>
        <v>0.36260756103258207</v>
      </c>
      <c r="AM101" s="146">
        <f t="shared" si="30"/>
        <v>0.3375756161284002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3.4556951143713585E-2</v>
      </c>
      <c r="N102" s="156">
        <f t="shared" si="30"/>
        <v>3.7482428921944193E-2</v>
      </c>
      <c r="O102" s="155">
        <f t="shared" si="30"/>
        <v>4.0387492147933045E-2</v>
      </c>
      <c r="P102" s="96">
        <f t="shared" si="30"/>
        <v>4.3126340237119774E-2</v>
      </c>
      <c r="Q102" s="96">
        <f t="shared" si="30"/>
        <v>4.5626523991666584E-2</v>
      </c>
      <c r="R102" s="96">
        <f t="shared" si="30"/>
        <v>4.7834043923064402E-2</v>
      </c>
      <c r="S102" s="156">
        <f t="shared" si="30"/>
        <v>4.9717387215915586E-2</v>
      </c>
      <c r="T102" s="156">
        <f t="shared" si="29"/>
        <v>5.1260184525657282E-2</v>
      </c>
      <c r="U102" s="156">
        <f t="shared" si="29"/>
        <v>5.2458836014020904E-2</v>
      </c>
      <c r="V102" s="156">
        <f t="shared" si="29"/>
        <v>5.3314901632378071E-2</v>
      </c>
      <c r="W102" s="156">
        <f t="shared" si="29"/>
        <v>5.383389415588042E-2</v>
      </c>
      <c r="X102" s="147">
        <f t="shared" si="30"/>
        <v>5.4023902099600132E-2</v>
      </c>
      <c r="Y102" s="147">
        <f t="shared" si="29"/>
        <v>5.3904948933225651E-2</v>
      </c>
      <c r="Z102" s="147">
        <f t="shared" si="29"/>
        <v>5.3488777242332516E-2</v>
      </c>
      <c r="AA102" s="147">
        <f t="shared" si="29"/>
        <v>5.2789564853299019E-2</v>
      </c>
      <c r="AB102" s="147">
        <f t="shared" si="29"/>
        <v>5.1827495972513953E-2</v>
      </c>
      <c r="AC102" s="147">
        <f t="shared" si="30"/>
        <v>5.0626683183774848E-2</v>
      </c>
      <c r="AD102" s="147">
        <f t="shared" si="29"/>
        <v>4.9215008631641521E-2</v>
      </c>
      <c r="AE102" s="147">
        <f t="shared" si="29"/>
        <v>4.7622963837007842E-2</v>
      </c>
      <c r="AF102" s="147">
        <f t="shared" si="29"/>
        <v>4.5882786536802729E-2</v>
      </c>
      <c r="AG102" s="147">
        <f t="shared" si="29"/>
        <v>4.4027069651686311E-2</v>
      </c>
      <c r="AH102" s="147">
        <f t="shared" si="30"/>
        <v>4.2088110352713669E-2</v>
      </c>
      <c r="AI102" s="147">
        <f t="shared" si="29"/>
        <v>4.0097023761807231E-2</v>
      </c>
      <c r="AJ102" s="147">
        <f t="shared" si="29"/>
        <v>3.8079928033335896E-2</v>
      </c>
      <c r="AK102" s="147">
        <f t="shared" si="29"/>
        <v>3.6059739341267404E-2</v>
      </c>
      <c r="AL102" s="147">
        <f t="shared" si="29"/>
        <v>3.4056046452114075E-2</v>
      </c>
      <c r="AM102" s="147">
        <f t="shared" si="30"/>
        <v>3.208402004407352E-2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0.16088470139977673</v>
      </c>
      <c r="N103" s="156">
        <f t="shared" si="30"/>
        <v>0.16201452396163246</v>
      </c>
      <c r="O103" s="155">
        <f t="shared" si="30"/>
        <v>0.16273973217054233</v>
      </c>
      <c r="P103" s="96">
        <f t="shared" si="30"/>
        <v>0.16301730736189687</v>
      </c>
      <c r="Q103" s="96">
        <f t="shared" si="30"/>
        <v>0.16281797688175956</v>
      </c>
      <c r="R103" s="96">
        <f t="shared" si="30"/>
        <v>0.16211860848302628</v>
      </c>
      <c r="S103" s="156">
        <f t="shared" si="30"/>
        <v>0.16090492736251039</v>
      </c>
      <c r="T103" s="156">
        <f t="shared" si="29"/>
        <v>0.15917306649478261</v>
      </c>
      <c r="U103" s="156">
        <f t="shared" si="29"/>
        <v>0.15692645515992665</v>
      </c>
      <c r="V103" s="156">
        <f t="shared" si="29"/>
        <v>0.15417549255965687</v>
      </c>
      <c r="W103" s="156">
        <f t="shared" si="29"/>
        <v>0.15093718033761322</v>
      </c>
      <c r="X103" s="147">
        <f t="shared" si="30"/>
        <v>0.14723449686268128</v>
      </c>
      <c r="Y103" s="147">
        <f t="shared" si="29"/>
        <v>0.14309949351468446</v>
      </c>
      <c r="Z103" s="147">
        <f t="shared" si="29"/>
        <v>0.13856951731175296</v>
      </c>
      <c r="AA103" s="147">
        <f t="shared" si="29"/>
        <v>0.13368970312773812</v>
      </c>
      <c r="AB103" s="147">
        <f t="shared" si="29"/>
        <v>0.12851167282092102</v>
      </c>
      <c r="AC103" s="147">
        <f t="shared" si="30"/>
        <v>0.12309286125111971</v>
      </c>
      <c r="AD103" s="147">
        <f t="shared" si="29"/>
        <v>0.11748207525420264</v>
      </c>
      <c r="AE103" s="147">
        <f t="shared" si="29"/>
        <v>0.11174381024671365</v>
      </c>
      <c r="AF103" s="147">
        <f t="shared" si="29"/>
        <v>0.10594334882892675</v>
      </c>
      <c r="AG103" s="147">
        <f t="shared" si="29"/>
        <v>0.10014043429786848</v>
      </c>
      <c r="AH103" s="147">
        <f t="shared" si="30"/>
        <v>9.4390463165318059E-2</v>
      </c>
      <c r="AI103" s="147">
        <f t="shared" si="29"/>
        <v>8.8741621061575848E-2</v>
      </c>
      <c r="AJ103" s="147">
        <f t="shared" si="29"/>
        <v>8.3232748905079396E-2</v>
      </c>
      <c r="AK103" s="147">
        <f t="shared" si="29"/>
        <v>7.7895990764132811E-2</v>
      </c>
      <c r="AL103" s="147">
        <f t="shared" si="29"/>
        <v>7.2756710023010762E-2</v>
      </c>
      <c r="AM103" s="147">
        <f t="shared" si="30"/>
        <v>6.7830395227197832E-2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0.24043394574177984</v>
      </c>
      <c r="N104" s="156">
        <f t="shared" si="30"/>
        <v>0.24022793930979561</v>
      </c>
      <c r="O104" s="155">
        <f t="shared" si="30"/>
        <v>0.23942827178306589</v>
      </c>
      <c r="P104" s="96">
        <f t="shared" si="30"/>
        <v>0.23803288549539453</v>
      </c>
      <c r="Q104" s="96">
        <f t="shared" si="30"/>
        <v>0.23602839317587335</v>
      </c>
      <c r="R104" s="96">
        <f t="shared" si="30"/>
        <v>0.23340783111452446</v>
      </c>
      <c r="S104" s="156">
        <f t="shared" si="30"/>
        <v>0.23016726872734128</v>
      </c>
      <c r="T104" s="156">
        <f t="shared" si="29"/>
        <v>0.22631258515088631</v>
      </c>
      <c r="U104" s="156">
        <f t="shared" si="29"/>
        <v>0.22185164577105368</v>
      </c>
      <c r="V104" s="156">
        <f t="shared" si="29"/>
        <v>0.21679959180749639</v>
      </c>
      <c r="W104" s="156">
        <f t="shared" si="29"/>
        <v>0.21117937421922031</v>
      </c>
      <c r="X104" s="147">
        <f t="shared" si="30"/>
        <v>0.20502191139639125</v>
      </c>
      <c r="Y104" s="147">
        <f t="shared" si="29"/>
        <v>0.19837236852074083</v>
      </c>
      <c r="Z104" s="147">
        <f t="shared" si="29"/>
        <v>0.1912817882645621</v>
      </c>
      <c r="AA104" s="147">
        <f t="shared" si="29"/>
        <v>0.18381192491144174</v>
      </c>
      <c r="AB104" s="147">
        <f t="shared" si="29"/>
        <v>0.17603124241916041</v>
      </c>
      <c r="AC104" s="147">
        <f t="shared" si="30"/>
        <v>0.16801537325053573</v>
      </c>
      <c r="AD104" s="147">
        <f t="shared" si="29"/>
        <v>0.15982611471348382</v>
      </c>
      <c r="AE104" s="147">
        <f t="shared" si="29"/>
        <v>0.15154675208254395</v>
      </c>
      <c r="AF104" s="147">
        <f t="shared" si="29"/>
        <v>0.14326094191240241</v>
      </c>
      <c r="AG104" s="147">
        <f t="shared" si="29"/>
        <v>0.13504349466333398</v>
      </c>
      <c r="AH104" s="147">
        <f t="shared" si="30"/>
        <v>0.12696273418159512</v>
      </c>
      <c r="AI104" s="147">
        <f t="shared" si="29"/>
        <v>0.11907739976923036</v>
      </c>
      <c r="AJ104" s="147">
        <f t="shared" si="29"/>
        <v>0.11143328051302684</v>
      </c>
      <c r="AK104" s="147">
        <f t="shared" si="29"/>
        <v>0.10406748765164894</v>
      </c>
      <c r="AL104" s="147">
        <f t="shared" si="29"/>
        <v>9.7008423644052974E-2</v>
      </c>
      <c r="AM104" s="147">
        <f t="shared" si="30"/>
        <v>9.0271463303201696E-2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0.23755837788715103</v>
      </c>
      <c r="N105" s="156">
        <f t="shared" si="30"/>
        <v>0.23592791100909519</v>
      </c>
      <c r="O105" s="155">
        <f t="shared" si="30"/>
        <v>0.23377490422229361</v>
      </c>
      <c r="P105" s="96">
        <f t="shared" si="30"/>
        <v>0.23112358918193487</v>
      </c>
      <c r="Q105" s="96">
        <f t="shared" si="30"/>
        <v>0.22797514133464891</v>
      </c>
      <c r="R105" s="96">
        <f t="shared" si="30"/>
        <v>0.22433471189370333</v>
      </c>
      <c r="S105" s="156">
        <f t="shared" si="30"/>
        <v>0.22020450970863364</v>
      </c>
      <c r="T105" s="156">
        <f t="shared" si="29"/>
        <v>0.21559348643096746</v>
      </c>
      <c r="U105" s="156">
        <f t="shared" si="29"/>
        <v>0.21050778556449215</v>
      </c>
      <c r="V105" s="156">
        <f t="shared" si="29"/>
        <v>0.20495904016148053</v>
      </c>
      <c r="W105" s="156">
        <f t="shared" si="29"/>
        <v>0.19896543817098078</v>
      </c>
      <c r="X105" s="147">
        <f t="shared" si="30"/>
        <v>0.1925523530052719</v>
      </c>
      <c r="Y105" s="147">
        <f t="shared" si="29"/>
        <v>0.18575900344902396</v>
      </c>
      <c r="Z105" s="147">
        <f t="shared" si="29"/>
        <v>0.17862960758507759</v>
      </c>
      <c r="AA105" s="147">
        <f t="shared" si="29"/>
        <v>0.17121843186526267</v>
      </c>
      <c r="AB105" s="147">
        <f t="shared" si="29"/>
        <v>0.16358516670461715</v>
      </c>
      <c r="AC105" s="147">
        <f t="shared" si="30"/>
        <v>0.15579591722247327</v>
      </c>
      <c r="AD105" s="147">
        <f t="shared" si="29"/>
        <v>0.14790293732689405</v>
      </c>
      <c r="AE105" s="147">
        <f t="shared" si="29"/>
        <v>0.13997895779942593</v>
      </c>
      <c r="AF105" s="147">
        <f t="shared" si="29"/>
        <v>0.13209687144767832</v>
      </c>
      <c r="AG105" s="147">
        <f t="shared" si="29"/>
        <v>0.124320973401462</v>
      </c>
      <c r="AH105" s="147">
        <f t="shared" si="30"/>
        <v>0.11670950901787203</v>
      </c>
      <c r="AI105" s="147">
        <f t="shared" si="29"/>
        <v>0.10931207050546252</v>
      </c>
      <c r="AJ105" s="147">
        <f t="shared" si="29"/>
        <v>0.10216642226849577</v>
      </c>
      <c r="AK105" s="147">
        <f t="shared" si="29"/>
        <v>9.530267877735675E-2</v>
      </c>
      <c r="AL105" s="147">
        <f t="shared" si="29"/>
        <v>8.8743296235969688E-2</v>
      </c>
      <c r="AM105" s="147">
        <f t="shared" si="30"/>
        <v>8.2499037224367758E-2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0.20613304655096604</v>
      </c>
      <c r="N106" s="156">
        <f t="shared" si="30"/>
        <v>0.19853738181532085</v>
      </c>
      <c r="O106" s="155">
        <f t="shared" si="30"/>
        <v>0.19104628514980523</v>
      </c>
      <c r="P106" s="96">
        <f t="shared" si="30"/>
        <v>0.18367859728099314</v>
      </c>
      <c r="Q106" s="96">
        <f t="shared" si="30"/>
        <v>0.17644868228723773</v>
      </c>
      <c r="R106" s="96">
        <f t="shared" si="30"/>
        <v>0.16936986507029758</v>
      </c>
      <c r="S106" s="156">
        <f t="shared" si="30"/>
        <v>0.16243801159585713</v>
      </c>
      <c r="T106" s="156">
        <f t="shared" si="29"/>
        <v>0.15565024185106749</v>
      </c>
      <c r="U106" s="156">
        <f t="shared" si="29"/>
        <v>0.1489883453609519</v>
      </c>
      <c r="V106" s="156">
        <f t="shared" si="29"/>
        <v>0.14243415949070443</v>
      </c>
      <c r="W106" s="156">
        <f t="shared" si="29"/>
        <v>0.13597183669542975</v>
      </c>
      <c r="X106" s="147">
        <f t="shared" si="30"/>
        <v>0.12958922582981267</v>
      </c>
      <c r="Y106" s="147">
        <f t="shared" si="29"/>
        <v>0.12328644431874355</v>
      </c>
      <c r="Z106" s="147">
        <f t="shared" si="29"/>
        <v>0.11706338370582231</v>
      </c>
      <c r="AA106" s="147">
        <f t="shared" si="29"/>
        <v>0.11092739298951819</v>
      </c>
      <c r="AB106" s="147">
        <f t="shared" si="29"/>
        <v>0.10488985143247981</v>
      </c>
      <c r="AC106" s="147">
        <f t="shared" si="30"/>
        <v>9.8967247475534897E-2</v>
      </c>
      <c r="AD106" s="147">
        <f t="shared" si="29"/>
        <v>9.316686921960618E-2</v>
      </c>
      <c r="AE106" s="147">
        <f t="shared" si="29"/>
        <v>8.7512326686718322E-2</v>
      </c>
      <c r="AF106" s="147">
        <f t="shared" si="29"/>
        <v>8.2028362998044349E-2</v>
      </c>
      <c r="AG106" s="147">
        <f t="shared" si="29"/>
        <v>7.6735221625525166E-2</v>
      </c>
      <c r="AH106" s="147">
        <f t="shared" si="30"/>
        <v>7.1650885531646516E-2</v>
      </c>
      <c r="AI106" s="147">
        <f t="shared" si="29"/>
        <v>6.6789628444377303E-2</v>
      </c>
      <c r="AJ106" s="147">
        <f t="shared" si="29"/>
        <v>6.2159816048050841E-2</v>
      </c>
      <c r="AK106" s="147">
        <f t="shared" si="29"/>
        <v>5.7766853738797183E-2</v>
      </c>
      <c r="AL106" s="147">
        <f t="shared" si="29"/>
        <v>5.3613099235313336E-2</v>
      </c>
      <c r="AM106" s="147">
        <f t="shared" si="30"/>
        <v>4.969524368507619E-2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6.1809907157835499E-2</v>
      </c>
      <c r="N107" s="156">
        <f t="shared" si="30"/>
        <v>5.8696381885229097E-2</v>
      </c>
      <c r="O107" s="155">
        <f t="shared" si="30"/>
        <v>5.570469843749138E-2</v>
      </c>
      <c r="P107" s="96">
        <f t="shared" si="30"/>
        <v>5.2834387181325639E-2</v>
      </c>
      <c r="Q107" s="96">
        <f t="shared" si="30"/>
        <v>5.0089052574189108E-2</v>
      </c>
      <c r="R107" s="96">
        <f t="shared" si="30"/>
        <v>4.7471529540970017E-2</v>
      </c>
      <c r="S107" s="156">
        <f t="shared" si="30"/>
        <v>4.4977932922228112E-2</v>
      </c>
      <c r="T107" s="156">
        <f t="shared" si="29"/>
        <v>4.2604549921160688E-2</v>
      </c>
      <c r="U107" s="156">
        <f t="shared" si="29"/>
        <v>4.0341767344546302E-2</v>
      </c>
      <c r="V107" s="156">
        <f t="shared" si="29"/>
        <v>3.8179492345962886E-2</v>
      </c>
      <c r="W107" s="156">
        <f t="shared" si="29"/>
        <v>3.6107957053148343E-2</v>
      </c>
      <c r="X107" s="147">
        <f t="shared" si="30"/>
        <v>3.4118176103899001E-2</v>
      </c>
      <c r="Y107" s="147">
        <f t="shared" si="29"/>
        <v>3.2204887919211292E-2</v>
      </c>
      <c r="Z107" s="147">
        <f t="shared" si="29"/>
        <v>3.0362155653711767E-2</v>
      </c>
      <c r="AA107" s="147">
        <f t="shared" si="29"/>
        <v>2.8586185310715908E-2</v>
      </c>
      <c r="AB107" s="147">
        <f t="shared" si="29"/>
        <v>2.6874571450735307E-2</v>
      </c>
      <c r="AC107" s="147">
        <f t="shared" si="30"/>
        <v>2.5226531341284397E-2</v>
      </c>
      <c r="AD107" s="147">
        <f t="shared" si="29"/>
        <v>2.3639101046971839E-2</v>
      </c>
      <c r="AE107" s="147">
        <f t="shared" si="29"/>
        <v>2.2114148344342745E-2</v>
      </c>
      <c r="AF107" s="147">
        <f t="shared" si="29"/>
        <v>2.0654131772765705E-2</v>
      </c>
      <c r="AG107" s="147">
        <f t="shared" si="29"/>
        <v>1.9260693144156325E-2</v>
      </c>
      <c r="AH107" s="147">
        <f t="shared" si="30"/>
        <v>1.7935278993128106E-2</v>
      </c>
      <c r="AI107" s="147">
        <f t="shared" si="29"/>
        <v>1.6678746858625304E-2</v>
      </c>
      <c r="AJ107" s="147">
        <f t="shared" si="29"/>
        <v>1.5490787387657384E-2</v>
      </c>
      <c r="AK107" s="147">
        <f t="shared" si="29"/>
        <v>1.4370683473645172E-2</v>
      </c>
      <c r="AL107" s="147">
        <f t="shared" si="29"/>
        <v>1.3317262827035378E-2</v>
      </c>
      <c r="AM107" s="147">
        <f t="shared" si="30"/>
        <v>1.2328219699416935E-2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2.024434068559617E-2</v>
      </c>
      <c r="N108" s="158">
        <f t="shared" si="30"/>
        <v>1.8901071054931044E-2</v>
      </c>
      <c r="O108" s="157">
        <f t="shared" si="30"/>
        <v>1.7626098340764566E-2</v>
      </c>
      <c r="P108" s="97">
        <f t="shared" si="30"/>
        <v>1.641970731875492E-2</v>
      </c>
      <c r="Q108" s="97">
        <f t="shared" si="30"/>
        <v>1.5283997544689397E-2</v>
      </c>
      <c r="R108" s="97">
        <f t="shared" si="30"/>
        <v>1.42204261252606E-2</v>
      </c>
      <c r="S108" s="158">
        <f t="shared" si="30"/>
        <v>1.3227410759750051E-2</v>
      </c>
      <c r="T108" s="158">
        <f t="shared" si="29"/>
        <v>1.230314493250116E-2</v>
      </c>
      <c r="U108" s="158">
        <f t="shared" si="29"/>
        <v>1.1443231821046014E-2</v>
      </c>
      <c r="V108" s="158">
        <f t="shared" si="29"/>
        <v>1.0642879204480399E-2</v>
      </c>
      <c r="W108" s="158">
        <f t="shared" si="29"/>
        <v>9.8972292714440413E-3</v>
      </c>
      <c r="X108" s="148">
        <f t="shared" si="30"/>
        <v>9.2015513632597926E-3</v>
      </c>
      <c r="Y108" s="148">
        <f t="shared" si="29"/>
        <v>8.5522625138031855E-3</v>
      </c>
      <c r="Z108" s="148">
        <f t="shared" si="29"/>
        <v>7.945434070338625E-3</v>
      </c>
      <c r="AA108" s="148">
        <f t="shared" si="29"/>
        <v>7.3777869623713136E-3</v>
      </c>
      <c r="AB108" s="148">
        <f t="shared" si="29"/>
        <v>6.8464589047549981E-3</v>
      </c>
      <c r="AC108" s="148">
        <f t="shared" si="30"/>
        <v>6.3490952406945337E-3</v>
      </c>
      <c r="AD108" s="148">
        <f t="shared" si="29"/>
        <v>5.8827409592852016E-3</v>
      </c>
      <c r="AE108" s="148">
        <f t="shared" si="29"/>
        <v>5.4459755204121349E-3</v>
      </c>
      <c r="AF108" s="148">
        <f t="shared" si="29"/>
        <v>5.0376208944374005E-3</v>
      </c>
      <c r="AG108" s="148">
        <f t="shared" si="29"/>
        <v>4.6563752213070802E-3</v>
      </c>
      <c r="AH108" s="148">
        <f t="shared" si="30"/>
        <v>4.3010193334864092E-3</v>
      </c>
      <c r="AI108" s="148">
        <f t="shared" si="29"/>
        <v>3.9703246519821652E-3</v>
      </c>
      <c r="AJ108" s="148">
        <f t="shared" si="29"/>
        <v>3.6629160075759472E-3</v>
      </c>
      <c r="AK108" s="148">
        <f t="shared" si="29"/>
        <v>3.3774754439431262E-3</v>
      </c>
      <c r="AL108" s="148">
        <f t="shared" si="29"/>
        <v>3.1127226925160272E-3</v>
      </c>
      <c r="AM108" s="148">
        <f t="shared" si="30"/>
        <v>2.8672370542942079E-3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253.05080569999998</v>
      </c>
      <c r="N5" s="128">
        <f>VLOOKUP($D5,Résultats!$B$2:$AX$212,N$2,FALSE)/1000000</f>
        <v>277.85811280000001</v>
      </c>
      <c r="O5" s="127">
        <f>VLOOKUP($D5,Résultats!$B$2:$AX$212,O$2,FALSE)/1000000</f>
        <v>303.96539710000002</v>
      </c>
      <c r="P5" s="31">
        <f>VLOOKUP($D5,Résultats!$B$2:$AX$212,P$2,FALSE)/1000000</f>
        <v>330.79207660000003</v>
      </c>
      <c r="Q5" s="31">
        <f>VLOOKUP($D5,Résultats!$B$2:$AX$212,Q$2,FALSE)/1000000</f>
        <v>357.92230069999999</v>
      </c>
      <c r="R5" s="31">
        <f>VLOOKUP($D5,Résultats!$B$2:$AX$212,R$2,FALSE)/1000000</f>
        <v>385.19184580000001</v>
      </c>
      <c r="S5" s="128">
        <f>VLOOKUP($D5,Résultats!$B$2:$AX$212,S$2,FALSE)/1000000</f>
        <v>412.60421130000003</v>
      </c>
      <c r="T5" s="131">
        <f>VLOOKUP($D5,Résultats!$B$2:$AX$212,T$2,FALSE)/1000000</f>
        <v>551.5226576</v>
      </c>
      <c r="U5" s="131">
        <f>VLOOKUP($D5,Résultats!$B$2:$AX$212,U$2,FALSE)/1000000</f>
        <v>685.01163659999997</v>
      </c>
      <c r="V5" s="31">
        <f>VLOOKUP($D5,Résultats!$B$2:$AX$212,V$2,FALSE)/1000000</f>
        <v>814.93403310000008</v>
      </c>
      <c r="W5" s="131">
        <f>VLOOKUP($D5,Résultats!$B$2:$AX$212,W$2,FALSE)/1000000</f>
        <v>950.02049310000007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80.736730650000013</v>
      </c>
      <c r="N6" s="128">
        <f>VLOOKUP($D6,Résultats!$B$2:$AX$212,N$2,FALSE)/1000000</f>
        <v>84.769616870000007</v>
      </c>
      <c r="O6" s="127">
        <f>VLOOKUP($D6,Résultats!$B$2:$AX$212,O$2,FALSE)/1000000</f>
        <v>87.441065030000004</v>
      </c>
      <c r="P6" s="31">
        <f>VLOOKUP($D6,Résultats!$B$2:$AX$212,P$2,FALSE)/1000000</f>
        <v>88.923632139999995</v>
      </c>
      <c r="Q6" s="31">
        <f>VLOOKUP($D6,Résultats!$B$2:$AX$212,Q$2,FALSE)/1000000</f>
        <v>89.877042810000006</v>
      </c>
      <c r="R6" s="31">
        <f>VLOOKUP($D6,Résultats!$B$2:$AX$212,R$2,FALSE)/1000000</f>
        <v>90.739502590000001</v>
      </c>
      <c r="S6" s="128">
        <f>VLOOKUP($D6,Résultats!$B$2:$AX$212,S$2,FALSE)/1000000</f>
        <v>91.693526259999999</v>
      </c>
      <c r="T6" s="131">
        <f>VLOOKUP($D6,Résultats!$B$2:$AX$212,T$2,FALSE)/1000000</f>
        <v>92.479617790000006</v>
      </c>
      <c r="U6" s="131">
        <f>VLOOKUP($D6,Résultats!$B$2:$AX$212,U$2,FALSE)/1000000</f>
        <v>88.205214639999994</v>
      </c>
      <c r="V6" s="31">
        <f>VLOOKUP($D6,Résultats!$B$2:$AX$212,V$2,FALSE)/1000000</f>
        <v>87.386272349999999</v>
      </c>
      <c r="W6" s="131">
        <f>VLOOKUP($D6,Résultats!$B$2:$AX$212,W$2,FALSE)/1000000</f>
        <v>90.36985636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612.65891779999993</v>
      </c>
      <c r="N7" s="128">
        <f>VLOOKUP($D7,Résultats!$B$2:$AX$212,N$2,FALSE)/1000000</f>
        <v>632.78123000000005</v>
      </c>
      <c r="O7" s="127">
        <f>VLOOKUP($D7,Résultats!$B$2:$AX$212,O$2,FALSE)/1000000</f>
        <v>652.43795220000004</v>
      </c>
      <c r="P7" s="31">
        <f>VLOOKUP($D7,Résultats!$B$2:$AX$212,P$2,FALSE)/1000000</f>
        <v>669.78573900000004</v>
      </c>
      <c r="Q7" s="31">
        <f>VLOOKUP($D7,Résultats!$B$2:$AX$212,Q$2,FALSE)/1000000</f>
        <v>683.9425354</v>
      </c>
      <c r="R7" s="31">
        <f>VLOOKUP($D7,Résultats!$B$2:$AX$212,R$2,FALSE)/1000000</f>
        <v>695.03728339999998</v>
      </c>
      <c r="S7" s="128">
        <f>VLOOKUP($D7,Résultats!$B$2:$AX$212,S$2,FALSE)/1000000</f>
        <v>703.53948909999997</v>
      </c>
      <c r="T7" s="131">
        <f>VLOOKUP($D7,Résultats!$B$2:$AX$212,T$2,FALSE)/1000000</f>
        <v>724.18326379999996</v>
      </c>
      <c r="U7" s="131">
        <f>VLOOKUP($D7,Résultats!$B$2:$AX$212,U$2,FALSE)/1000000</f>
        <v>728.59727839999994</v>
      </c>
      <c r="V7" s="31">
        <f>VLOOKUP($D7,Résultats!$B$2:$AX$212,V$2,FALSE)/1000000</f>
        <v>727.12731499999995</v>
      </c>
      <c r="W7" s="131">
        <f>VLOOKUP($D7,Résultats!$B$2:$AX$212,W$2,FALSE)/1000000</f>
        <v>722.3164223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844.43250660000001</v>
      </c>
      <c r="N8" s="128">
        <f>VLOOKUP($D8,Résultats!$B$2:$AX$212,N$2,FALSE)/1000000</f>
        <v>841.98555470000008</v>
      </c>
      <c r="O8" s="127">
        <f>VLOOKUP($D8,Résultats!$B$2:$AX$212,O$2,FALSE)/1000000</f>
        <v>839.89408209999999</v>
      </c>
      <c r="P8" s="31">
        <f>VLOOKUP($D8,Résultats!$B$2:$AX$212,P$2,FALSE)/1000000</f>
        <v>837.37039120000009</v>
      </c>
      <c r="Q8" s="31">
        <f>VLOOKUP($D8,Résultats!$B$2:$AX$212,Q$2,FALSE)/1000000</f>
        <v>834.29829210000003</v>
      </c>
      <c r="R8" s="31">
        <f>VLOOKUP($D8,Résultats!$B$2:$AX$212,R$2,FALSE)/1000000</f>
        <v>830.38001810000003</v>
      </c>
      <c r="S8" s="128">
        <f>VLOOKUP($D8,Résultats!$B$2:$AX$212,S$2,FALSE)/1000000</f>
        <v>825.53156970000009</v>
      </c>
      <c r="T8" s="131">
        <f>VLOOKUP($D8,Résultats!$B$2:$AX$212,T$2,FALSE)/1000000</f>
        <v>796.89525020000008</v>
      </c>
      <c r="U8" s="131">
        <f>VLOOKUP($D8,Résultats!$B$2:$AX$212,U$2,FALSE)/1000000</f>
        <v>771.45717860000002</v>
      </c>
      <c r="V8" s="31">
        <f>VLOOKUP($D8,Résultats!$B$2:$AX$212,V$2,FALSE)/1000000</f>
        <v>741.73713229999998</v>
      </c>
      <c r="W8" s="131">
        <f>VLOOKUP($D8,Résultats!$B$2:$AX$212,W$2,FALSE)/1000000</f>
        <v>702.19226279999998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591.16403060000005</v>
      </c>
      <c r="N9" s="128">
        <f>VLOOKUP($D9,Résultats!$B$2:$AX$212,N$2,FALSE)/1000000</f>
        <v>573.72985389999997</v>
      </c>
      <c r="O9" s="127">
        <f>VLOOKUP($D9,Résultats!$B$2:$AX$212,O$2,FALSE)/1000000</f>
        <v>556.225099</v>
      </c>
      <c r="P9" s="31">
        <f>VLOOKUP($D9,Résultats!$B$2:$AX$212,P$2,FALSE)/1000000</f>
        <v>540.3661687</v>
      </c>
      <c r="Q9" s="31">
        <f>VLOOKUP($D9,Résultats!$B$2:$AX$212,Q$2,FALSE)/1000000</f>
        <v>526.64411380000001</v>
      </c>
      <c r="R9" s="31">
        <f>VLOOKUP($D9,Résultats!$B$2:$AX$212,R$2,FALSE)/1000000</f>
        <v>514.92065389999993</v>
      </c>
      <c r="S9" s="128">
        <f>VLOOKUP($D9,Résultats!$B$2:$AX$212,S$2,FALSE)/1000000</f>
        <v>504.83368150000001</v>
      </c>
      <c r="T9" s="131">
        <f>VLOOKUP($D9,Résultats!$B$2:$AX$212,T$2,FALSE)/1000000</f>
        <v>467.96457410000005</v>
      </c>
      <c r="U9" s="131">
        <f>VLOOKUP($D9,Résultats!$B$2:$AX$212,U$2,FALSE)/1000000</f>
        <v>439.43170129999999</v>
      </c>
      <c r="V9" s="31">
        <f>VLOOKUP($D9,Résultats!$B$2:$AX$212,V$2,FALSE)/1000000</f>
        <v>411.86930639999997</v>
      </c>
      <c r="W9" s="131">
        <f>VLOOKUP($D9,Résultats!$B$2:$AX$212,W$2,FALSE)/1000000</f>
        <v>383.36985910000004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296.32731669999998</v>
      </c>
      <c r="N10" s="128">
        <f>VLOOKUP($D10,Résultats!$B$2:$AX$212,N$2,FALSE)/1000000</f>
        <v>286.50689189999997</v>
      </c>
      <c r="O10" s="127">
        <f>VLOOKUP($D10,Résultats!$B$2:$AX$212,O$2,FALSE)/1000000</f>
        <v>276.4160617</v>
      </c>
      <c r="P10" s="31">
        <f>VLOOKUP($D10,Résultats!$B$2:$AX$212,P$2,FALSE)/1000000</f>
        <v>267.09258299999999</v>
      </c>
      <c r="Q10" s="31">
        <f>VLOOKUP($D10,Résultats!$B$2:$AX$212,Q$2,FALSE)/1000000</f>
        <v>258.9099885</v>
      </c>
      <c r="R10" s="31">
        <f>VLOOKUP($D10,Résultats!$B$2:$AX$212,R$2,FALSE)/1000000</f>
        <v>251.84309340000001</v>
      </c>
      <c r="S10" s="128">
        <f>VLOOKUP($D10,Résultats!$B$2:$AX$212,S$2,FALSE)/1000000</f>
        <v>245.72352319999999</v>
      </c>
      <c r="T10" s="131">
        <f>VLOOKUP($D10,Résultats!$B$2:$AX$212,T$2,FALSE)/1000000</f>
        <v>223.41942790000002</v>
      </c>
      <c r="U10" s="131">
        <f>VLOOKUP($D10,Résultats!$B$2:$AX$212,U$2,FALSE)/1000000</f>
        <v>206.43037419999999</v>
      </c>
      <c r="V10" s="31">
        <f>VLOOKUP($D10,Résultats!$B$2:$AX$212,V$2,FALSE)/1000000</f>
        <v>190.25860280000001</v>
      </c>
      <c r="W10" s="131">
        <f>VLOOKUP($D10,Résultats!$B$2:$AX$212,W$2,FALSE)/1000000</f>
        <v>173.9087064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75.555442400000004</v>
      </c>
      <c r="N11" s="115">
        <f>VLOOKUP($D11,Résultats!$B$2:$AX$212,N$2,FALSE)/1000000</f>
        <v>70.622007569999909</v>
      </c>
      <c r="O11" s="114">
        <f>VLOOKUP($D11,Résultats!$B$2:$AX$212,O$2,FALSE)/1000000</f>
        <v>65.936447220000005</v>
      </c>
      <c r="P11" s="20">
        <f>VLOOKUP($D11,Résultats!$B$2:$AX$212,P$2,FALSE)/1000000</f>
        <v>61.739900890000001</v>
      </c>
      <c r="Q11" s="20">
        <f>VLOOKUP($D11,Résultats!$B$2:$AX$212,Q$2,FALSE)/1000000</f>
        <v>58.083438659999999</v>
      </c>
      <c r="R11" s="20">
        <f>VLOOKUP($D11,Résultats!$B$2:$AX$212,R$2,FALSE)/1000000</f>
        <v>54.899968189999996</v>
      </c>
      <c r="S11" s="115">
        <f>VLOOKUP($D11,Résultats!$B$2:$AX$212,S$2,FALSE)/1000000</f>
        <v>52.104249799999998</v>
      </c>
      <c r="T11" s="123">
        <f>VLOOKUP($D11,Résultats!$B$2:$AX$212,T$2,FALSE)/1000000</f>
        <v>41.680048799999994</v>
      </c>
      <c r="U11" s="123">
        <f>VLOOKUP($D11,Résultats!$B$2:$AX$212,U$2,FALSE)/1000000</f>
        <v>34.307837659999997</v>
      </c>
      <c r="V11" s="20">
        <f>VLOOKUP($D11,Résultats!$B$2:$AX$212,V$2,FALSE)/1000000</f>
        <v>28.55799111</v>
      </c>
      <c r="W11" s="123">
        <f>VLOOKUP($D11,Résultats!$B$2:$AX$212,W$2,FALSE)/1000000</f>
        <v>23.93531565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9.1887301500412633E-2</v>
      </c>
      <c r="N16" s="135">
        <f t="shared" si="2"/>
        <v>0.10037308219299826</v>
      </c>
      <c r="O16" s="134">
        <f t="shared" si="2"/>
        <v>0.10924905213430056</v>
      </c>
      <c r="P16" s="98">
        <f t="shared" si="2"/>
        <v>0.11830605757131249</v>
      </c>
      <c r="Q16" s="98">
        <f t="shared" si="2"/>
        <v>0.12738909490271103</v>
      </c>
      <c r="R16" s="98">
        <f t="shared" si="2"/>
        <v>0.13644709834630853</v>
      </c>
      <c r="S16" s="135">
        <f t="shared" si="2"/>
        <v>0.14548653391638311</v>
      </c>
      <c r="T16" s="98">
        <f t="shared" si="2"/>
        <v>0.19030196489420453</v>
      </c>
      <c r="U16" s="141">
        <f t="shared" si="2"/>
        <v>0.23193677649563191</v>
      </c>
      <c r="V16" s="98">
        <f t="shared" si="2"/>
        <v>0.27147539894351341</v>
      </c>
      <c r="W16" s="141">
        <f t="shared" si="2"/>
        <v>0.3119825284029335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2.9316959852675774E-2</v>
      </c>
      <c r="N17" s="137">
        <f t="shared" si="4"/>
        <v>3.0622059711770566E-2</v>
      </c>
      <c r="O17" s="136">
        <f t="shared" si="4"/>
        <v>3.1427437344121414E-2</v>
      </c>
      <c r="P17" s="92">
        <f t="shared" si="4"/>
        <v>3.18030723454307E-2</v>
      </c>
      <c r="Q17" s="92">
        <f t="shared" si="4"/>
        <v>3.1988381594849624E-2</v>
      </c>
      <c r="R17" s="92">
        <f t="shared" si="4"/>
        <v>3.2142793179016062E-2</v>
      </c>
      <c r="S17" s="137">
        <f t="shared" si="4"/>
        <v>3.2331646049145048E-2</v>
      </c>
      <c r="T17" s="92">
        <f t="shared" si="4"/>
        <v>3.190993649233901E-2</v>
      </c>
      <c r="U17" s="142">
        <f t="shared" si="4"/>
        <v>2.9865234487473406E-2</v>
      </c>
      <c r="V17" s="92">
        <f t="shared" si="4"/>
        <v>2.9110605502828107E-2</v>
      </c>
      <c r="W17" s="142">
        <f t="shared" si="4"/>
        <v>2.9677061161705921E-2</v>
      </c>
      <c r="X17" s="3"/>
      <c r="Y17" s="162" t="s">
        <v>369</v>
      </c>
      <c r="Z17" s="163">
        <f>I16+I17</f>
        <v>8.4486687438319052E-2</v>
      </c>
      <c r="AA17" s="163">
        <f>S16+S17</f>
        <v>0.17781817996552815</v>
      </c>
      <c r="AB17" s="164">
        <f>W16+W17</f>
        <v>0.34165958956463943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0.22246747858035024</v>
      </c>
      <c r="N18" s="137">
        <f t="shared" si="5"/>
        <v>0.22858502049459156</v>
      </c>
      <c r="O18" s="136">
        <f t="shared" si="5"/>
        <v>0.23449454620272006</v>
      </c>
      <c r="P18" s="92">
        <f t="shared" si="5"/>
        <v>0.23954536944485594</v>
      </c>
      <c r="Q18" s="92">
        <f t="shared" si="5"/>
        <v>0.24342383913959736</v>
      </c>
      <c r="R18" s="92">
        <f t="shared" si="5"/>
        <v>0.24620412294935165</v>
      </c>
      <c r="S18" s="137">
        <f t="shared" si="5"/>
        <v>0.24807192689567681</v>
      </c>
      <c r="T18" s="92">
        <f t="shared" si="5"/>
        <v>0.2498782165076332</v>
      </c>
      <c r="U18" s="142">
        <f t="shared" si="5"/>
        <v>0.24669435537525655</v>
      </c>
      <c r="V18" s="92">
        <f t="shared" si="5"/>
        <v>0.24222473219268317</v>
      </c>
      <c r="W18" s="142">
        <f t="shared" si="5"/>
        <v>0.23720551858916003</v>
      </c>
      <c r="X18" s="3"/>
      <c r="Y18" s="162" t="s">
        <v>370</v>
      </c>
      <c r="Z18" s="163">
        <f>I18+I19+I20</f>
        <v>0.75980315825318556</v>
      </c>
      <c r="AA18" s="163">
        <f>S18+S19+S20</f>
        <v>0.71716609496067041</v>
      </c>
      <c r="AB18" s="164">
        <f>W18+W19+W20</f>
        <v>0.59369931844781854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0.3066286397155043</v>
      </c>
      <c r="N19" s="137">
        <f t="shared" si="6"/>
        <v>0.30415770277707121</v>
      </c>
      <c r="O19" s="136">
        <f t="shared" si="6"/>
        <v>0.30186867728383748</v>
      </c>
      <c r="P19" s="92">
        <f t="shared" si="6"/>
        <v>0.29948114455477759</v>
      </c>
      <c r="Q19" s="92">
        <f t="shared" si="6"/>
        <v>0.29693736350498551</v>
      </c>
      <c r="R19" s="92">
        <f t="shared" si="6"/>
        <v>0.29414678745128348</v>
      </c>
      <c r="S19" s="137">
        <f t="shared" si="6"/>
        <v>0.29108701129295539</v>
      </c>
      <c r="T19" s="92">
        <f t="shared" si="6"/>
        <v>0.27496736505412206</v>
      </c>
      <c r="U19" s="142">
        <f t="shared" si="6"/>
        <v>0.26120620679817952</v>
      </c>
      <c r="V19" s="92">
        <f t="shared" si="6"/>
        <v>0.24709163652961699</v>
      </c>
      <c r="W19" s="142">
        <f t="shared" si="6"/>
        <v>0.2305968336098424</v>
      </c>
      <c r="X19" s="3"/>
      <c r="Y19" s="165" t="s">
        <v>375</v>
      </c>
      <c r="Z19" s="166">
        <f>I21+I22</f>
        <v>0.15571015449744879</v>
      </c>
      <c r="AA19" s="166">
        <f>S21+S22</f>
        <v>0.10501572502443662</v>
      </c>
      <c r="AB19" s="167">
        <f>W21+W22</f>
        <v>6.497110186239699E-2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0.21466229821192531</v>
      </c>
      <c r="N20" s="137">
        <f t="shared" si="7"/>
        <v>0.20725338267712287</v>
      </c>
      <c r="O20" s="136">
        <f t="shared" si="7"/>
        <v>0.19991441597895449</v>
      </c>
      <c r="P20" s="92">
        <f t="shared" si="7"/>
        <v>0.19325913643667894</v>
      </c>
      <c r="Q20" s="92">
        <f t="shared" si="7"/>
        <v>0.18743933211653707</v>
      </c>
      <c r="R20" s="92">
        <f t="shared" si="7"/>
        <v>0.18240113301806241</v>
      </c>
      <c r="S20" s="137">
        <f t="shared" si="7"/>
        <v>0.17800715677203824</v>
      </c>
      <c r="T20" s="92">
        <f t="shared" si="7"/>
        <v>0.16147038879533712</v>
      </c>
      <c r="U20" s="142">
        <f t="shared" si="7"/>
        <v>0.14878633711302619</v>
      </c>
      <c r="V20" s="92">
        <f t="shared" si="7"/>
        <v>0.13720421497454841</v>
      </c>
      <c r="W20" s="142">
        <f t="shared" si="7"/>
        <v>0.12589696624881613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0.99999999995063527</v>
      </c>
      <c r="AB20" s="229">
        <f t="shared" si="8"/>
        <v>1.0003300098748551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0.10760178145688931</v>
      </c>
      <c r="N21" s="137">
        <f t="shared" si="9"/>
        <v>0.10349735524993878</v>
      </c>
      <c r="O21" s="136">
        <f t="shared" si="9"/>
        <v>9.9347468572176301E-2</v>
      </c>
      <c r="P21" s="92">
        <f t="shared" si="9"/>
        <v>9.5524266560587129E-2</v>
      </c>
      <c r="Q21" s="92">
        <f t="shared" si="9"/>
        <v>9.2149354850987977E-2</v>
      </c>
      <c r="R21" s="92">
        <f t="shared" si="9"/>
        <v>8.9210765252882629E-2</v>
      </c>
      <c r="S21" s="137">
        <f t="shared" si="9"/>
        <v>8.6643477485247727E-2</v>
      </c>
      <c r="T21" s="92">
        <f t="shared" si="9"/>
        <v>7.7090497623300294E-2</v>
      </c>
      <c r="U21" s="142">
        <f t="shared" si="9"/>
        <v>6.9894864560808928E-2</v>
      </c>
      <c r="V21" s="92">
        <f t="shared" si="9"/>
        <v>6.3380013595808984E-2</v>
      </c>
      <c r="W21" s="142">
        <f t="shared" si="9"/>
        <v>5.7110850058520089E-2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2.7435540845645534E-2</v>
      </c>
      <c r="N22" s="139">
        <f t="shared" si="10"/>
        <v>2.5511396802584723E-2</v>
      </c>
      <c r="O22" s="138">
        <f t="shared" si="10"/>
        <v>2.369840260968421E-2</v>
      </c>
      <c r="P22" s="94">
        <f t="shared" si="10"/>
        <v>2.2080952918264268E-2</v>
      </c>
      <c r="Q22" s="94">
        <f t="shared" si="10"/>
        <v>2.0672633879654023E-2</v>
      </c>
      <c r="R22" s="94">
        <f t="shared" si="10"/>
        <v>1.9447299937703246E-2</v>
      </c>
      <c r="S22" s="139">
        <f t="shared" si="10"/>
        <v>1.8372247539188889E-2</v>
      </c>
      <c r="T22" s="94">
        <f t="shared" si="10"/>
        <v>1.4381630698623053E-2</v>
      </c>
      <c r="U22" s="143">
        <f t="shared" si="10"/>
        <v>1.1616224966470655E-2</v>
      </c>
      <c r="V22" s="94">
        <f t="shared" si="10"/>
        <v>9.5133982809884922E-3</v>
      </c>
      <c r="W22" s="143">
        <f t="shared" si="10"/>
        <v>7.8602518038769064E-3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2023-08-09T16:17:07Z</dcterms:modified>
</cp:coreProperties>
</file>